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Risk free rates Oct 2021\"/>
    </mc:Choice>
  </mc:AlternateContent>
  <bookViews>
    <workbookView xWindow="480" yWindow="3420" windowWidth="11040" windowHeight="8085"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8" i="23" l="1"/>
  <c r="E8" i="22"/>
  <c r="BC160" i="15"/>
  <c r="BC160" i="14" s="1"/>
  <c r="AS160" i="15"/>
  <c r="AS160" i="14" s="1"/>
  <c r="AM160" i="15"/>
  <c r="AM160" i="14" s="1"/>
  <c r="AK160" i="15"/>
  <c r="AK160" i="18" s="1"/>
  <c r="AJ160" i="15"/>
  <c r="AJ160" i="14" s="1"/>
  <c r="AH160" i="15"/>
  <c r="Z160" i="15"/>
  <c r="J160" i="15"/>
  <c r="C160" i="15"/>
  <c r="C160" i="18" s="1"/>
  <c r="B160" i="15"/>
  <c r="BC159" i="15"/>
  <c r="BC159" i="18" s="1"/>
  <c r="AS159" i="15"/>
  <c r="AS159" i="14" s="1"/>
  <c r="AM159" i="15"/>
  <c r="AM159" i="18" s="1"/>
  <c r="AK159" i="15"/>
  <c r="AJ159" i="15"/>
  <c r="AH159" i="15"/>
  <c r="AH159" i="14" s="1"/>
  <c r="Z159" i="15"/>
  <c r="Z159" i="14" s="1"/>
  <c r="J159" i="15"/>
  <c r="J159" i="14" s="1"/>
  <c r="C159" i="15"/>
  <c r="C159" i="14" s="1"/>
  <c r="B159" i="15"/>
  <c r="BC158" i="15"/>
  <c r="BC158" i="18" s="1"/>
  <c r="AS158" i="15"/>
  <c r="AM158" i="15"/>
  <c r="AK158" i="15"/>
  <c r="AJ158" i="15"/>
  <c r="AJ158" i="18" s="1"/>
  <c r="AH158" i="15"/>
  <c r="AH158" i="18" s="1"/>
  <c r="Z158" i="15"/>
  <c r="Z158" i="18" s="1"/>
  <c r="J158" i="15"/>
  <c r="J158" i="14" s="1"/>
  <c r="C158" i="15"/>
  <c r="C158" i="18" s="1"/>
  <c r="B158" i="15"/>
  <c r="BC157" i="15"/>
  <c r="AS157" i="15"/>
  <c r="AM157" i="15"/>
  <c r="AM157" i="14" s="1"/>
  <c r="AK157" i="15"/>
  <c r="AK157" i="14" s="1"/>
  <c r="AJ157" i="15"/>
  <c r="AJ157" i="18" s="1"/>
  <c r="AH157" i="15"/>
  <c r="AH157" i="14" s="1"/>
  <c r="Z157" i="15"/>
  <c r="Z157" i="18" s="1"/>
  <c r="J157" i="15"/>
  <c r="C157" i="15"/>
  <c r="B157" i="15"/>
  <c r="BC156" i="15"/>
  <c r="BC156" i="14" s="1"/>
  <c r="AS156" i="15"/>
  <c r="AS156" i="14" s="1"/>
  <c r="AM156" i="15"/>
  <c r="AM156" i="14" s="1"/>
  <c r="AK156" i="15"/>
  <c r="AK156" i="14" s="1"/>
  <c r="AJ156" i="15"/>
  <c r="AJ156" i="14" s="1"/>
  <c r="AH156" i="15"/>
  <c r="Z156" i="15"/>
  <c r="J156" i="15"/>
  <c r="C156" i="15"/>
  <c r="C156" i="18" s="1"/>
  <c r="B156" i="15"/>
  <c r="BC155" i="15"/>
  <c r="BC155" i="18" s="1"/>
  <c r="AS155" i="15"/>
  <c r="AS155" i="14" s="1"/>
  <c r="AM155" i="15"/>
  <c r="AM155" i="18" s="1"/>
  <c r="AK155" i="15"/>
  <c r="AJ155" i="15"/>
  <c r="AH155" i="15"/>
  <c r="Z155" i="15"/>
  <c r="Z155" i="14" s="1"/>
  <c r="J155" i="15"/>
  <c r="J155" i="14" s="1"/>
  <c r="C155" i="15"/>
  <c r="C155" i="18" s="1"/>
  <c r="B155" i="15"/>
  <c r="BC154" i="15"/>
  <c r="BC154" i="18" s="1"/>
  <c r="AS154" i="15"/>
  <c r="AM154" i="15"/>
  <c r="AK154" i="15"/>
  <c r="AK154" i="18" s="1"/>
  <c r="AJ154" i="15"/>
  <c r="AJ154" i="18" s="1"/>
  <c r="AH154" i="15"/>
  <c r="AH154" i="18" s="1"/>
  <c r="Z154" i="15"/>
  <c r="Z154" i="14" s="1"/>
  <c r="J154" i="15"/>
  <c r="J154" i="14" s="1"/>
  <c r="C154" i="15"/>
  <c r="C154" i="18" s="1"/>
  <c r="B154" i="15"/>
  <c r="BC153" i="15"/>
  <c r="AS153" i="15"/>
  <c r="AS153" i="14" s="1"/>
  <c r="AM153" i="15"/>
  <c r="AM153" i="14" s="1"/>
  <c r="AK153" i="15"/>
  <c r="AK153" i="18" s="1"/>
  <c r="AJ153" i="15"/>
  <c r="AJ153" i="18" s="1"/>
  <c r="AH153" i="15"/>
  <c r="AH153" i="14" s="1"/>
  <c r="Z153" i="15"/>
  <c r="Z153" i="18" s="1"/>
  <c r="J153" i="15"/>
  <c r="C153" i="15"/>
  <c r="B153" i="15"/>
  <c r="BC152" i="15"/>
  <c r="BC152" i="14" s="1"/>
  <c r="AS152" i="15"/>
  <c r="AS152" i="14" s="1"/>
  <c r="AM152" i="15"/>
  <c r="AM152" i="14" s="1"/>
  <c r="AK152" i="15"/>
  <c r="AK152" i="18" s="1"/>
  <c r="AJ152" i="15"/>
  <c r="AJ152" i="18" s="1"/>
  <c r="AH152" i="15"/>
  <c r="Z152" i="15"/>
  <c r="J152" i="15"/>
  <c r="J152" i="18" s="1"/>
  <c r="C152" i="15"/>
  <c r="C152" i="18" s="1"/>
  <c r="B152" i="15"/>
  <c r="BC151" i="15"/>
  <c r="BC151" i="14" s="1"/>
  <c r="AS151" i="15"/>
  <c r="AS151" i="14" s="1"/>
  <c r="AM151" i="15"/>
  <c r="AM151" i="18" s="1"/>
  <c r="AK151" i="15"/>
  <c r="AJ151" i="15"/>
  <c r="AH151" i="15"/>
  <c r="AH151" i="14" s="1"/>
  <c r="Z151" i="15"/>
  <c r="Z151" i="14" s="1"/>
  <c r="J151" i="15"/>
  <c r="J151" i="14" s="1"/>
  <c r="C151" i="15"/>
  <c r="C151" i="18" s="1"/>
  <c r="B151" i="15"/>
  <c r="BC150" i="15"/>
  <c r="BC150" i="18" s="1"/>
  <c r="AS150" i="15"/>
  <c r="AM150" i="15"/>
  <c r="AK150" i="15"/>
  <c r="AK150" i="18" s="1"/>
  <c r="AJ150" i="15"/>
  <c r="AJ150" i="18" s="1"/>
  <c r="AH150" i="15"/>
  <c r="AH150" i="14" s="1"/>
  <c r="Z150" i="15"/>
  <c r="Z150" i="14" s="1"/>
  <c r="J150" i="15"/>
  <c r="J150" i="14" s="1"/>
  <c r="C150" i="15"/>
  <c r="C150" i="18" s="1"/>
  <c r="B150" i="15"/>
  <c r="BC149" i="15"/>
  <c r="AS149" i="15"/>
  <c r="AS149" i="18" s="1"/>
  <c r="AM149" i="15"/>
  <c r="AM149" i="14" s="1"/>
  <c r="AK149" i="15"/>
  <c r="AK149" i="18" s="1"/>
  <c r="AJ149" i="15"/>
  <c r="AJ149" i="18" s="1"/>
  <c r="AH149" i="15"/>
  <c r="AH149" i="14" s="1"/>
  <c r="Z149" i="15"/>
  <c r="Z149" i="18" s="1"/>
  <c r="J149" i="15"/>
  <c r="C149" i="15"/>
  <c r="B149" i="15"/>
  <c r="BC148" i="15"/>
  <c r="BC148" i="14" s="1"/>
  <c r="AS148" i="15"/>
  <c r="AS148" i="14" s="1"/>
  <c r="AM148" i="15"/>
  <c r="AM148" i="14" s="1"/>
  <c r="AK148" i="15"/>
  <c r="AK148" i="14" s="1"/>
  <c r="AJ148" i="15"/>
  <c r="AJ148" i="14" s="1"/>
  <c r="AH148" i="15"/>
  <c r="Z148" i="15"/>
  <c r="J148" i="15"/>
  <c r="J148" i="18" s="1"/>
  <c r="C148" i="15"/>
  <c r="C148" i="18" s="1"/>
  <c r="B148" i="15"/>
  <c r="BC147" i="15"/>
  <c r="BC147" i="18" s="1"/>
  <c r="AS147" i="15"/>
  <c r="AS147" i="14" s="1"/>
  <c r="AM147" i="15"/>
  <c r="AM147" i="18" s="1"/>
  <c r="AK147" i="15"/>
  <c r="AJ147" i="15"/>
  <c r="AH147" i="15"/>
  <c r="Z147" i="15"/>
  <c r="Z147" i="14" s="1"/>
  <c r="J147" i="15"/>
  <c r="J147" i="18" s="1"/>
  <c r="C147" i="15"/>
  <c r="C147" i="14" s="1"/>
  <c r="B147" i="15"/>
  <c r="BC146" i="15"/>
  <c r="BC146" i="18" s="1"/>
  <c r="AS146" i="15"/>
  <c r="AM146" i="15"/>
  <c r="AK146" i="15"/>
  <c r="AK146" i="14" s="1"/>
  <c r="AJ146" i="15"/>
  <c r="AJ146" i="18" s="1"/>
  <c r="AH146" i="15"/>
  <c r="AH146" i="14" s="1"/>
  <c r="Z146" i="15"/>
  <c r="Z146" i="14" s="1"/>
  <c r="J146" i="15"/>
  <c r="J146" i="14" s="1"/>
  <c r="C146" i="15"/>
  <c r="C146" i="18" s="1"/>
  <c r="B146" i="15"/>
  <c r="BC145" i="15"/>
  <c r="AS145" i="15"/>
  <c r="AS145" i="14" s="1"/>
  <c r="AM145" i="15"/>
  <c r="AM145" i="14" s="1"/>
  <c r="AK145" i="15"/>
  <c r="AK145" i="18" s="1"/>
  <c r="AJ145" i="15"/>
  <c r="AJ145" i="18" s="1"/>
  <c r="AH145" i="15"/>
  <c r="AH145" i="14" s="1"/>
  <c r="Z145" i="15"/>
  <c r="Z145" i="14" s="1"/>
  <c r="J145" i="15"/>
  <c r="C145" i="15"/>
  <c r="B145" i="15"/>
  <c r="BC144" i="15"/>
  <c r="BC144" i="14" s="1"/>
  <c r="AS144" i="15"/>
  <c r="AS144" i="14" s="1"/>
  <c r="AM144" i="15"/>
  <c r="AM144" i="18" s="1"/>
  <c r="AK144" i="15"/>
  <c r="AK144" i="18" s="1"/>
  <c r="AJ144" i="15"/>
  <c r="AJ144" i="18" s="1"/>
  <c r="AH144" i="15"/>
  <c r="Z144" i="15"/>
  <c r="J144" i="15"/>
  <c r="J144" i="14" s="1"/>
  <c r="C144" i="15"/>
  <c r="C144" i="18" s="1"/>
  <c r="B144" i="15"/>
  <c r="BC143" i="15"/>
  <c r="BC143" i="18" s="1"/>
  <c r="AS143" i="15"/>
  <c r="AS143" i="14" s="1"/>
  <c r="AM143" i="15"/>
  <c r="AM143" i="18" s="1"/>
  <c r="AK143" i="15"/>
  <c r="AJ143" i="15"/>
  <c r="AH143" i="15"/>
  <c r="AH143" i="18" s="1"/>
  <c r="Z143" i="15"/>
  <c r="Z143" i="14" s="1"/>
  <c r="J143" i="15"/>
  <c r="J143" i="18" s="1"/>
  <c r="C143" i="15"/>
  <c r="C143" i="14" s="1"/>
  <c r="B143" i="15"/>
  <c r="BC142" i="15"/>
  <c r="BC142" i="18" s="1"/>
  <c r="AS142" i="15"/>
  <c r="AM142" i="15"/>
  <c r="AK142" i="15"/>
  <c r="AK142" i="18" s="1"/>
  <c r="AJ142" i="15"/>
  <c r="AJ142" i="18" s="1"/>
  <c r="AH142" i="15"/>
  <c r="AH142" i="14" s="1"/>
  <c r="Z142" i="15"/>
  <c r="Z142" i="14" s="1"/>
  <c r="J142" i="15"/>
  <c r="J142" i="14" s="1"/>
  <c r="C142" i="15"/>
  <c r="C142" i="18" s="1"/>
  <c r="B142" i="15"/>
  <c r="BC141" i="15"/>
  <c r="AS141" i="15"/>
  <c r="AS141" i="14" s="1"/>
  <c r="AM141" i="15"/>
  <c r="AM141" i="14" s="1"/>
  <c r="AK141" i="15"/>
  <c r="AK141" i="18" s="1"/>
  <c r="AJ141" i="15"/>
  <c r="AJ141" i="18" s="1"/>
  <c r="AH141" i="15"/>
  <c r="AH141" i="14" s="1"/>
  <c r="Z141" i="15"/>
  <c r="Z141" i="14" s="1"/>
  <c r="J141" i="15"/>
  <c r="C141" i="15"/>
  <c r="B141" i="15"/>
  <c r="BC140" i="15"/>
  <c r="BC140" i="18" s="1"/>
  <c r="AS140" i="15"/>
  <c r="AS140" i="18" s="1"/>
  <c r="AM140" i="15"/>
  <c r="AM140" i="18" s="1"/>
  <c r="AK140" i="15"/>
  <c r="AK140" i="14" s="1"/>
  <c r="AJ140" i="15"/>
  <c r="AJ140" i="14" s="1"/>
  <c r="AH140" i="15"/>
  <c r="Z140" i="15"/>
  <c r="J140" i="15"/>
  <c r="J140" i="14" s="1"/>
  <c r="C140" i="15"/>
  <c r="C140" i="18" s="1"/>
  <c r="B140" i="15"/>
  <c r="BC139" i="15"/>
  <c r="AS139" i="15"/>
  <c r="AS139" i="14" s="1"/>
  <c r="AM139" i="15"/>
  <c r="AM139" i="18" s="1"/>
  <c r="AK139" i="15"/>
  <c r="AJ139" i="15"/>
  <c r="AH139" i="15"/>
  <c r="AH139" i="14" s="1"/>
  <c r="Z139" i="15"/>
  <c r="Z139" i="18" s="1"/>
  <c r="J139" i="15"/>
  <c r="J139" i="18" s="1"/>
  <c r="C139" i="15"/>
  <c r="C139" i="18" s="1"/>
  <c r="B139" i="15"/>
  <c r="BC138" i="15"/>
  <c r="BC138" i="14" s="1"/>
  <c r="AS138" i="15"/>
  <c r="AM138" i="15"/>
  <c r="AK138" i="15"/>
  <c r="AK138" i="18" s="1"/>
  <c r="AJ138" i="15"/>
  <c r="AJ138" i="18" s="1"/>
  <c r="AH138" i="15"/>
  <c r="Z138" i="15"/>
  <c r="Z138" i="14" s="1"/>
  <c r="J138" i="15"/>
  <c r="J138" i="14" s="1"/>
  <c r="C138" i="15"/>
  <c r="C138" i="18" s="1"/>
  <c r="B138" i="15"/>
  <c r="BC137" i="15"/>
  <c r="AS137" i="15"/>
  <c r="AM137" i="15"/>
  <c r="AM137" i="14" s="1"/>
  <c r="AK137" i="15"/>
  <c r="AK137" i="18" s="1"/>
  <c r="AJ137" i="15"/>
  <c r="AJ137" i="18" s="1"/>
  <c r="AH137" i="15"/>
  <c r="AH137" i="14" s="1"/>
  <c r="Z137" i="15"/>
  <c r="Z137" i="18" s="1"/>
  <c r="J137" i="15"/>
  <c r="C137" i="15"/>
  <c r="B137" i="15"/>
  <c r="BC136" i="15"/>
  <c r="BC136" i="14" s="1"/>
  <c r="AS136" i="15"/>
  <c r="AS136" i="14" s="1"/>
  <c r="AM136" i="15"/>
  <c r="AM136" i="18" s="1"/>
  <c r="AK136" i="15"/>
  <c r="AK136" i="18" s="1"/>
  <c r="AJ136" i="15"/>
  <c r="AJ136" i="14" s="1"/>
  <c r="AH136" i="15"/>
  <c r="Z136" i="15"/>
  <c r="J136" i="15"/>
  <c r="J136" i="18" s="1"/>
  <c r="C136" i="15"/>
  <c r="C136" i="18" s="1"/>
  <c r="B136" i="15"/>
  <c r="BC135" i="15"/>
  <c r="AS135" i="15"/>
  <c r="AS135" i="14" s="1"/>
  <c r="AM135" i="15"/>
  <c r="AM135" i="14" s="1"/>
  <c r="AK135" i="15"/>
  <c r="AJ135" i="15"/>
  <c r="AH135" i="15"/>
  <c r="AH135" i="14" s="1"/>
  <c r="Z135" i="15"/>
  <c r="Z135" i="14" s="1"/>
  <c r="J135" i="15"/>
  <c r="J135" i="14" s="1"/>
  <c r="C135" i="15"/>
  <c r="C135" i="18" s="1"/>
  <c r="B135" i="15"/>
  <c r="BC134" i="15"/>
  <c r="BC134" i="18" s="1"/>
  <c r="AS134" i="15"/>
  <c r="AM134" i="15"/>
  <c r="AK134" i="15"/>
  <c r="AK134" i="18" s="1"/>
  <c r="AJ134" i="15"/>
  <c r="AJ134" i="14" s="1"/>
  <c r="AH134" i="15"/>
  <c r="AH134" i="14" s="1"/>
  <c r="Z134" i="15"/>
  <c r="Z134" i="14" s="1"/>
  <c r="J134" i="15"/>
  <c r="J134" i="14" s="1"/>
  <c r="C134" i="15"/>
  <c r="C134" i="18" s="1"/>
  <c r="B134" i="15"/>
  <c r="BC133" i="15"/>
  <c r="AS133" i="15"/>
  <c r="AS133" i="14" s="1"/>
  <c r="AM133" i="15"/>
  <c r="AM133" i="14" s="1"/>
  <c r="AK133" i="15"/>
  <c r="AK133" i="14" s="1"/>
  <c r="AJ133" i="15"/>
  <c r="AJ133" i="18" s="1"/>
  <c r="AH133" i="15"/>
  <c r="AH133" i="14" s="1"/>
  <c r="Z133" i="15"/>
  <c r="Z133" i="18" s="1"/>
  <c r="J133" i="15"/>
  <c r="C133" i="15"/>
  <c r="B133" i="15"/>
  <c r="BC132" i="15"/>
  <c r="BC132" i="18" s="1"/>
  <c r="AS132" i="15"/>
  <c r="AS132" i="14" s="1"/>
  <c r="AM132" i="15"/>
  <c r="AM132" i="14" s="1"/>
  <c r="AK132" i="15"/>
  <c r="AK132" i="14" s="1"/>
  <c r="AJ132" i="15"/>
  <c r="AJ132" i="18" s="1"/>
  <c r="AH132" i="15"/>
  <c r="Z132" i="15"/>
  <c r="J132" i="15"/>
  <c r="J132" i="14" s="1"/>
  <c r="C132" i="15"/>
  <c r="C132" i="18" s="1"/>
  <c r="B132" i="15"/>
  <c r="BC131" i="15"/>
  <c r="AS131" i="15"/>
  <c r="AS131" i="14" s="1"/>
  <c r="AM131" i="15"/>
  <c r="AM131" i="18" s="1"/>
  <c r="AK131" i="15"/>
  <c r="AJ131" i="15"/>
  <c r="AH131" i="15"/>
  <c r="AH131" i="18" s="1"/>
  <c r="Z131" i="15"/>
  <c r="Z131" i="14" s="1"/>
  <c r="J131" i="15"/>
  <c r="J131" i="14" s="1"/>
  <c r="C131" i="15"/>
  <c r="C131" i="18" s="1"/>
  <c r="B131" i="15"/>
  <c r="BC130" i="15"/>
  <c r="BC130" i="18" s="1"/>
  <c r="AS130" i="15"/>
  <c r="AM130" i="15"/>
  <c r="AK130" i="15"/>
  <c r="AK130" i="14" s="1"/>
  <c r="AJ130" i="15"/>
  <c r="AJ130" i="18" s="1"/>
  <c r="AH130" i="15"/>
  <c r="AH130" i="18" s="1"/>
  <c r="Z130" i="15"/>
  <c r="Z130" i="18" s="1"/>
  <c r="J130" i="15"/>
  <c r="J130" i="14" s="1"/>
  <c r="C130" i="15"/>
  <c r="C130" i="18" s="1"/>
  <c r="B130" i="15"/>
  <c r="BC129" i="15"/>
  <c r="AS129" i="15"/>
  <c r="AS129" i="14" s="1"/>
  <c r="AM129" i="15"/>
  <c r="AM129" i="14" s="1"/>
  <c r="AK129" i="15"/>
  <c r="AK129" i="18" s="1"/>
  <c r="AJ129" i="15"/>
  <c r="AJ129" i="14" s="1"/>
  <c r="AH129" i="15"/>
  <c r="AH129" i="14" s="1"/>
  <c r="Z129" i="15"/>
  <c r="Z129" i="18" s="1"/>
  <c r="J129" i="15"/>
  <c r="C129" i="15"/>
  <c r="B129" i="15"/>
  <c r="BC128" i="15"/>
  <c r="BC128" i="14" s="1"/>
  <c r="AS128" i="15"/>
  <c r="AS128" i="18" s="1"/>
  <c r="AM128" i="15"/>
  <c r="AM128" i="14" s="1"/>
  <c r="AK128" i="15"/>
  <c r="AK128" i="18" s="1"/>
  <c r="AJ128" i="15"/>
  <c r="AJ128" i="14" s="1"/>
  <c r="AH128" i="15"/>
  <c r="Z128" i="15"/>
  <c r="J128" i="15"/>
  <c r="J128" i="18" s="1"/>
  <c r="C128" i="15"/>
  <c r="C128" i="18" s="1"/>
  <c r="B128" i="15"/>
  <c r="BC127" i="15"/>
  <c r="BC127" i="14" s="1"/>
  <c r="AS127" i="15"/>
  <c r="AS127" i="14" s="1"/>
  <c r="AM127" i="15"/>
  <c r="AM127" i="18" s="1"/>
  <c r="AK127" i="15"/>
  <c r="AJ127" i="15"/>
  <c r="AH127" i="15"/>
  <c r="AH127" i="14" s="1"/>
  <c r="Z127" i="15"/>
  <c r="Z127" i="14" s="1"/>
  <c r="J127" i="15"/>
  <c r="J127" i="18" s="1"/>
  <c r="C127" i="15"/>
  <c r="C127" i="14" s="1"/>
  <c r="B127" i="15"/>
  <c r="BC126" i="15"/>
  <c r="BC126" i="18" s="1"/>
  <c r="AS126" i="15"/>
  <c r="AM126" i="15"/>
  <c r="AK126" i="15"/>
  <c r="AK126" i="18" s="1"/>
  <c r="AJ126" i="15"/>
  <c r="AJ126" i="18" s="1"/>
  <c r="AH126" i="15"/>
  <c r="AH126" i="18" s="1"/>
  <c r="Z126" i="15"/>
  <c r="Z126" i="18" s="1"/>
  <c r="J126" i="15"/>
  <c r="J126" i="14" s="1"/>
  <c r="C126" i="15"/>
  <c r="C126" i="14" s="1"/>
  <c r="B126" i="15"/>
  <c r="BC125" i="15"/>
  <c r="AS125" i="15"/>
  <c r="AS125" i="14" s="1"/>
  <c r="AM125" i="15"/>
  <c r="AM125" i="14" s="1"/>
  <c r="AK125" i="15"/>
  <c r="AK125" i="14" s="1"/>
  <c r="AJ125" i="15"/>
  <c r="AJ125" i="14" s="1"/>
  <c r="AH125" i="15"/>
  <c r="AH125" i="14" s="1"/>
  <c r="Z125" i="15"/>
  <c r="Z125" i="14" s="1"/>
  <c r="J125" i="15"/>
  <c r="C125" i="15"/>
  <c r="B125" i="15"/>
  <c r="BC124" i="15"/>
  <c r="BC124" i="18" s="1"/>
  <c r="AS124" i="15"/>
  <c r="AS124" i="18" s="1"/>
  <c r="AM124" i="15"/>
  <c r="AM124" i="18" s="1"/>
  <c r="AK124" i="15"/>
  <c r="AK124" i="14" s="1"/>
  <c r="AJ124" i="15"/>
  <c r="AJ124" i="18" s="1"/>
  <c r="AH124" i="15"/>
  <c r="Z124" i="15"/>
  <c r="J124" i="15"/>
  <c r="C124" i="15"/>
  <c r="C124" i="18" s="1"/>
  <c r="B124" i="15"/>
  <c r="BC123" i="15"/>
  <c r="BC123" i="14" s="1"/>
  <c r="AS123" i="15"/>
  <c r="AS123" i="14" s="1"/>
  <c r="AM123" i="15"/>
  <c r="AM123" i="18" s="1"/>
  <c r="AK123" i="15"/>
  <c r="AJ123" i="15"/>
  <c r="AH123" i="15"/>
  <c r="AH123" i="18" s="1"/>
  <c r="Z123" i="15"/>
  <c r="Z123" i="18" s="1"/>
  <c r="J123" i="15"/>
  <c r="J123" i="18" s="1"/>
  <c r="C123" i="15"/>
  <c r="C123" i="18" s="1"/>
  <c r="B123" i="15"/>
  <c r="BC122" i="15"/>
  <c r="BC122" i="18" s="1"/>
  <c r="AS122" i="15"/>
  <c r="AM122" i="15"/>
  <c r="AK122" i="15"/>
  <c r="AK122" i="14" s="1"/>
  <c r="AJ122" i="15"/>
  <c r="AJ122" i="18" s="1"/>
  <c r="AH122" i="15"/>
  <c r="AH122" i="14" s="1"/>
  <c r="Z122" i="15"/>
  <c r="Z122" i="14" s="1"/>
  <c r="J122" i="15"/>
  <c r="J122" i="14" s="1"/>
  <c r="C122" i="15"/>
  <c r="C122" i="18" s="1"/>
  <c r="B122" i="15"/>
  <c r="BC121" i="15"/>
  <c r="AS121" i="15"/>
  <c r="AS121" i="18" s="1"/>
  <c r="AM121" i="15"/>
  <c r="AM121" i="18" s="1"/>
  <c r="AK121" i="15"/>
  <c r="AK121" i="14" s="1"/>
  <c r="AJ121" i="15"/>
  <c r="AJ121" i="14" s="1"/>
  <c r="AH121" i="15"/>
  <c r="AH121" i="14" s="1"/>
  <c r="Z121" i="15"/>
  <c r="Z121" i="18" s="1"/>
  <c r="J121" i="15"/>
  <c r="C121" i="15"/>
  <c r="B121" i="15"/>
  <c r="BC120" i="15"/>
  <c r="BC120" i="18" s="1"/>
  <c r="AS120" i="15"/>
  <c r="AS120" i="18" s="1"/>
  <c r="AM120" i="15"/>
  <c r="AM120" i="18" s="1"/>
  <c r="AK120" i="15"/>
  <c r="AK120" i="18" s="1"/>
  <c r="AJ120" i="15"/>
  <c r="AJ120" i="14" s="1"/>
  <c r="AH120" i="15"/>
  <c r="Z120" i="15"/>
  <c r="J120" i="15"/>
  <c r="J120" i="14" s="1"/>
  <c r="C120" i="15"/>
  <c r="C120" i="18" s="1"/>
  <c r="B120" i="15"/>
  <c r="BC119" i="15"/>
  <c r="BC119" i="18" s="1"/>
  <c r="AS119" i="15"/>
  <c r="AS119" i="14" s="1"/>
  <c r="AM119" i="15"/>
  <c r="AM119" i="18" s="1"/>
  <c r="AK119" i="15"/>
  <c r="AJ119" i="15"/>
  <c r="AH119" i="15"/>
  <c r="AH119" i="18" s="1"/>
  <c r="Z119" i="15"/>
  <c r="Z119" i="18" s="1"/>
  <c r="J119" i="15"/>
  <c r="J119" i="18" s="1"/>
  <c r="C119" i="15"/>
  <c r="C119" i="18" s="1"/>
  <c r="B119" i="15"/>
  <c r="BC118" i="15"/>
  <c r="BC118" i="18" s="1"/>
  <c r="AS118" i="15"/>
  <c r="AM118" i="15"/>
  <c r="AK118" i="15"/>
  <c r="AK118" i="18" s="1"/>
  <c r="AJ118" i="15"/>
  <c r="AJ118" i="18" s="1"/>
  <c r="AH118" i="15"/>
  <c r="AH118" i="14" s="1"/>
  <c r="Z118" i="15"/>
  <c r="Z118" i="18" s="1"/>
  <c r="J118" i="15"/>
  <c r="J118" i="14" s="1"/>
  <c r="C118" i="15"/>
  <c r="C118" i="18" s="1"/>
  <c r="B118" i="15"/>
  <c r="BC117" i="15"/>
  <c r="AS117" i="15"/>
  <c r="AS117" i="14" s="1"/>
  <c r="AM117" i="15"/>
  <c r="AM117" i="18" s="1"/>
  <c r="AK117" i="15"/>
  <c r="AJ117" i="15"/>
  <c r="AH117" i="15"/>
  <c r="AH117" i="14" s="1"/>
  <c r="Z117" i="15"/>
  <c r="Z117" i="18" s="1"/>
  <c r="J117" i="15"/>
  <c r="C117" i="15"/>
  <c r="B117" i="15"/>
  <c r="BC116" i="15"/>
  <c r="BC116" i="18" s="1"/>
  <c r="AS116" i="15"/>
  <c r="AS116" i="14" s="1"/>
  <c r="AM116" i="15"/>
  <c r="AM116" i="18" s="1"/>
  <c r="AK116" i="15"/>
  <c r="AK116" i="14" s="1"/>
  <c r="AJ116" i="15"/>
  <c r="AJ116" i="14" s="1"/>
  <c r="AH116" i="15"/>
  <c r="Z116" i="15"/>
  <c r="J116" i="15"/>
  <c r="J116" i="18" s="1"/>
  <c r="C116" i="15"/>
  <c r="C116" i="18" s="1"/>
  <c r="B116" i="15"/>
  <c r="BC115" i="15"/>
  <c r="BC115" i="18" s="1"/>
  <c r="AS115" i="15"/>
  <c r="AS115" i="14" s="1"/>
  <c r="AM115" i="15"/>
  <c r="AM115" i="18" s="1"/>
  <c r="AK115" i="15"/>
  <c r="AJ115" i="15"/>
  <c r="AH115" i="15"/>
  <c r="AH115" i="14" s="1"/>
  <c r="Z115" i="15"/>
  <c r="Z115" i="14" s="1"/>
  <c r="J115" i="15"/>
  <c r="J115" i="18" s="1"/>
  <c r="C115" i="15"/>
  <c r="C115" i="18" s="1"/>
  <c r="B115" i="15"/>
  <c r="BC114" i="15"/>
  <c r="BC114" i="18" s="1"/>
  <c r="AS114" i="15"/>
  <c r="AM114" i="15"/>
  <c r="AK114" i="15"/>
  <c r="AK114" i="14" s="1"/>
  <c r="AJ114" i="15"/>
  <c r="AJ114" i="18" s="1"/>
  <c r="AH114" i="15"/>
  <c r="AH114" i="14" s="1"/>
  <c r="Z114" i="15"/>
  <c r="Z114" i="18" s="1"/>
  <c r="J114" i="15"/>
  <c r="J114" i="14" s="1"/>
  <c r="C114" i="15"/>
  <c r="C114" i="14" s="1"/>
  <c r="B114" i="15"/>
  <c r="BC113" i="15"/>
  <c r="AS113" i="15"/>
  <c r="AS113" i="14" s="1"/>
  <c r="AM113" i="15"/>
  <c r="AM113" i="18" s="1"/>
  <c r="AK113" i="15"/>
  <c r="AJ113" i="15"/>
  <c r="AJ113" i="18" s="1"/>
  <c r="AH113" i="15"/>
  <c r="AH113" i="14" s="1"/>
  <c r="Z113" i="15"/>
  <c r="Z113" i="14" s="1"/>
  <c r="J113" i="15"/>
  <c r="C113" i="15"/>
  <c r="B113" i="15"/>
  <c r="BC112" i="15"/>
  <c r="BC112" i="18" s="1"/>
  <c r="AS112" i="15"/>
  <c r="AS112" i="18" s="1"/>
  <c r="AM112" i="15"/>
  <c r="AM112" i="14" s="1"/>
  <c r="AK112" i="15"/>
  <c r="AK112" i="18" s="1"/>
  <c r="AJ112" i="15"/>
  <c r="AJ112" i="18" s="1"/>
  <c r="AH112" i="15"/>
  <c r="Z112" i="15"/>
  <c r="J112" i="15"/>
  <c r="J112" i="14" s="1"/>
  <c r="C112" i="15"/>
  <c r="C112" i="18" s="1"/>
  <c r="B112" i="15"/>
  <c r="BC111" i="15"/>
  <c r="BC111" i="18" s="1"/>
  <c r="AS111" i="15"/>
  <c r="AS111" i="14" s="1"/>
  <c r="AM111" i="15"/>
  <c r="AM111" i="18" s="1"/>
  <c r="AK111" i="15"/>
  <c r="AJ111" i="15"/>
  <c r="AH111" i="15"/>
  <c r="AH111" i="18" s="1"/>
  <c r="Z111" i="15"/>
  <c r="Z111" i="18" s="1"/>
  <c r="J111" i="15"/>
  <c r="J111" i="18" s="1"/>
  <c r="C111" i="15"/>
  <c r="C111" i="18" s="1"/>
  <c r="B111" i="15"/>
  <c r="BC110" i="15"/>
  <c r="BC110" i="14" s="1"/>
  <c r="AS110" i="15"/>
  <c r="AM110" i="15"/>
  <c r="AK110" i="15"/>
  <c r="AK110" i="14" s="1"/>
  <c r="AJ110" i="15"/>
  <c r="AJ110" i="18" s="1"/>
  <c r="AH110" i="15"/>
  <c r="AH110" i="18" s="1"/>
  <c r="Z110" i="15"/>
  <c r="Z110" i="14" s="1"/>
  <c r="J110" i="15"/>
  <c r="J110" i="14" s="1"/>
  <c r="C110" i="15"/>
  <c r="C110" i="14" s="1"/>
  <c r="B110" i="15"/>
  <c r="BC109" i="15"/>
  <c r="AS109" i="15"/>
  <c r="AS109" i="18" s="1"/>
  <c r="AM109" i="15"/>
  <c r="AM109" i="18" s="1"/>
  <c r="AK109" i="15"/>
  <c r="AK109" i="14" s="1"/>
  <c r="AJ109" i="15"/>
  <c r="AJ109" i="18" s="1"/>
  <c r="AH109" i="15"/>
  <c r="AH109" i="14" s="1"/>
  <c r="Z109" i="15"/>
  <c r="Z109" i="18" s="1"/>
  <c r="J109" i="15"/>
  <c r="C109" i="15"/>
  <c r="B109" i="15"/>
  <c r="BC108" i="15"/>
  <c r="BC108" i="18" s="1"/>
  <c r="AS108" i="15"/>
  <c r="AS108" i="18" s="1"/>
  <c r="AM108" i="15"/>
  <c r="AM108" i="18" s="1"/>
  <c r="AK108" i="15"/>
  <c r="AK108" i="14" s="1"/>
  <c r="AJ108" i="15"/>
  <c r="AJ108" i="18" s="1"/>
  <c r="AH108" i="15"/>
  <c r="Z108" i="15"/>
  <c r="J108" i="15"/>
  <c r="J108" i="14" s="1"/>
  <c r="C108" i="15"/>
  <c r="C108" i="18" s="1"/>
  <c r="B108" i="15"/>
  <c r="BC107" i="15"/>
  <c r="BC107" i="18" s="1"/>
  <c r="AS107" i="15"/>
  <c r="AS107" i="14" s="1"/>
  <c r="AM107" i="15"/>
  <c r="AM107" i="18" s="1"/>
  <c r="AK107" i="15"/>
  <c r="AJ107" i="15"/>
  <c r="AH107" i="15"/>
  <c r="Z107" i="15"/>
  <c r="Z107" i="14" s="1"/>
  <c r="J107" i="15"/>
  <c r="J107" i="14" s="1"/>
  <c r="C107" i="15"/>
  <c r="C107" i="14" s="1"/>
  <c r="B107" i="15"/>
  <c r="BC106" i="15"/>
  <c r="BC106" i="18" s="1"/>
  <c r="AS106" i="15"/>
  <c r="AM106" i="15"/>
  <c r="AK106" i="15"/>
  <c r="AK106" i="14" s="1"/>
  <c r="AJ106" i="15"/>
  <c r="AJ106" i="18" s="1"/>
  <c r="AH106" i="15"/>
  <c r="AH106" i="18" s="1"/>
  <c r="Z106" i="15"/>
  <c r="Z106" i="18" s="1"/>
  <c r="J106" i="15"/>
  <c r="J106" i="14" s="1"/>
  <c r="C106" i="15"/>
  <c r="C106" i="18" s="1"/>
  <c r="B106" i="15"/>
  <c r="BC105" i="15"/>
  <c r="AS105" i="15"/>
  <c r="AS105" i="14" s="1"/>
  <c r="AM105" i="15"/>
  <c r="AM105" i="18" s="1"/>
  <c r="AK105" i="15"/>
  <c r="AK105" i="18" s="1"/>
  <c r="AJ105" i="15"/>
  <c r="AJ105" i="18" s="1"/>
  <c r="AH105" i="15"/>
  <c r="AH105" i="14" s="1"/>
  <c r="Z105" i="15"/>
  <c r="Z105" i="18" s="1"/>
  <c r="J105" i="15"/>
  <c r="C105" i="15"/>
  <c r="B105" i="15"/>
  <c r="BC104" i="15"/>
  <c r="BC104" i="18" s="1"/>
  <c r="AS104" i="15"/>
  <c r="AS104" i="18" s="1"/>
  <c r="AM104" i="15"/>
  <c r="AM104" i="18" s="1"/>
  <c r="AK104" i="15"/>
  <c r="AK104" i="18" s="1"/>
  <c r="AJ104" i="15"/>
  <c r="AJ104" i="18" s="1"/>
  <c r="AH104" i="15"/>
  <c r="Z104" i="15"/>
  <c r="Z104" i="18" s="1"/>
  <c r="J104" i="15"/>
  <c r="J104" i="18" s="1"/>
  <c r="C104" i="15"/>
  <c r="C104" i="14" s="1"/>
  <c r="B104" i="15"/>
  <c r="BC103" i="15"/>
  <c r="BC103" i="14" s="1"/>
  <c r="AS103" i="15"/>
  <c r="AS103" i="14" s="1"/>
  <c r="AM103" i="15"/>
  <c r="AM103" i="18" s="1"/>
  <c r="AK103" i="15"/>
  <c r="AJ103" i="15"/>
  <c r="AH103" i="15"/>
  <c r="AH103" i="18" s="1"/>
  <c r="Z103" i="15"/>
  <c r="Z103" i="14" s="1"/>
  <c r="J103" i="15"/>
  <c r="J103" i="18" s="1"/>
  <c r="C103" i="15"/>
  <c r="C103" i="14" s="1"/>
  <c r="B103" i="15"/>
  <c r="BC102" i="15"/>
  <c r="BC102" i="18" s="1"/>
  <c r="AS102" i="15"/>
  <c r="AM102" i="15"/>
  <c r="AM102" i="18" s="1"/>
  <c r="AK102" i="15"/>
  <c r="AK102" i="14" s="1"/>
  <c r="AJ102" i="15"/>
  <c r="AJ102" i="18" s="1"/>
  <c r="AH102" i="15"/>
  <c r="AH102" i="18" s="1"/>
  <c r="Z102" i="15"/>
  <c r="Z102" i="14" s="1"/>
  <c r="J102" i="15"/>
  <c r="J102" i="18" s="1"/>
  <c r="C102" i="15"/>
  <c r="C102" i="14" s="1"/>
  <c r="B102" i="15"/>
  <c r="BC101" i="15"/>
  <c r="BC101" i="18" s="1"/>
  <c r="AS101" i="15"/>
  <c r="AS101" i="18" s="1"/>
  <c r="AM101" i="15"/>
  <c r="AM101" i="14" s="1"/>
  <c r="AK101" i="15"/>
  <c r="AK101" i="18" s="1"/>
  <c r="AJ101" i="15"/>
  <c r="AJ101" i="14" s="1"/>
  <c r="AH101" i="15"/>
  <c r="AH101" i="18" s="1"/>
  <c r="Z101" i="15"/>
  <c r="Z101" i="14" s="1"/>
  <c r="J101" i="15"/>
  <c r="C101" i="15"/>
  <c r="C101" i="18" s="1"/>
  <c r="B101" i="15"/>
  <c r="BC100" i="15"/>
  <c r="BC100" i="18" s="1"/>
  <c r="AS100" i="15"/>
  <c r="AS100" i="18" s="1"/>
  <c r="AM100" i="15"/>
  <c r="AM100" i="14" s="1"/>
  <c r="AK100" i="15"/>
  <c r="AK100" i="14" s="1"/>
  <c r="AJ100" i="15"/>
  <c r="AJ100" i="14" s="1"/>
  <c r="AH100" i="15"/>
  <c r="Z100" i="15"/>
  <c r="Z100" i="18" s="1"/>
  <c r="J100" i="15"/>
  <c r="J100" i="18" s="1"/>
  <c r="C100" i="15"/>
  <c r="C100" i="18" s="1"/>
  <c r="B100" i="15"/>
  <c r="BC99" i="15"/>
  <c r="BC99" i="18" s="1"/>
  <c r="AS99" i="15"/>
  <c r="AS99" i="14" s="1"/>
  <c r="AM99" i="15"/>
  <c r="AM99" i="18" s="1"/>
  <c r="AK99" i="15"/>
  <c r="AJ99" i="15"/>
  <c r="AH99" i="15"/>
  <c r="AH99" i="18" s="1"/>
  <c r="Z99" i="15"/>
  <c r="Z99" i="14" s="1"/>
  <c r="J99" i="15"/>
  <c r="J99" i="14" s="1"/>
  <c r="C99" i="15"/>
  <c r="C99" i="14" s="1"/>
  <c r="B99" i="15"/>
  <c r="BC98" i="15"/>
  <c r="BC98" i="18" s="1"/>
  <c r="AS98" i="15"/>
  <c r="AM98" i="15"/>
  <c r="AK98" i="15"/>
  <c r="AK98" i="18" s="1"/>
  <c r="AJ98" i="15"/>
  <c r="AJ98" i="18" s="1"/>
  <c r="AH98" i="15"/>
  <c r="AH98" i="18" s="1"/>
  <c r="Z98" i="15"/>
  <c r="Z98" i="14" s="1"/>
  <c r="J98" i="15"/>
  <c r="J98" i="18" s="1"/>
  <c r="C98" i="15"/>
  <c r="C98" i="18" s="1"/>
  <c r="B98" i="15"/>
  <c r="BC97" i="15"/>
  <c r="AS97" i="15"/>
  <c r="AS97" i="18" s="1"/>
  <c r="AM97" i="15"/>
  <c r="AM97" i="14" s="1"/>
  <c r="AK97" i="15"/>
  <c r="AK97" i="14" s="1"/>
  <c r="AJ97" i="15"/>
  <c r="AJ97" i="18" s="1"/>
  <c r="AH97" i="15"/>
  <c r="AH97" i="18" s="1"/>
  <c r="Z97" i="15"/>
  <c r="Z97" i="18" s="1"/>
  <c r="J97" i="15"/>
  <c r="C97" i="15"/>
  <c r="C97" i="18" s="1"/>
  <c r="B97" i="15"/>
  <c r="BC96" i="15"/>
  <c r="BC96" i="14" s="1"/>
  <c r="AS96" i="15"/>
  <c r="AS96" i="18" s="1"/>
  <c r="AM96" i="15"/>
  <c r="AM96" i="14" s="1"/>
  <c r="AK96" i="15"/>
  <c r="AK96" i="18" s="1"/>
  <c r="AJ96" i="15"/>
  <c r="AJ96" i="18" s="1"/>
  <c r="AH96" i="15"/>
  <c r="Z96" i="15"/>
  <c r="J96" i="15"/>
  <c r="J96" i="14" s="1"/>
  <c r="C96" i="15"/>
  <c r="C96" i="18" s="1"/>
  <c r="B96" i="15"/>
  <c r="BC95" i="15"/>
  <c r="BC95" i="18" s="1"/>
  <c r="AS95" i="15"/>
  <c r="AS95" i="18" s="1"/>
  <c r="AM95" i="15"/>
  <c r="AM95" i="18" s="1"/>
  <c r="AK95" i="15"/>
  <c r="AJ95" i="15"/>
  <c r="AJ95" i="18" s="1"/>
  <c r="AH95" i="15"/>
  <c r="AH95" i="14" s="1"/>
  <c r="Z95" i="15"/>
  <c r="Z95" i="14" s="1"/>
  <c r="J95" i="15"/>
  <c r="C95" i="15"/>
  <c r="C95" i="14" s="1"/>
  <c r="B95" i="15"/>
  <c r="BC94" i="15"/>
  <c r="BC94" i="18" s="1"/>
  <c r="AS94" i="15"/>
  <c r="AM94" i="15"/>
  <c r="AM94" i="18" s="1"/>
  <c r="AK94" i="15"/>
  <c r="AK94" i="18" s="1"/>
  <c r="AJ94" i="15"/>
  <c r="AJ94" i="18" s="1"/>
  <c r="AH94" i="15"/>
  <c r="AH94" i="18" s="1"/>
  <c r="Z94" i="15"/>
  <c r="Z94" i="18" s="1"/>
  <c r="J94" i="15"/>
  <c r="J94" i="14" s="1"/>
  <c r="C94" i="15"/>
  <c r="C94" i="18" s="1"/>
  <c r="B94" i="15"/>
  <c r="BC93" i="15"/>
  <c r="BC93" i="18" s="1"/>
  <c r="AS93" i="15"/>
  <c r="AS93" i="18" s="1"/>
  <c r="AM93" i="15"/>
  <c r="AM93" i="14" s="1"/>
  <c r="AK93" i="15"/>
  <c r="AK93" i="18" s="1"/>
  <c r="AJ93" i="15"/>
  <c r="AJ93" i="14" s="1"/>
  <c r="AH93" i="15"/>
  <c r="AH93" i="14" s="1"/>
  <c r="Z93" i="15"/>
  <c r="Z93" i="14" s="1"/>
  <c r="J93" i="15"/>
  <c r="C93" i="15"/>
  <c r="C93" i="18" s="1"/>
  <c r="B93" i="15"/>
  <c r="BC92" i="15"/>
  <c r="BC92" i="18" s="1"/>
  <c r="AS92" i="15"/>
  <c r="AS92" i="14" s="1"/>
  <c r="AM92" i="15"/>
  <c r="AM92" i="14" s="1"/>
  <c r="AK92" i="15"/>
  <c r="AK92" i="14" s="1"/>
  <c r="AJ92" i="15"/>
  <c r="AJ92" i="14" s="1"/>
  <c r="AH92" i="15"/>
  <c r="Z92" i="15"/>
  <c r="Z92" i="18" s="1"/>
  <c r="J92" i="15"/>
  <c r="C92" i="15"/>
  <c r="C92" i="18" s="1"/>
  <c r="B92" i="15"/>
  <c r="BC91" i="15"/>
  <c r="BC91" i="18" s="1"/>
  <c r="AS91" i="15"/>
  <c r="AS91" i="18" s="1"/>
  <c r="AM91" i="15"/>
  <c r="AM91" i="18" s="1"/>
  <c r="AK91" i="15"/>
  <c r="AJ91" i="15"/>
  <c r="AH91" i="15"/>
  <c r="AH91" i="14" s="1"/>
  <c r="Z91" i="15"/>
  <c r="Z91" i="14" s="1"/>
  <c r="J91" i="15"/>
  <c r="J91" i="14" s="1"/>
  <c r="C91" i="15"/>
  <c r="C91" i="18" s="1"/>
  <c r="B91" i="15"/>
  <c r="BC90" i="15"/>
  <c r="BC90" i="18" s="1"/>
  <c r="AS90" i="15"/>
  <c r="AM90" i="15"/>
  <c r="AM90" i="18" s="1"/>
  <c r="AK90" i="15"/>
  <c r="AK90" i="18" s="1"/>
  <c r="AJ90" i="15"/>
  <c r="AJ90" i="18" s="1"/>
  <c r="AH90" i="15"/>
  <c r="AH90" i="18" s="1"/>
  <c r="Z90" i="15"/>
  <c r="Z90" i="14" s="1"/>
  <c r="J90" i="15"/>
  <c r="J90" i="18" s="1"/>
  <c r="C90" i="15"/>
  <c r="C90" i="18" s="1"/>
  <c r="B90" i="15"/>
  <c r="BC89" i="15"/>
  <c r="AS89" i="15"/>
  <c r="AS89" i="18" s="1"/>
  <c r="AM89" i="15"/>
  <c r="AM89" i="14" s="1"/>
  <c r="AK89" i="15"/>
  <c r="AK89" i="18" s="1"/>
  <c r="AJ89" i="15"/>
  <c r="AJ89" i="18" s="1"/>
  <c r="AH89" i="15"/>
  <c r="AH89" i="18" s="1"/>
  <c r="Z89" i="15"/>
  <c r="Z89" i="18" s="1"/>
  <c r="J89" i="15"/>
  <c r="C89" i="15"/>
  <c r="C89" i="18" s="1"/>
  <c r="B89" i="15"/>
  <c r="BC88" i="15"/>
  <c r="BC88" i="14" s="1"/>
  <c r="AS88" i="15"/>
  <c r="AS88" i="14" s="1"/>
  <c r="AM88" i="15"/>
  <c r="AM88" i="14" s="1"/>
  <c r="AK88" i="15"/>
  <c r="AK88" i="14" s="1"/>
  <c r="AJ88" i="15"/>
  <c r="AJ88" i="18" s="1"/>
  <c r="AH88" i="15"/>
  <c r="Z88" i="15"/>
  <c r="J88" i="15"/>
  <c r="J88" i="14" s="1"/>
  <c r="C88" i="15"/>
  <c r="C88" i="18" s="1"/>
  <c r="B88" i="15"/>
  <c r="BC87" i="15"/>
  <c r="BC87" i="18" s="1"/>
  <c r="AS87" i="15"/>
  <c r="AS87" i="18" s="1"/>
  <c r="AM87" i="15"/>
  <c r="AM87" i="14" s="1"/>
  <c r="AK87" i="15"/>
  <c r="AJ87" i="15"/>
  <c r="AJ87" i="18" s="1"/>
  <c r="AH87" i="15"/>
  <c r="AH87" i="14" s="1"/>
  <c r="Z87" i="15"/>
  <c r="Z87" i="18" s="1"/>
  <c r="J87" i="15"/>
  <c r="J87" i="14" s="1"/>
  <c r="C87" i="15"/>
  <c r="C87" i="14" s="1"/>
  <c r="B87" i="15"/>
  <c r="BC86" i="15"/>
  <c r="BC86" i="18" s="1"/>
  <c r="AS86" i="15"/>
  <c r="AM86" i="15"/>
  <c r="AM86" i="18" s="1"/>
  <c r="AK86" i="15"/>
  <c r="AK86" i="14" s="1"/>
  <c r="AJ86" i="15"/>
  <c r="AJ86" i="18" s="1"/>
  <c r="AH86" i="15"/>
  <c r="AH86" i="14" s="1"/>
  <c r="Z86" i="15"/>
  <c r="Z86" i="14" s="1"/>
  <c r="J86" i="15"/>
  <c r="J86" i="18" s="1"/>
  <c r="C86" i="15"/>
  <c r="C86" i="18" s="1"/>
  <c r="B86" i="15"/>
  <c r="BC85" i="15"/>
  <c r="BC85" i="18" s="1"/>
  <c r="AS85" i="15"/>
  <c r="AS85" i="18" s="1"/>
  <c r="AM85" i="15"/>
  <c r="AM85" i="14" s="1"/>
  <c r="AK85" i="15"/>
  <c r="AK85" i="18" s="1"/>
  <c r="AJ85" i="15"/>
  <c r="AJ85" i="14" s="1"/>
  <c r="AH85" i="15"/>
  <c r="AH85" i="18" s="1"/>
  <c r="Z85" i="15"/>
  <c r="Z85" i="14" s="1"/>
  <c r="J85" i="15"/>
  <c r="C85" i="15"/>
  <c r="C85" i="18" s="1"/>
  <c r="B85" i="15"/>
  <c r="BC84" i="15"/>
  <c r="BC84" i="18" s="1"/>
  <c r="AS84" i="15"/>
  <c r="AS84" i="14" s="1"/>
  <c r="AM84" i="15"/>
  <c r="AM84" i="18" s="1"/>
  <c r="AK84" i="15"/>
  <c r="AK84" i="14" s="1"/>
  <c r="AJ84" i="15"/>
  <c r="AJ84" i="14" s="1"/>
  <c r="AH84" i="15"/>
  <c r="Z84" i="15"/>
  <c r="Z84" i="18" s="1"/>
  <c r="J84" i="15"/>
  <c r="J84" i="14" s="1"/>
  <c r="C84" i="15"/>
  <c r="C84" i="18" s="1"/>
  <c r="B84" i="15"/>
  <c r="BC83" i="15"/>
  <c r="BC83" i="18" s="1"/>
  <c r="AS83" i="15"/>
  <c r="AS83" i="14" s="1"/>
  <c r="AM83" i="15"/>
  <c r="AM83" i="18" s="1"/>
  <c r="AK83" i="15"/>
  <c r="AJ83" i="15"/>
  <c r="AH83" i="15"/>
  <c r="AH83" i="18" s="1"/>
  <c r="Z83" i="15"/>
  <c r="Z83" i="18" s="1"/>
  <c r="J83" i="15"/>
  <c r="J83" i="18" s="1"/>
  <c r="C83" i="15"/>
  <c r="C83" i="14" s="1"/>
  <c r="B83" i="15"/>
  <c r="BC82" i="15"/>
  <c r="BC82" i="14" s="1"/>
  <c r="AS82" i="15"/>
  <c r="AM82" i="15"/>
  <c r="AM82" i="18" s="1"/>
  <c r="AK82" i="15"/>
  <c r="AK82" i="18" s="1"/>
  <c r="AJ82" i="15"/>
  <c r="AJ82" i="18" s="1"/>
  <c r="AH82" i="15"/>
  <c r="Z82" i="15"/>
  <c r="Z82" i="14" s="1"/>
  <c r="J82" i="15"/>
  <c r="J82" i="18" s="1"/>
  <c r="C82" i="15"/>
  <c r="C82" i="14" s="1"/>
  <c r="B82" i="15"/>
  <c r="BC81" i="15"/>
  <c r="BC81" i="18" s="1"/>
  <c r="AS81" i="15"/>
  <c r="AS81" i="18" s="1"/>
  <c r="AM81" i="15"/>
  <c r="AM81" i="14" s="1"/>
  <c r="AK81" i="15"/>
  <c r="AK81" i="18" s="1"/>
  <c r="AJ81" i="15"/>
  <c r="AJ81" i="14" s="1"/>
  <c r="AH81" i="15"/>
  <c r="AH81" i="18" s="1"/>
  <c r="Z81" i="15"/>
  <c r="Z81" i="14" s="1"/>
  <c r="J81" i="15"/>
  <c r="C81" i="15"/>
  <c r="B81" i="15"/>
  <c r="BC80" i="15"/>
  <c r="BC80" i="14" s="1"/>
  <c r="AS80" i="15"/>
  <c r="AS80" i="14" s="1"/>
  <c r="AM80" i="15"/>
  <c r="AM80" i="18" s="1"/>
  <c r="AK80" i="15"/>
  <c r="AK80" i="18" s="1"/>
  <c r="AJ80" i="15"/>
  <c r="AJ80" i="18" s="1"/>
  <c r="AH80" i="15"/>
  <c r="Z80" i="15"/>
  <c r="J80" i="15"/>
  <c r="J80" i="18" s="1"/>
  <c r="C80" i="15"/>
  <c r="C80" i="18" s="1"/>
  <c r="B80" i="15"/>
  <c r="BC79" i="15"/>
  <c r="BC79" i="18" s="1"/>
  <c r="AS79" i="15"/>
  <c r="AS79" i="18" s="1"/>
  <c r="AM79" i="15"/>
  <c r="AM79" i="18" s="1"/>
  <c r="AK79" i="15"/>
  <c r="AJ79" i="15"/>
  <c r="AH79" i="15"/>
  <c r="AH79" i="14" s="1"/>
  <c r="Z79" i="15"/>
  <c r="Z79" i="14" s="1"/>
  <c r="J79" i="15"/>
  <c r="J79" i="18" s="1"/>
  <c r="C79" i="15"/>
  <c r="C79" i="18" s="1"/>
  <c r="B79" i="15"/>
  <c r="BC78" i="15"/>
  <c r="BC78" i="18" s="1"/>
  <c r="AS78" i="15"/>
  <c r="AM78" i="15"/>
  <c r="AM78" i="18" s="1"/>
  <c r="AK78" i="15"/>
  <c r="AK78" i="18" s="1"/>
  <c r="AJ78" i="15"/>
  <c r="AJ78" i="18" s="1"/>
  <c r="AH78" i="15"/>
  <c r="AH78" i="14" s="1"/>
  <c r="Z78" i="15"/>
  <c r="J78" i="15"/>
  <c r="J78" i="14" s="1"/>
  <c r="C78" i="15"/>
  <c r="C78" i="18" s="1"/>
  <c r="B78" i="15"/>
  <c r="BC77" i="15"/>
  <c r="BC77" i="18" s="1"/>
  <c r="AS77" i="15"/>
  <c r="AS77" i="14" s="1"/>
  <c r="AM77" i="15"/>
  <c r="AM77" i="14" s="1"/>
  <c r="AK77" i="15"/>
  <c r="AK77" i="14" s="1"/>
  <c r="AJ77" i="15"/>
  <c r="AJ77" i="18" s="1"/>
  <c r="AH77" i="15"/>
  <c r="AH77" i="14" s="1"/>
  <c r="Z77" i="15"/>
  <c r="Z77" i="18" s="1"/>
  <c r="J77" i="15"/>
  <c r="C77" i="15"/>
  <c r="C77" i="18" s="1"/>
  <c r="B77" i="15"/>
  <c r="BC76" i="15"/>
  <c r="BC76" i="18" s="1"/>
  <c r="AS76" i="15"/>
  <c r="AS76" i="18" s="1"/>
  <c r="AM76" i="15"/>
  <c r="AM76" i="18" s="1"/>
  <c r="AK76" i="15"/>
  <c r="AK76" i="14" s="1"/>
  <c r="AJ76" i="15"/>
  <c r="AJ76" i="18" s="1"/>
  <c r="AH76" i="15"/>
  <c r="Z76" i="15"/>
  <c r="Z76" i="18" s="1"/>
  <c r="J76" i="15"/>
  <c r="J76" i="14" s="1"/>
  <c r="C76" i="15"/>
  <c r="C76" i="18" s="1"/>
  <c r="B76" i="15"/>
  <c r="BC75" i="15"/>
  <c r="BC75" i="14" s="1"/>
  <c r="AS75" i="15"/>
  <c r="AS75" i="18" s="1"/>
  <c r="AM75" i="15"/>
  <c r="AM75" i="18" s="1"/>
  <c r="AK75" i="15"/>
  <c r="AK75" i="18" s="1"/>
  <c r="AJ75" i="15"/>
  <c r="AJ75" i="18" s="1"/>
  <c r="AH75" i="15"/>
  <c r="AH75" i="18" s="1"/>
  <c r="Z75" i="15"/>
  <c r="Z75" i="14" s="1"/>
  <c r="J75" i="15"/>
  <c r="J75" i="18" s="1"/>
  <c r="C75" i="15"/>
  <c r="C75" i="18" s="1"/>
  <c r="B75" i="15"/>
  <c r="BC74" i="15"/>
  <c r="BC74" i="18" s="1"/>
  <c r="AS74" i="15"/>
  <c r="AS74" i="18" s="1"/>
  <c r="AM74" i="15"/>
  <c r="AK74" i="15"/>
  <c r="AK74" i="18" s="1"/>
  <c r="AJ74" i="15"/>
  <c r="AJ74" i="18" s="1"/>
  <c r="AH74" i="15"/>
  <c r="AH74" i="14" s="1"/>
  <c r="Z74" i="15"/>
  <c r="Z74" i="14" s="1"/>
  <c r="J74" i="15"/>
  <c r="J74" i="18" s="1"/>
  <c r="C74" i="15"/>
  <c r="C74" i="18" s="1"/>
  <c r="B74" i="15"/>
  <c r="BC73" i="15"/>
  <c r="BC73" i="18" s="1"/>
  <c r="AS73" i="15"/>
  <c r="AS73" i="18" s="1"/>
  <c r="AM73" i="15"/>
  <c r="AM73" i="14" s="1"/>
  <c r="AK73" i="15"/>
  <c r="AK73" i="18" s="1"/>
  <c r="AJ73" i="15"/>
  <c r="AJ73" i="18" s="1"/>
  <c r="AH73" i="15"/>
  <c r="AH73" i="18" s="1"/>
  <c r="Z73" i="15"/>
  <c r="Z73" i="14" s="1"/>
  <c r="J73" i="15"/>
  <c r="J73" i="18" s="1"/>
  <c r="C73" i="15"/>
  <c r="C73" i="18" s="1"/>
  <c r="B73" i="15"/>
  <c r="BC72" i="15"/>
  <c r="BC72" i="14" s="1"/>
  <c r="AS72" i="15"/>
  <c r="AS72" i="18" s="1"/>
  <c r="AM72" i="15"/>
  <c r="AM72" i="18" s="1"/>
  <c r="AK72" i="15"/>
  <c r="AK72" i="18" s="1"/>
  <c r="AJ72" i="15"/>
  <c r="AJ72" i="18" s="1"/>
  <c r="AH72" i="15"/>
  <c r="AH72" i="18" s="1"/>
  <c r="Z72" i="15"/>
  <c r="Z72" i="14" s="1"/>
  <c r="J72" i="15"/>
  <c r="J72" i="14" s="1"/>
  <c r="C72" i="15"/>
  <c r="C72" i="18" s="1"/>
  <c r="B72" i="15"/>
  <c r="BC71" i="15"/>
  <c r="BC71" i="18" s="1"/>
  <c r="AS71" i="15"/>
  <c r="AS71" i="18" s="1"/>
  <c r="AM71" i="15"/>
  <c r="AM71" i="14" s="1"/>
  <c r="AK71" i="15"/>
  <c r="AK71" i="18" s="1"/>
  <c r="AJ71" i="15"/>
  <c r="AJ71" i="18" s="1"/>
  <c r="AH71" i="15"/>
  <c r="AH71" i="18" s="1"/>
  <c r="Z71" i="15"/>
  <c r="Z71" i="14" s="1"/>
  <c r="J71" i="15"/>
  <c r="J71" i="18" s="1"/>
  <c r="C71" i="15"/>
  <c r="C71" i="14" s="1"/>
  <c r="B71" i="15"/>
  <c r="BC70" i="15"/>
  <c r="BC70" i="14" s="1"/>
  <c r="AS70" i="15"/>
  <c r="AS70" i="18" s="1"/>
  <c r="AM70" i="15"/>
  <c r="AM70" i="18" s="1"/>
  <c r="AK70" i="15"/>
  <c r="AK70" i="18" s="1"/>
  <c r="AJ70" i="15"/>
  <c r="AJ70" i="18" s="1"/>
  <c r="AH70" i="15"/>
  <c r="Z70" i="15"/>
  <c r="Z70" i="14" s="1"/>
  <c r="J70" i="15"/>
  <c r="J70" i="18" s="1"/>
  <c r="C70" i="15"/>
  <c r="C70" i="14" s="1"/>
  <c r="B70" i="15"/>
  <c r="BC69" i="15"/>
  <c r="AS69" i="15"/>
  <c r="AS69" i="18" s="1"/>
  <c r="AM69" i="15"/>
  <c r="AM69" i="14" s="1"/>
  <c r="AK69" i="15"/>
  <c r="AK69" i="14" s="1"/>
  <c r="AJ69" i="15"/>
  <c r="AJ69" i="14" s="1"/>
  <c r="AH69" i="15"/>
  <c r="AH69" i="18" s="1"/>
  <c r="Z69" i="15"/>
  <c r="Z69" i="18" s="1"/>
  <c r="J69" i="15"/>
  <c r="J69" i="18" s="1"/>
  <c r="C69" i="15"/>
  <c r="C69" i="18" s="1"/>
  <c r="B69" i="15"/>
  <c r="BC68" i="15"/>
  <c r="BC68" i="18" s="1"/>
  <c r="AS68" i="15"/>
  <c r="AS68" i="18" s="1"/>
  <c r="AM68" i="15"/>
  <c r="AM68" i="18" s="1"/>
  <c r="AK68" i="15"/>
  <c r="AK68" i="18" s="1"/>
  <c r="AJ68" i="15"/>
  <c r="AJ68" i="18" s="1"/>
  <c r="AH68" i="15"/>
  <c r="AH68" i="18" s="1"/>
  <c r="Z68" i="15"/>
  <c r="Z68" i="18" s="1"/>
  <c r="J68" i="15"/>
  <c r="J68" i="14" s="1"/>
  <c r="C68" i="15"/>
  <c r="C68" i="18" s="1"/>
  <c r="B68" i="15"/>
  <c r="BC67" i="15"/>
  <c r="BC67" i="18" s="1"/>
  <c r="AS67" i="15"/>
  <c r="AS67" i="18" s="1"/>
  <c r="AM67" i="15"/>
  <c r="AM67" i="18" s="1"/>
  <c r="AK67" i="15"/>
  <c r="AK67" i="18" s="1"/>
  <c r="AJ67" i="15"/>
  <c r="AJ67" i="18" s="1"/>
  <c r="AH67" i="15"/>
  <c r="AH67" i="14" s="1"/>
  <c r="Z67" i="15"/>
  <c r="Z67" i="18" s="1"/>
  <c r="J67" i="15"/>
  <c r="J67" i="18" s="1"/>
  <c r="C67" i="15"/>
  <c r="C67" i="14" s="1"/>
  <c r="B67" i="15"/>
  <c r="BC66" i="15"/>
  <c r="BC66" i="18" s="1"/>
  <c r="AS66" i="15"/>
  <c r="AS66" i="18" s="1"/>
  <c r="AM66" i="15"/>
  <c r="AM66" i="18" s="1"/>
  <c r="AK66" i="15"/>
  <c r="AK66" i="14" s="1"/>
  <c r="AJ66" i="15"/>
  <c r="AJ66" i="18" s="1"/>
  <c r="AH66" i="15"/>
  <c r="AH66" i="18" s="1"/>
  <c r="Z66" i="15"/>
  <c r="Z66" i="14" s="1"/>
  <c r="J66" i="15"/>
  <c r="J66" i="18" s="1"/>
  <c r="C66" i="15"/>
  <c r="C66" i="18" s="1"/>
  <c r="B66" i="15"/>
  <c r="BC65" i="15"/>
  <c r="BC65" i="18" s="1"/>
  <c r="AS65" i="15"/>
  <c r="AS65" i="18" s="1"/>
  <c r="AM65" i="15"/>
  <c r="AM65" i="18" s="1"/>
  <c r="AK65" i="15"/>
  <c r="AK65" i="18" s="1"/>
  <c r="AJ65" i="15"/>
  <c r="AJ65" i="18" s="1"/>
  <c r="AH65" i="15"/>
  <c r="AH65" i="18" s="1"/>
  <c r="Z65" i="15"/>
  <c r="Z65" i="18" s="1"/>
  <c r="J65" i="15"/>
  <c r="J65" i="18" s="1"/>
  <c r="C65" i="15"/>
  <c r="C65" i="14" s="1"/>
  <c r="B65" i="15"/>
  <c r="BC64" i="15"/>
  <c r="BC64" i="18" s="1"/>
  <c r="AS64" i="15"/>
  <c r="AS64" i="14" s="1"/>
  <c r="AM64" i="15"/>
  <c r="AM64" i="14" s="1"/>
  <c r="AK64" i="15"/>
  <c r="AK64" i="18" s="1"/>
  <c r="AJ64" i="15"/>
  <c r="AJ64" i="18" s="1"/>
  <c r="AH64" i="15"/>
  <c r="AH64" i="18" s="1"/>
  <c r="Z64" i="15"/>
  <c r="Z64" i="18" s="1"/>
  <c r="J64" i="15"/>
  <c r="J64" i="14" s="1"/>
  <c r="C64" i="15"/>
  <c r="C64" i="14" s="1"/>
  <c r="B64" i="15"/>
  <c r="BC63" i="15"/>
  <c r="BC63" i="18" s="1"/>
  <c r="AS63" i="15"/>
  <c r="AS63" i="18" s="1"/>
  <c r="AM63" i="15"/>
  <c r="AM63" i="18" s="1"/>
  <c r="AK63" i="15"/>
  <c r="AK63" i="18" s="1"/>
  <c r="AJ63" i="15"/>
  <c r="AJ63" i="18" s="1"/>
  <c r="AH63" i="15"/>
  <c r="AH63" i="14" s="1"/>
  <c r="Z63" i="15"/>
  <c r="Z63" i="18" s="1"/>
  <c r="J63" i="15"/>
  <c r="J63" i="18" s="1"/>
  <c r="C63" i="15"/>
  <c r="C63" i="14" s="1"/>
  <c r="B63" i="15"/>
  <c r="BC62" i="15"/>
  <c r="BC62" i="18" s="1"/>
  <c r="AS62" i="15"/>
  <c r="AS62" i="18" s="1"/>
  <c r="AM62" i="15"/>
  <c r="AM62" i="18" s="1"/>
  <c r="AK62" i="15"/>
  <c r="AK62" i="14" s="1"/>
  <c r="AJ62" i="15"/>
  <c r="AJ62" i="18" s="1"/>
  <c r="AH62" i="15"/>
  <c r="Z62" i="15"/>
  <c r="Z62" i="14" s="1"/>
  <c r="J62" i="15"/>
  <c r="J62" i="18" s="1"/>
  <c r="C62" i="15"/>
  <c r="C62" i="18" s="1"/>
  <c r="B62" i="15"/>
  <c r="BC61" i="15"/>
  <c r="BC61" i="18" s="1"/>
  <c r="AS61" i="15"/>
  <c r="AS61" i="14" s="1"/>
  <c r="AM61" i="15"/>
  <c r="AM61" i="18" s="1"/>
  <c r="AK61" i="15"/>
  <c r="AK61" i="18" s="1"/>
  <c r="AJ61" i="15"/>
  <c r="AJ61" i="14" s="1"/>
  <c r="AH61" i="15"/>
  <c r="AH61" i="18" s="1"/>
  <c r="Z61" i="15"/>
  <c r="Z61" i="18" s="1"/>
  <c r="J61" i="15"/>
  <c r="J61" i="18" s="1"/>
  <c r="C61" i="15"/>
  <c r="C61" i="18" s="1"/>
  <c r="B61" i="15"/>
  <c r="BC60" i="15"/>
  <c r="BC60" i="14" s="1"/>
  <c r="AS60" i="15"/>
  <c r="AS60" i="14" s="1"/>
  <c r="AM60" i="15"/>
  <c r="AM60" i="18" s="1"/>
  <c r="AK60" i="15"/>
  <c r="AK60" i="18" s="1"/>
  <c r="AJ60" i="15"/>
  <c r="AJ60" i="14" s="1"/>
  <c r="AH60" i="15"/>
  <c r="AH60" i="18" s="1"/>
  <c r="Z60" i="15"/>
  <c r="Z60" i="18" s="1"/>
  <c r="J60" i="15"/>
  <c r="J60" i="14" s="1"/>
  <c r="C60" i="15"/>
  <c r="C60" i="18" s="1"/>
  <c r="B60" i="15"/>
  <c r="BC59" i="15"/>
  <c r="BC59" i="14" s="1"/>
  <c r="AS59" i="15"/>
  <c r="AS59" i="18" s="1"/>
  <c r="AM59" i="15"/>
  <c r="AM59" i="18" s="1"/>
  <c r="AK59" i="15"/>
  <c r="AK59" i="18" s="1"/>
  <c r="AJ59" i="15"/>
  <c r="AJ59" i="18" s="1"/>
  <c r="AH59" i="15"/>
  <c r="AH59" i="14" s="1"/>
  <c r="Z59" i="15"/>
  <c r="Z59" i="18" s="1"/>
  <c r="J59" i="15"/>
  <c r="C59" i="15"/>
  <c r="B59" i="15"/>
  <c r="BC58" i="15"/>
  <c r="BC58" i="18" s="1"/>
  <c r="AS58" i="15"/>
  <c r="AS58" i="18" s="1"/>
  <c r="AM58" i="15"/>
  <c r="AM58" i="18" s="1"/>
  <c r="AK58" i="15"/>
  <c r="AK58" i="14" s="1"/>
  <c r="AJ58" i="15"/>
  <c r="AJ58" i="18" s="1"/>
  <c r="AH58" i="15"/>
  <c r="AH58" i="18" s="1"/>
  <c r="Z58" i="15"/>
  <c r="Z58" i="18" s="1"/>
  <c r="J58" i="15"/>
  <c r="J58" i="18" s="1"/>
  <c r="C58" i="15"/>
  <c r="C58" i="14" s="1"/>
  <c r="B58" i="15"/>
  <c r="BC57" i="15"/>
  <c r="BC57" i="18" s="1"/>
  <c r="AS57" i="15"/>
  <c r="AS57" i="18" s="1"/>
  <c r="AM57" i="15"/>
  <c r="AM57" i="18" s="1"/>
  <c r="AK57" i="15"/>
  <c r="AK57" i="18" s="1"/>
  <c r="AJ57" i="15"/>
  <c r="AJ57" i="14" s="1"/>
  <c r="AH57" i="15"/>
  <c r="AH57" i="18" s="1"/>
  <c r="Z57" i="15"/>
  <c r="Z57" i="14" s="1"/>
  <c r="J57" i="15"/>
  <c r="J57" i="18" s="1"/>
  <c r="C57" i="15"/>
  <c r="C57" i="18" s="1"/>
  <c r="B57" i="15"/>
  <c r="BC56" i="15"/>
  <c r="BC56" i="18" s="1"/>
  <c r="AS56" i="15"/>
  <c r="AS56" i="18" s="1"/>
  <c r="AM56" i="15"/>
  <c r="AM56" i="18" s="1"/>
  <c r="AK56" i="15"/>
  <c r="AK56" i="18" s="1"/>
  <c r="AJ56" i="15"/>
  <c r="AJ56" i="18" s="1"/>
  <c r="AH56" i="15"/>
  <c r="AH56" i="18" s="1"/>
  <c r="Z56" i="15"/>
  <c r="Z56" i="14" s="1"/>
  <c r="J56" i="15"/>
  <c r="J56" i="14" s="1"/>
  <c r="C56" i="15"/>
  <c r="C56" i="18" s="1"/>
  <c r="B56" i="15"/>
  <c r="BC55" i="15"/>
  <c r="AS55" i="15"/>
  <c r="AS55" i="18" s="1"/>
  <c r="AM55" i="15"/>
  <c r="AM55" i="18" s="1"/>
  <c r="AK55" i="15"/>
  <c r="AK55" i="18" s="1"/>
  <c r="AJ55" i="15"/>
  <c r="AJ55" i="18" s="1"/>
  <c r="AH55" i="15"/>
  <c r="AH55" i="14" s="1"/>
  <c r="Z55" i="15"/>
  <c r="Z55" i="18" s="1"/>
  <c r="J55" i="15"/>
  <c r="J55" i="18" s="1"/>
  <c r="C55" i="15"/>
  <c r="C55" i="18" s="1"/>
  <c r="B55" i="15"/>
  <c r="BC54" i="15"/>
  <c r="BC54" i="18" s="1"/>
  <c r="AS54" i="15"/>
  <c r="AS54" i="18" s="1"/>
  <c r="AM54" i="15"/>
  <c r="AM54" i="18" s="1"/>
  <c r="AK54" i="15"/>
  <c r="AK54" i="14" s="1"/>
  <c r="AJ54" i="15"/>
  <c r="AJ54" i="18" s="1"/>
  <c r="AH54" i="15"/>
  <c r="Z54" i="15"/>
  <c r="Z54" i="18" s="1"/>
  <c r="J54" i="15"/>
  <c r="J54" i="18" s="1"/>
  <c r="C54" i="15"/>
  <c r="C54" i="18" s="1"/>
  <c r="B54" i="15"/>
  <c r="BC53" i="15"/>
  <c r="BC53" i="18" s="1"/>
  <c r="AS53" i="15"/>
  <c r="AS53" i="18" s="1"/>
  <c r="AM53" i="15"/>
  <c r="AM53" i="18" s="1"/>
  <c r="AK53" i="15"/>
  <c r="AK53" i="18" s="1"/>
  <c r="AJ53" i="15"/>
  <c r="AJ53" i="18" s="1"/>
  <c r="AH53" i="15"/>
  <c r="AH53" i="18" s="1"/>
  <c r="Z53" i="15"/>
  <c r="Z53" i="14" s="1"/>
  <c r="J53" i="15"/>
  <c r="J53" i="18" s="1"/>
  <c r="C53" i="15"/>
  <c r="C53" i="18" s="1"/>
  <c r="B53" i="15"/>
  <c r="BC52" i="15"/>
  <c r="BC52" i="14" s="1"/>
  <c r="AS52" i="15"/>
  <c r="AS52" i="18" s="1"/>
  <c r="AM52" i="15"/>
  <c r="AK52" i="15"/>
  <c r="AK52" i="18" s="1"/>
  <c r="AJ52" i="15"/>
  <c r="AJ52" i="14" s="1"/>
  <c r="AH52" i="15"/>
  <c r="AH52" i="18" s="1"/>
  <c r="Z52" i="15"/>
  <c r="Z52" i="18" s="1"/>
  <c r="J52" i="15"/>
  <c r="J52" i="18" s="1"/>
  <c r="C52" i="15"/>
  <c r="C52" i="18" s="1"/>
  <c r="B52" i="15"/>
  <c r="BC51" i="15"/>
  <c r="BC51" i="18" s="1"/>
  <c r="AS51" i="15"/>
  <c r="AS51" i="18" s="1"/>
  <c r="AM51" i="15"/>
  <c r="AM51" i="18" s="1"/>
  <c r="AK51" i="15"/>
  <c r="AK51" i="18" s="1"/>
  <c r="AJ51" i="15"/>
  <c r="AJ51" i="18" s="1"/>
  <c r="AH51" i="15"/>
  <c r="AH51" i="18" s="1"/>
  <c r="Z51" i="15"/>
  <c r="Z51" i="18" s="1"/>
  <c r="J51" i="15"/>
  <c r="J51" i="18" s="1"/>
  <c r="C51" i="15"/>
  <c r="C51" i="14" s="1"/>
  <c r="B51" i="15"/>
  <c r="BC50" i="15"/>
  <c r="BC50" i="18" s="1"/>
  <c r="AS50" i="15"/>
  <c r="AS50" i="18" s="1"/>
  <c r="AM50" i="15"/>
  <c r="AM50" i="18" s="1"/>
  <c r="AK50" i="15"/>
  <c r="AK50" i="18" s="1"/>
  <c r="AJ50" i="15"/>
  <c r="AJ50" i="18" s="1"/>
  <c r="AH50" i="15"/>
  <c r="AH50" i="14" s="1"/>
  <c r="Z50" i="15"/>
  <c r="Z50" i="18" s="1"/>
  <c r="J50" i="15"/>
  <c r="J50" i="18" s="1"/>
  <c r="C50" i="15"/>
  <c r="C50" i="18" s="1"/>
  <c r="B50" i="15"/>
  <c r="BC49" i="15"/>
  <c r="BC49" i="18" s="1"/>
  <c r="AS49" i="15"/>
  <c r="AS49" i="14" s="1"/>
  <c r="AM49" i="15"/>
  <c r="AM49" i="18" s="1"/>
  <c r="AK49" i="15"/>
  <c r="AK49" i="14" s="1"/>
  <c r="AJ49" i="15"/>
  <c r="AJ49" i="18" s="1"/>
  <c r="AH49" i="15"/>
  <c r="AH49" i="18" s="1"/>
  <c r="Z49" i="15"/>
  <c r="Z49" i="18" s="1"/>
  <c r="J49" i="15"/>
  <c r="J49" i="18" s="1"/>
  <c r="C49" i="15"/>
  <c r="C49" i="18" s="1"/>
  <c r="B49" i="15"/>
  <c r="BC48" i="15"/>
  <c r="BC48" i="18" s="1"/>
  <c r="AS48" i="15"/>
  <c r="AS48" i="14" s="1"/>
  <c r="AM48" i="15"/>
  <c r="AM48" i="18" s="1"/>
  <c r="AK48" i="15"/>
  <c r="AK48" i="18" s="1"/>
  <c r="AJ48" i="15"/>
  <c r="AJ48" i="18" s="1"/>
  <c r="AH48" i="15"/>
  <c r="AH48" i="18" s="1"/>
  <c r="Z48" i="15"/>
  <c r="Z48" i="14" s="1"/>
  <c r="J48" i="15"/>
  <c r="J48" i="14" s="1"/>
  <c r="C48" i="15"/>
  <c r="C48" i="18" s="1"/>
  <c r="B48" i="15"/>
  <c r="BC47" i="15"/>
  <c r="BC47" i="18" s="1"/>
  <c r="AS47" i="15"/>
  <c r="AS47" i="18" s="1"/>
  <c r="AM47" i="15"/>
  <c r="AM47" i="18" s="1"/>
  <c r="AK47" i="15"/>
  <c r="AK47" i="18" s="1"/>
  <c r="AJ47" i="15"/>
  <c r="AJ47" i="18" s="1"/>
  <c r="AH47" i="15"/>
  <c r="AH47" i="14" s="1"/>
  <c r="Z47" i="15"/>
  <c r="Z47" i="18" s="1"/>
  <c r="J47" i="15"/>
  <c r="J47" i="18" s="1"/>
  <c r="C47" i="15"/>
  <c r="C47" i="14" s="1"/>
  <c r="B47" i="15"/>
  <c r="BC46" i="15"/>
  <c r="BC46" i="18" s="1"/>
  <c r="AS46" i="15"/>
  <c r="AS46" i="18" s="1"/>
  <c r="AM46" i="15"/>
  <c r="AM46" i="18" s="1"/>
  <c r="AK46" i="15"/>
  <c r="AK46" i="14" s="1"/>
  <c r="AJ46" i="15"/>
  <c r="AJ46" i="18" s="1"/>
  <c r="AH46" i="15"/>
  <c r="Z46" i="15"/>
  <c r="J46" i="15"/>
  <c r="J46" i="14" s="1"/>
  <c r="C46" i="15"/>
  <c r="C46" i="14" s="1"/>
  <c r="B46" i="15"/>
  <c r="BC45" i="15"/>
  <c r="BC45" i="18" s="1"/>
  <c r="AS45" i="15"/>
  <c r="AS45" i="14" s="1"/>
  <c r="AM45" i="15"/>
  <c r="AM45" i="18" s="1"/>
  <c r="AK45" i="15"/>
  <c r="AK45" i="18" s="1"/>
  <c r="AJ45" i="15"/>
  <c r="AJ45" i="18" s="1"/>
  <c r="AH45" i="15"/>
  <c r="AH45" i="18" s="1"/>
  <c r="Z45" i="15"/>
  <c r="Z45" i="18" s="1"/>
  <c r="J45" i="15"/>
  <c r="J45" i="18" s="1"/>
  <c r="C45" i="15"/>
  <c r="C45" i="14" s="1"/>
  <c r="B45" i="15"/>
  <c r="BC44" i="15"/>
  <c r="BC44" i="14" s="1"/>
  <c r="AS44" i="15"/>
  <c r="AM44" i="15"/>
  <c r="AM44" i="18" s="1"/>
  <c r="AK44" i="15"/>
  <c r="AK44" i="18" s="1"/>
  <c r="AJ44" i="15"/>
  <c r="AJ44" i="18" s="1"/>
  <c r="AH44" i="15"/>
  <c r="AH44" i="18" s="1"/>
  <c r="Z44" i="15"/>
  <c r="Z44" i="18" s="1"/>
  <c r="J44" i="15"/>
  <c r="J44" i="14" s="1"/>
  <c r="C44" i="15"/>
  <c r="C44" i="18" s="1"/>
  <c r="B44" i="15"/>
  <c r="BC43" i="15"/>
  <c r="BC43" i="18" s="1"/>
  <c r="AS43" i="15"/>
  <c r="AS43" i="18" s="1"/>
  <c r="AM43" i="15"/>
  <c r="AM43" i="14" s="1"/>
  <c r="AK43" i="15"/>
  <c r="AK43" i="18" s="1"/>
  <c r="AJ43" i="15"/>
  <c r="AJ43" i="18" s="1"/>
  <c r="AH43" i="15"/>
  <c r="AH43" i="14" s="1"/>
  <c r="Z43" i="15"/>
  <c r="Z43" i="18" s="1"/>
  <c r="J43" i="15"/>
  <c r="J43" i="18" s="1"/>
  <c r="C43" i="15"/>
  <c r="C43" i="18" s="1"/>
  <c r="B43" i="15"/>
  <c r="BC42" i="15"/>
  <c r="BC42" i="14" s="1"/>
  <c r="AS42" i="15"/>
  <c r="AS42" i="18" s="1"/>
  <c r="AM42" i="15"/>
  <c r="AM42" i="14" s="1"/>
  <c r="AK42" i="15"/>
  <c r="AK42" i="14" s="1"/>
  <c r="AJ42" i="15"/>
  <c r="AJ42" i="18" s="1"/>
  <c r="AH42" i="15"/>
  <c r="AH42" i="18" s="1"/>
  <c r="Z42" i="15"/>
  <c r="Z42" i="18" s="1"/>
  <c r="J42" i="15"/>
  <c r="J42" i="14" s="1"/>
  <c r="C42" i="15"/>
  <c r="C42" i="18" s="1"/>
  <c r="B42" i="15"/>
  <c r="BC41" i="15"/>
  <c r="BC41" i="18" s="1"/>
  <c r="AS41" i="15"/>
  <c r="AS41" i="14" s="1"/>
  <c r="AM41" i="15"/>
  <c r="AM41" i="18" s="1"/>
  <c r="AK41" i="15"/>
  <c r="AJ41" i="15"/>
  <c r="AH41" i="15"/>
  <c r="AH41" i="14" s="1"/>
  <c r="Z41" i="15"/>
  <c r="Z41" i="18" s="1"/>
  <c r="J41" i="15"/>
  <c r="J41" i="18" s="1"/>
  <c r="C41" i="15"/>
  <c r="C41" i="18" s="1"/>
  <c r="B41" i="15"/>
  <c r="BC40" i="15"/>
  <c r="BC40" i="18" s="1"/>
  <c r="AS40" i="15"/>
  <c r="AS40" i="14" s="1"/>
  <c r="AM40" i="15"/>
  <c r="AM40" i="18" s="1"/>
  <c r="AK40" i="15"/>
  <c r="AK40" i="18" s="1"/>
  <c r="AJ40" i="15"/>
  <c r="AJ40" i="14" s="1"/>
  <c r="AH40" i="15"/>
  <c r="AH40" i="18" s="1"/>
  <c r="Z40" i="15"/>
  <c r="Z40" i="14" s="1"/>
  <c r="J40" i="15"/>
  <c r="J40" i="14" s="1"/>
  <c r="C40" i="15"/>
  <c r="C40" i="18" s="1"/>
  <c r="B40" i="15"/>
  <c r="BC39" i="15"/>
  <c r="AS39" i="15"/>
  <c r="AS39" i="18" s="1"/>
  <c r="AM39" i="15"/>
  <c r="AM39" i="18" s="1"/>
  <c r="AK39" i="15"/>
  <c r="AK39" i="18" s="1"/>
  <c r="AJ39" i="15"/>
  <c r="AJ39" i="18" s="1"/>
  <c r="AH39" i="15"/>
  <c r="AH39" i="18" s="1"/>
  <c r="Z39" i="15"/>
  <c r="Z39" i="18" s="1"/>
  <c r="J39" i="15"/>
  <c r="J39" i="18" s="1"/>
  <c r="C39" i="15"/>
  <c r="C39" i="14" s="1"/>
  <c r="B39" i="15"/>
  <c r="BC38" i="15"/>
  <c r="BC38" i="18" s="1"/>
  <c r="AS38" i="15"/>
  <c r="AS38" i="18" s="1"/>
  <c r="AM38" i="15"/>
  <c r="AM38" i="18" s="1"/>
  <c r="AK38" i="15"/>
  <c r="AK38" i="18" s="1"/>
  <c r="AJ38" i="15"/>
  <c r="AJ38" i="18" s="1"/>
  <c r="AH38" i="15"/>
  <c r="AH38" i="18" s="1"/>
  <c r="Z38" i="15"/>
  <c r="Z38" i="18" s="1"/>
  <c r="J38" i="15"/>
  <c r="J38" i="14" s="1"/>
  <c r="C38" i="15"/>
  <c r="C38" i="14" s="1"/>
  <c r="B38" i="15"/>
  <c r="BC37" i="15"/>
  <c r="BC37" i="14" s="1"/>
  <c r="AS37" i="15"/>
  <c r="AS37" i="18" s="1"/>
  <c r="AM37" i="15"/>
  <c r="AM37" i="18" s="1"/>
  <c r="AK37" i="15"/>
  <c r="AK37" i="14" s="1"/>
  <c r="AJ37" i="15"/>
  <c r="AJ37" i="18" s="1"/>
  <c r="AH37" i="15"/>
  <c r="AH37" i="14" s="1"/>
  <c r="Z37" i="15"/>
  <c r="Z37" i="14" s="1"/>
  <c r="J37" i="15"/>
  <c r="J37" i="18" s="1"/>
  <c r="C37" i="15"/>
  <c r="C37" i="18" s="1"/>
  <c r="B37" i="15"/>
  <c r="BC36" i="15"/>
  <c r="BC36" i="18" s="1"/>
  <c r="AS36" i="15"/>
  <c r="AS36" i="18" s="1"/>
  <c r="AM36" i="15"/>
  <c r="AM36" i="18" s="1"/>
  <c r="AK36" i="15"/>
  <c r="AK36" i="14" s="1"/>
  <c r="AJ36" i="15"/>
  <c r="AJ36" i="18" s="1"/>
  <c r="AH36" i="15"/>
  <c r="AH36" i="18" s="1"/>
  <c r="Z36" i="15"/>
  <c r="Z36" i="18" s="1"/>
  <c r="J36" i="15"/>
  <c r="J36" i="14" s="1"/>
  <c r="C36" i="15"/>
  <c r="C36" i="18" s="1"/>
  <c r="B36" i="15"/>
  <c r="BC35" i="15"/>
  <c r="BC35" i="18" s="1"/>
  <c r="AS35" i="15"/>
  <c r="AS35" i="18" s="1"/>
  <c r="AM35" i="15"/>
  <c r="AM35" i="18" s="1"/>
  <c r="AK35" i="15"/>
  <c r="AK35" i="18" s="1"/>
  <c r="AJ35" i="15"/>
  <c r="AJ35" i="14" s="1"/>
  <c r="AH35" i="15"/>
  <c r="AH35" i="18" s="1"/>
  <c r="Z35" i="15"/>
  <c r="Z35" i="18" s="1"/>
  <c r="J35" i="15"/>
  <c r="J35" i="18" s="1"/>
  <c r="C35" i="15"/>
  <c r="B35" i="15"/>
  <c r="BC34" i="15"/>
  <c r="BC34" i="18" s="1"/>
  <c r="AS34" i="15"/>
  <c r="AS34" i="18" s="1"/>
  <c r="AM34" i="15"/>
  <c r="AM34" i="18" s="1"/>
  <c r="AK34" i="15"/>
  <c r="AK34" i="14" s="1"/>
  <c r="AJ34" i="15"/>
  <c r="AJ34" i="18" s="1"/>
  <c r="AH34" i="15"/>
  <c r="AH34" i="18" s="1"/>
  <c r="Z34" i="15"/>
  <c r="Z34" i="18" s="1"/>
  <c r="J34" i="15"/>
  <c r="J34" i="14" s="1"/>
  <c r="C34" i="15"/>
  <c r="C34" i="18" s="1"/>
  <c r="B34" i="15"/>
  <c r="BC33" i="15"/>
  <c r="BC33" i="18" s="1"/>
  <c r="AS33" i="15"/>
  <c r="AS33" i="14" s="1"/>
  <c r="AM33" i="15"/>
  <c r="AM33" i="18" s="1"/>
  <c r="AK33" i="15"/>
  <c r="AK33" i="18" s="1"/>
  <c r="AJ33" i="15"/>
  <c r="AJ33" i="18" s="1"/>
  <c r="AH33" i="15"/>
  <c r="AH33" i="14" s="1"/>
  <c r="Z33" i="15"/>
  <c r="Z33" i="18" s="1"/>
  <c r="J33" i="15"/>
  <c r="J33" i="18" s="1"/>
  <c r="C33" i="15"/>
  <c r="C33" i="14" s="1"/>
  <c r="B33" i="15"/>
  <c r="BC32" i="15"/>
  <c r="BC32" i="18" s="1"/>
  <c r="AS32" i="15"/>
  <c r="AS32" i="18" s="1"/>
  <c r="AM32" i="15"/>
  <c r="AM32" i="18" s="1"/>
  <c r="AK32" i="15"/>
  <c r="AK32" i="14" s="1"/>
  <c r="AJ32" i="15"/>
  <c r="AJ32" i="18" s="1"/>
  <c r="AH32" i="15"/>
  <c r="AH32" i="18" s="1"/>
  <c r="Z32" i="15"/>
  <c r="Z32" i="18" s="1"/>
  <c r="J32" i="15"/>
  <c r="J32" i="18" s="1"/>
  <c r="C32" i="15"/>
  <c r="C32" i="18" s="1"/>
  <c r="B32" i="15"/>
  <c r="BC31" i="15"/>
  <c r="AS31" i="15"/>
  <c r="AS31" i="18" s="1"/>
  <c r="AM31" i="15"/>
  <c r="AM31" i="18" s="1"/>
  <c r="AK31" i="15"/>
  <c r="AK31" i="18" s="1"/>
  <c r="AJ31" i="15"/>
  <c r="AJ31" i="18" s="1"/>
  <c r="AH31" i="15"/>
  <c r="AH31" i="18" s="1"/>
  <c r="Z31" i="15"/>
  <c r="Z31" i="18" s="1"/>
  <c r="J31" i="15"/>
  <c r="J31" i="18" s="1"/>
  <c r="C31" i="15"/>
  <c r="C31" i="14" s="1"/>
  <c r="B31" i="15"/>
  <c r="BC30" i="15"/>
  <c r="BC30" i="14" s="1"/>
  <c r="AS30" i="15"/>
  <c r="AS30" i="18" s="1"/>
  <c r="AM30" i="15"/>
  <c r="AM30" i="18" s="1"/>
  <c r="AK30" i="15"/>
  <c r="AK30" i="14" s="1"/>
  <c r="AJ30" i="15"/>
  <c r="AJ30" i="18" s="1"/>
  <c r="AH30" i="15"/>
  <c r="AH30" i="18" s="1"/>
  <c r="Z30" i="15"/>
  <c r="Z30" i="18" s="1"/>
  <c r="J30" i="15"/>
  <c r="J30" i="18" s="1"/>
  <c r="C30" i="15"/>
  <c r="C30" i="18" s="1"/>
  <c r="B30" i="15"/>
  <c r="BC29" i="15"/>
  <c r="BC29" i="18" s="1"/>
  <c r="AS29" i="15"/>
  <c r="AS29" i="14" s="1"/>
  <c r="AM29" i="15"/>
  <c r="AM29" i="18" s="1"/>
  <c r="AK29" i="15"/>
  <c r="AK29" i="18" s="1"/>
  <c r="AJ29" i="15"/>
  <c r="AJ29" i="18" s="1"/>
  <c r="AH29" i="15"/>
  <c r="AH29" i="18" s="1"/>
  <c r="Z29" i="15"/>
  <c r="Z29" i="18" s="1"/>
  <c r="J29" i="15"/>
  <c r="J29" i="18" s="1"/>
  <c r="C29" i="15"/>
  <c r="C29" i="18" s="1"/>
  <c r="B29" i="15"/>
  <c r="BC28" i="15"/>
  <c r="BC28" i="14" s="1"/>
  <c r="AS28" i="15"/>
  <c r="AS28" i="18" s="1"/>
  <c r="AM28" i="15"/>
  <c r="AM28" i="18" s="1"/>
  <c r="AK28" i="15"/>
  <c r="AK28" i="18" s="1"/>
  <c r="AJ28" i="15"/>
  <c r="AJ28" i="14" s="1"/>
  <c r="AH28" i="15"/>
  <c r="AH28" i="18" s="1"/>
  <c r="Z28" i="15"/>
  <c r="Z28" i="18" s="1"/>
  <c r="J28" i="15"/>
  <c r="J28" i="18" s="1"/>
  <c r="C28" i="15"/>
  <c r="C28" i="18" s="1"/>
  <c r="B28" i="15"/>
  <c r="BC27" i="15"/>
  <c r="BC27" i="14" s="1"/>
  <c r="AS27" i="15"/>
  <c r="AS27" i="18" s="1"/>
  <c r="AM27" i="15"/>
  <c r="AM27" i="18" s="1"/>
  <c r="AK27" i="15"/>
  <c r="AK27" i="18" s="1"/>
  <c r="AJ27" i="15"/>
  <c r="AJ27" i="18" s="1"/>
  <c r="AH27" i="15"/>
  <c r="AH27" i="18" s="1"/>
  <c r="Z27" i="15"/>
  <c r="Z27" i="18" s="1"/>
  <c r="J27" i="15"/>
  <c r="J27" i="18" s="1"/>
  <c r="C27" i="15"/>
  <c r="C27" i="18" s="1"/>
  <c r="B27" i="15"/>
  <c r="BC26" i="15"/>
  <c r="BC26" i="18" s="1"/>
  <c r="AS26" i="15"/>
  <c r="AS26" i="18" s="1"/>
  <c r="AM26" i="15"/>
  <c r="AM26" i="18" s="1"/>
  <c r="AK26" i="15"/>
  <c r="AK26" i="14" s="1"/>
  <c r="AJ26" i="15"/>
  <c r="AJ26" i="18" s="1"/>
  <c r="AH26" i="15"/>
  <c r="AH26" i="18" s="1"/>
  <c r="Z26" i="15"/>
  <c r="Z26" i="18" s="1"/>
  <c r="J26" i="15"/>
  <c r="J26" i="18" s="1"/>
  <c r="C26" i="15"/>
  <c r="C26" i="14" s="1"/>
  <c r="B26" i="15"/>
  <c r="BC25" i="15"/>
  <c r="BC25" i="14" s="1"/>
  <c r="AS25" i="15"/>
  <c r="AS25" i="14" s="1"/>
  <c r="AM25" i="15"/>
  <c r="AM25" i="18" s="1"/>
  <c r="AK25" i="15"/>
  <c r="AK25" i="18" s="1"/>
  <c r="AJ25" i="15"/>
  <c r="AJ25" i="14" s="1"/>
  <c r="AH25" i="15"/>
  <c r="AH25" i="18" s="1"/>
  <c r="Z25" i="15"/>
  <c r="Z25" i="14" s="1"/>
  <c r="J25" i="15"/>
  <c r="J25" i="18" s="1"/>
  <c r="C25" i="15"/>
  <c r="C25" i="18" s="1"/>
  <c r="B25" i="15"/>
  <c r="BC24" i="15"/>
  <c r="BC24" i="18" s="1"/>
  <c r="AS24" i="15"/>
  <c r="AS24" i="18" s="1"/>
  <c r="AM24" i="15"/>
  <c r="AM24" i="18" s="1"/>
  <c r="AK24" i="15"/>
  <c r="AK24" i="18" s="1"/>
  <c r="AJ24" i="15"/>
  <c r="AJ24" i="18" s="1"/>
  <c r="AH24" i="15"/>
  <c r="AH24" i="18" s="1"/>
  <c r="Z24" i="15"/>
  <c r="Z24" i="18" s="1"/>
  <c r="J24" i="15"/>
  <c r="J24" i="18" s="1"/>
  <c r="C24" i="15"/>
  <c r="C24" i="18" s="1"/>
  <c r="B24" i="15"/>
  <c r="BC23" i="15"/>
  <c r="BC23" i="14" s="1"/>
  <c r="AS23" i="15"/>
  <c r="AS23" i="18" s="1"/>
  <c r="AM23" i="15"/>
  <c r="AM23" i="18" s="1"/>
  <c r="AK23" i="15"/>
  <c r="AK23" i="18" s="1"/>
  <c r="AJ23" i="15"/>
  <c r="AJ23" i="18" s="1"/>
  <c r="AH23" i="15"/>
  <c r="AH23" i="18" s="1"/>
  <c r="Z23" i="15"/>
  <c r="Z23" i="18" s="1"/>
  <c r="J23" i="15"/>
  <c r="J23" i="14" s="1"/>
  <c r="C23" i="15"/>
  <c r="C23" i="18" s="1"/>
  <c r="B23" i="15"/>
  <c r="BC22" i="15"/>
  <c r="BC22" i="14" s="1"/>
  <c r="AS22" i="15"/>
  <c r="AS22" i="18" s="1"/>
  <c r="AM22" i="15"/>
  <c r="AM22" i="18" s="1"/>
  <c r="AK22" i="15"/>
  <c r="AK22" i="14" s="1"/>
  <c r="AJ22" i="15"/>
  <c r="AJ22" i="18" s="1"/>
  <c r="AH22" i="15"/>
  <c r="AH22" i="18" s="1"/>
  <c r="Z22" i="15"/>
  <c r="Z22" i="18" s="1"/>
  <c r="J22" i="15"/>
  <c r="J22" i="18" s="1"/>
  <c r="C22" i="15"/>
  <c r="C22" i="14" s="1"/>
  <c r="B22" i="15"/>
  <c r="BC21" i="15"/>
  <c r="BC21" i="18" s="1"/>
  <c r="AS21" i="15"/>
  <c r="AS21" i="14" s="1"/>
  <c r="AM21" i="15"/>
  <c r="AM21" i="18" s="1"/>
  <c r="AK21" i="15"/>
  <c r="AK21" i="18" s="1"/>
  <c r="AJ21" i="15"/>
  <c r="AJ21" i="18" s="1"/>
  <c r="AH21" i="15"/>
  <c r="AH21" i="18" s="1"/>
  <c r="Z21" i="15"/>
  <c r="Z21" i="18" s="1"/>
  <c r="J21" i="15"/>
  <c r="J21" i="18" s="1"/>
  <c r="C21" i="15"/>
  <c r="C21" i="18" s="1"/>
  <c r="B21" i="15"/>
  <c r="BC20" i="15"/>
  <c r="BC20" i="18" s="1"/>
  <c r="AS20" i="15"/>
  <c r="AS20" i="18" s="1"/>
  <c r="AM20" i="15"/>
  <c r="AM20" i="14" s="1"/>
  <c r="AK20" i="15"/>
  <c r="AK20" i="18" s="1"/>
  <c r="AJ20" i="15"/>
  <c r="AJ20" i="18" s="1"/>
  <c r="AH20" i="15"/>
  <c r="AH20" i="18" s="1"/>
  <c r="Z20" i="15"/>
  <c r="Z20" i="14" s="1"/>
  <c r="J20" i="15"/>
  <c r="J20" i="14" s="1"/>
  <c r="C20" i="15"/>
  <c r="C20" i="18" s="1"/>
  <c r="B20" i="15"/>
  <c r="BC19" i="15"/>
  <c r="BC19" i="18" s="1"/>
  <c r="AS19" i="15"/>
  <c r="AS19" i="18" s="1"/>
  <c r="AM19" i="15"/>
  <c r="AM19" i="18" s="1"/>
  <c r="AK19" i="15"/>
  <c r="AK19" i="18" s="1"/>
  <c r="AJ19" i="15"/>
  <c r="AJ19" i="18" s="1"/>
  <c r="AH19" i="15"/>
  <c r="AH19" i="18" s="1"/>
  <c r="Z19" i="15"/>
  <c r="Z19" i="18" s="1"/>
  <c r="J19" i="15"/>
  <c r="J19" i="18" s="1"/>
  <c r="C19" i="15"/>
  <c r="C19" i="18" s="1"/>
  <c r="B19" i="15"/>
  <c r="BC18" i="15"/>
  <c r="BC18" i="18" s="1"/>
  <c r="AS18" i="15"/>
  <c r="AS18" i="18" s="1"/>
  <c r="AM18" i="15"/>
  <c r="AM18" i="18" s="1"/>
  <c r="AK18" i="15"/>
  <c r="AK18" i="14" s="1"/>
  <c r="AJ18" i="15"/>
  <c r="AJ18" i="18" s="1"/>
  <c r="AH18" i="15"/>
  <c r="AH18" i="18" s="1"/>
  <c r="Z18" i="15"/>
  <c r="Z18" i="18" s="1"/>
  <c r="J18" i="15"/>
  <c r="J18" i="14" s="1"/>
  <c r="C18" i="15"/>
  <c r="C18" i="14" s="1"/>
  <c r="B18" i="15"/>
  <c r="BC17" i="15"/>
  <c r="BC17" i="18" s="1"/>
  <c r="AS17" i="15"/>
  <c r="AS17" i="14" s="1"/>
  <c r="AM17" i="15"/>
  <c r="AM17" i="18" s="1"/>
  <c r="AK17" i="15"/>
  <c r="AK17" i="18" s="1"/>
  <c r="AJ17" i="15"/>
  <c r="AJ17" i="18" s="1"/>
  <c r="AH17" i="15"/>
  <c r="AH17" i="14" s="1"/>
  <c r="Z17" i="15"/>
  <c r="Z17" i="18" s="1"/>
  <c r="J17" i="15"/>
  <c r="J17" i="18" s="1"/>
  <c r="C17" i="15"/>
  <c r="C17" i="18" s="1"/>
  <c r="B17" i="15"/>
  <c r="BC16" i="15"/>
  <c r="BC16" i="18" s="1"/>
  <c r="AS16" i="15"/>
  <c r="AS16" i="14" s="1"/>
  <c r="AM16" i="15"/>
  <c r="AM16" i="14" s="1"/>
  <c r="AK16" i="15"/>
  <c r="AK16" i="18" s="1"/>
  <c r="AJ16" i="15"/>
  <c r="AJ16" i="18" s="1"/>
  <c r="AH16" i="15"/>
  <c r="AH16" i="18" s="1"/>
  <c r="Z16" i="15"/>
  <c r="Z16" i="18" s="1"/>
  <c r="J16" i="15"/>
  <c r="J16" i="18" s="1"/>
  <c r="C16" i="15"/>
  <c r="C16" i="14" s="1"/>
  <c r="B16" i="15"/>
  <c r="BC15" i="15"/>
  <c r="BC15" i="14" s="1"/>
  <c r="AS15" i="15"/>
  <c r="AS15" i="18" s="1"/>
  <c r="AM15" i="15"/>
  <c r="AM15" i="18" s="1"/>
  <c r="AK15" i="15"/>
  <c r="AK15" i="18" s="1"/>
  <c r="AJ15" i="15"/>
  <c r="AJ15" i="18" s="1"/>
  <c r="AH15" i="15"/>
  <c r="AH15" i="18" s="1"/>
  <c r="Z15" i="15"/>
  <c r="Z15" i="18" s="1"/>
  <c r="J15" i="15"/>
  <c r="J15" i="18" s="1"/>
  <c r="C15" i="15"/>
  <c r="C15" i="14" s="1"/>
  <c r="B15" i="15"/>
  <c r="BC14" i="15"/>
  <c r="BC14" i="14" s="1"/>
  <c r="AS14" i="15"/>
  <c r="AS14" i="18" s="1"/>
  <c r="AM14" i="15"/>
  <c r="AM14" i="18" s="1"/>
  <c r="AK14" i="15"/>
  <c r="AK14" i="14" s="1"/>
  <c r="AJ14" i="15"/>
  <c r="AJ14" i="18" s="1"/>
  <c r="AH14" i="15"/>
  <c r="AH14" i="18" s="1"/>
  <c r="Z14" i="15"/>
  <c r="Z14" i="14" s="1"/>
  <c r="J14" i="15"/>
  <c r="J14" i="14" s="1"/>
  <c r="C14" i="15"/>
  <c r="C14" i="18" s="1"/>
  <c r="B14" i="15"/>
  <c r="BC13" i="15"/>
  <c r="BC13" i="18" s="1"/>
  <c r="AS13" i="15"/>
  <c r="AS13" i="14" s="1"/>
  <c r="AM13" i="15"/>
  <c r="AM13" i="18" s="1"/>
  <c r="AK13" i="15"/>
  <c r="AK13" i="18" s="1"/>
  <c r="AJ13" i="15"/>
  <c r="AJ13" i="18" s="1"/>
  <c r="AH13" i="15"/>
  <c r="AH13" i="18" s="1"/>
  <c r="Z13" i="15"/>
  <c r="Z13" i="18" s="1"/>
  <c r="J13" i="15"/>
  <c r="J13" i="18" s="1"/>
  <c r="C13" i="15"/>
  <c r="C13" i="18" s="1"/>
  <c r="B13" i="15"/>
  <c r="BC12" i="15"/>
  <c r="BC12" i="14" s="1"/>
  <c r="AS12" i="15"/>
  <c r="AS12" i="18" s="1"/>
  <c r="AM12" i="15"/>
  <c r="AM12" i="18" s="1"/>
  <c r="AK12" i="15"/>
  <c r="AK12" i="14" s="1"/>
  <c r="AJ12" i="15"/>
  <c r="AJ12" i="14" s="1"/>
  <c r="AH12" i="15"/>
  <c r="AH12" i="18" s="1"/>
  <c r="Z12" i="15"/>
  <c r="Z12" i="18" s="1"/>
  <c r="J12" i="15"/>
  <c r="J12" i="18" s="1"/>
  <c r="C12" i="15"/>
  <c r="C12" i="18" s="1"/>
  <c r="B12" i="15"/>
  <c r="BC11" i="15"/>
  <c r="BC11" i="18" s="1"/>
  <c r="AS11" i="15"/>
  <c r="AS11" i="18" s="1"/>
  <c r="AM11" i="15"/>
  <c r="AM11" i="14" s="1"/>
  <c r="AK11" i="15"/>
  <c r="AK11" i="18" s="1"/>
  <c r="AJ11" i="15"/>
  <c r="AJ11" i="18" s="1"/>
  <c r="AH11" i="15"/>
  <c r="AH11" i="18" s="1"/>
  <c r="Z11" i="15"/>
  <c r="Z11" i="18" s="1"/>
  <c r="J11" i="15"/>
  <c r="J11" i="14" s="1"/>
  <c r="C11" i="15"/>
  <c r="C11" i="18" s="1"/>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Z160" i="18"/>
  <c r="J160" i="18"/>
  <c r="B160" i="18"/>
  <c r="AJ159" i="18"/>
  <c r="AH159" i="18"/>
  <c r="B159" i="18"/>
  <c r="AM158" i="18"/>
  <c r="AK158" i="18"/>
  <c r="B158" i="18"/>
  <c r="BC157" i="18"/>
  <c r="AS157" i="18"/>
  <c r="AM157" i="18"/>
  <c r="C157" i="18"/>
  <c r="B157" i="18"/>
  <c r="BC156" i="18"/>
  <c r="Z156" i="18"/>
  <c r="J156" i="18"/>
  <c r="B156" i="18"/>
  <c r="AJ155" i="18"/>
  <c r="AH155" i="18"/>
  <c r="B155" i="18"/>
  <c r="AM154" i="18"/>
  <c r="B154" i="18"/>
  <c r="BC153" i="18"/>
  <c r="AS153" i="18"/>
  <c r="C153" i="18"/>
  <c r="B153" i="18"/>
  <c r="Z152" i="18"/>
  <c r="B152" i="18"/>
  <c r="AJ151" i="18"/>
  <c r="B151" i="18"/>
  <c r="AM150" i="18"/>
  <c r="B150" i="18"/>
  <c r="BC149" i="18"/>
  <c r="C149" i="18"/>
  <c r="B149" i="18"/>
  <c r="Z148" i="18"/>
  <c r="B148" i="18"/>
  <c r="AJ147" i="18"/>
  <c r="AH147" i="18"/>
  <c r="B147" i="18"/>
  <c r="AM146" i="18"/>
  <c r="B146" i="18"/>
  <c r="BC145" i="18"/>
  <c r="AS145" i="18"/>
  <c r="C145" i="18"/>
  <c r="B145" i="18"/>
  <c r="Z144" i="18"/>
  <c r="J144" i="18"/>
  <c r="B144" i="18"/>
  <c r="AJ143" i="18"/>
  <c r="B143" i="18"/>
  <c r="AM142" i="18"/>
  <c r="B142" i="18"/>
  <c r="BC141" i="18"/>
  <c r="AS141" i="18"/>
  <c r="C141" i="18"/>
  <c r="B141" i="18"/>
  <c r="Z140" i="18"/>
  <c r="B140" i="18"/>
  <c r="AJ139" i="18"/>
  <c r="AH139" i="18"/>
  <c r="B139" i="18"/>
  <c r="AM138" i="18"/>
  <c r="B138" i="18"/>
  <c r="BC137" i="18"/>
  <c r="AS137" i="18"/>
  <c r="C137" i="18"/>
  <c r="B137" i="18"/>
  <c r="Z136" i="18"/>
  <c r="B136" i="18"/>
  <c r="AJ135" i="18"/>
  <c r="B135" i="18"/>
  <c r="AM134" i="18"/>
  <c r="B134" i="18"/>
  <c r="BC133" i="18"/>
  <c r="AS133" i="18"/>
  <c r="C133" i="18"/>
  <c r="B133" i="18"/>
  <c r="Z132" i="18"/>
  <c r="J132" i="18"/>
  <c r="B132" i="18"/>
  <c r="AJ131" i="18"/>
  <c r="B131" i="18"/>
  <c r="AM130" i="18"/>
  <c r="B130" i="18"/>
  <c r="BC129" i="18"/>
  <c r="AS129" i="18"/>
  <c r="C129" i="18"/>
  <c r="B129" i="18"/>
  <c r="Z128" i="18"/>
  <c r="B128" i="18"/>
  <c r="AJ127" i="18"/>
  <c r="B127" i="18"/>
  <c r="AM126" i="18"/>
  <c r="B126" i="18"/>
  <c r="BC125" i="18"/>
  <c r="C125" i="18"/>
  <c r="B125" i="18"/>
  <c r="Z124" i="18"/>
  <c r="J124" i="18"/>
  <c r="B124" i="18"/>
  <c r="AJ123" i="18"/>
  <c r="B123" i="18"/>
  <c r="AM122" i="18"/>
  <c r="AK122" i="18"/>
  <c r="B122" i="18"/>
  <c r="BC121" i="18"/>
  <c r="C121" i="18"/>
  <c r="B121" i="18"/>
  <c r="Z120" i="18"/>
  <c r="J120" i="18"/>
  <c r="B120" i="18"/>
  <c r="AJ119" i="18"/>
  <c r="B119" i="18"/>
  <c r="AM118" i="18"/>
  <c r="B118" i="18"/>
  <c r="BC117" i="18"/>
  <c r="AS117" i="18"/>
  <c r="C117" i="18"/>
  <c r="B117" i="18"/>
  <c r="Z116" i="18"/>
  <c r="B116" i="18"/>
  <c r="AJ115" i="18"/>
  <c r="B115" i="18"/>
  <c r="AM114" i="18"/>
  <c r="AK114" i="18"/>
  <c r="B114" i="18"/>
  <c r="BC113" i="18"/>
  <c r="C113" i="18"/>
  <c r="B113" i="18"/>
  <c r="Z112" i="18"/>
  <c r="B112" i="18"/>
  <c r="AJ111" i="18"/>
  <c r="B111" i="18"/>
  <c r="AM110" i="18"/>
  <c r="AK110" i="18"/>
  <c r="B110" i="18"/>
  <c r="BC109" i="18"/>
  <c r="C109" i="18"/>
  <c r="B109" i="18"/>
  <c r="Z108" i="18"/>
  <c r="J108" i="18"/>
  <c r="B108" i="18"/>
  <c r="AJ107" i="18"/>
  <c r="AH107" i="18"/>
  <c r="B107" i="18"/>
  <c r="AM106" i="18"/>
  <c r="B106" i="18"/>
  <c r="BC105" i="18"/>
  <c r="AS105" i="18"/>
  <c r="C105" i="18"/>
  <c r="B105" i="18"/>
  <c r="B104" i="18"/>
  <c r="AJ103" i="18"/>
  <c r="B103" i="18"/>
  <c r="AK102" i="18"/>
  <c r="B102" i="18"/>
  <c r="B101" i="18"/>
  <c r="B100" i="18"/>
  <c r="AJ99" i="18"/>
  <c r="B99" i="18"/>
  <c r="AM98" i="18"/>
  <c r="B98" i="18"/>
  <c r="BC97" i="18"/>
  <c r="B97" i="18"/>
  <c r="Z96" i="18"/>
  <c r="B96" i="18"/>
  <c r="AH95" i="18"/>
  <c r="B95" i="18"/>
  <c r="B94" i="18"/>
  <c r="B93" i="18"/>
  <c r="J92" i="18"/>
  <c r="B92" i="18"/>
  <c r="AJ91" i="18"/>
  <c r="B91" i="18"/>
  <c r="B90" i="18"/>
  <c r="BC89" i="18"/>
  <c r="B89" i="18"/>
  <c r="Z88" i="18"/>
  <c r="B88" i="18"/>
  <c r="B87" i="18"/>
  <c r="B86" i="18"/>
  <c r="B85" i="18"/>
  <c r="J84" i="18"/>
  <c r="B84" i="18"/>
  <c r="AJ83" i="18"/>
  <c r="B83" i="18"/>
  <c r="B82" i="18"/>
  <c r="C81" i="18"/>
  <c r="B81" i="18"/>
  <c r="Z80" i="18"/>
  <c r="B80" i="18"/>
  <c r="AJ79" i="18"/>
  <c r="B79" i="18"/>
  <c r="B78" i="18"/>
  <c r="B77" i="18"/>
  <c r="B76" i="18"/>
  <c r="B75" i="18"/>
  <c r="AM74" i="18"/>
  <c r="B74" i="18"/>
  <c r="B73" i="18"/>
  <c r="B72" i="18"/>
  <c r="B71" i="18"/>
  <c r="B70" i="18"/>
  <c r="BC69" i="18"/>
  <c r="B69" i="18"/>
  <c r="B68" i="18"/>
  <c r="B67" i="18"/>
  <c r="B66" i="18"/>
  <c r="B65" i="18"/>
  <c r="B64" i="18"/>
  <c r="B63" i="18"/>
  <c r="AK62"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Z160" i="14"/>
  <c r="J160" i="14"/>
  <c r="C160" i="14"/>
  <c r="B160" i="14"/>
  <c r="AJ159" i="14"/>
  <c r="B159" i="14"/>
  <c r="AM158" i="14"/>
  <c r="AK158" i="14"/>
  <c r="B158" i="14"/>
  <c r="BC157" i="14"/>
  <c r="AS157" i="14"/>
  <c r="C157" i="14"/>
  <c r="B157" i="14"/>
  <c r="Z156" i="14"/>
  <c r="J156" i="14"/>
  <c r="B156" i="14"/>
  <c r="AJ155" i="14"/>
  <c r="AH155" i="14"/>
  <c r="B155" i="14"/>
  <c r="AM154" i="14"/>
  <c r="AK154" i="14"/>
  <c r="AJ154" i="14"/>
  <c r="B154" i="14"/>
  <c r="BC153" i="14"/>
  <c r="C153" i="14"/>
  <c r="B153" i="14"/>
  <c r="Z152" i="14"/>
  <c r="C152" i="14"/>
  <c r="B152" i="14"/>
  <c r="AJ151" i="14"/>
  <c r="B151" i="14"/>
  <c r="AM150" i="14"/>
  <c r="AK150" i="14"/>
  <c r="B150" i="14"/>
  <c r="BC149" i="14"/>
  <c r="AS149" i="14"/>
  <c r="C149" i="14"/>
  <c r="B149" i="14"/>
  <c r="Z148" i="14"/>
  <c r="J148" i="14"/>
  <c r="B148" i="14"/>
  <c r="AJ147" i="14"/>
  <c r="AH147" i="14"/>
  <c r="B147" i="14"/>
  <c r="AM146" i="14"/>
  <c r="B146" i="14"/>
  <c r="BC145" i="14"/>
  <c r="C145" i="14"/>
  <c r="B145" i="14"/>
  <c r="Z144" i="14"/>
  <c r="B144" i="14"/>
  <c r="AJ143" i="14"/>
  <c r="AH143" i="14"/>
  <c r="B143" i="14"/>
  <c r="AM142" i="14"/>
  <c r="AK142" i="14"/>
  <c r="B142" i="14"/>
  <c r="BC141" i="14"/>
  <c r="C141" i="14"/>
  <c r="B141" i="14"/>
  <c r="Z140" i="14"/>
  <c r="B140" i="14"/>
  <c r="AJ139" i="14"/>
  <c r="B139" i="14"/>
  <c r="AM138" i="14"/>
  <c r="AK138" i="14"/>
  <c r="B138" i="14"/>
  <c r="BC137" i="14"/>
  <c r="AS137" i="14"/>
  <c r="C137" i="14"/>
  <c r="B137" i="14"/>
  <c r="Z136" i="14"/>
  <c r="B136" i="14"/>
  <c r="AJ135" i="14"/>
  <c r="B135" i="14"/>
  <c r="AM134" i="14"/>
  <c r="AK134" i="14"/>
  <c r="B134" i="14"/>
  <c r="BC133" i="14"/>
  <c r="C133" i="14"/>
  <c r="B133" i="14"/>
  <c r="Z132" i="14"/>
  <c r="B132" i="14"/>
  <c r="AJ131" i="14"/>
  <c r="B131" i="14"/>
  <c r="AM130" i="14"/>
  <c r="B130" i="14"/>
  <c r="BC129" i="14"/>
  <c r="C129" i="14"/>
  <c r="B129" i="14"/>
  <c r="Z128" i="14"/>
  <c r="J128" i="14"/>
  <c r="B128" i="14"/>
  <c r="AJ127" i="14"/>
  <c r="B127" i="14"/>
  <c r="AM126" i="14"/>
  <c r="AK126" i="14"/>
  <c r="B126" i="14"/>
  <c r="BC125" i="14"/>
  <c r="C125" i="14"/>
  <c r="B125" i="14"/>
  <c r="Z124" i="14"/>
  <c r="J124" i="14"/>
  <c r="B124" i="14"/>
  <c r="AJ123" i="14"/>
  <c r="AH123" i="14"/>
  <c r="B123" i="14"/>
  <c r="AM122" i="14"/>
  <c r="B122" i="14"/>
  <c r="BC121" i="14"/>
  <c r="AS121" i="14"/>
  <c r="C121" i="14"/>
  <c r="B121" i="14"/>
  <c r="Z120" i="14"/>
  <c r="B120" i="14"/>
  <c r="AJ119" i="14"/>
  <c r="AH119" i="14"/>
  <c r="B119" i="14"/>
  <c r="AM118" i="14"/>
  <c r="AK118" i="14"/>
  <c r="B118" i="14"/>
  <c r="BC117" i="14"/>
  <c r="C117" i="14"/>
  <c r="B117" i="14"/>
  <c r="BC116" i="14"/>
  <c r="Z116" i="14"/>
  <c r="B116" i="14"/>
  <c r="AJ115" i="14"/>
  <c r="B115" i="14"/>
  <c r="AM114" i="14"/>
  <c r="B114" i="14"/>
  <c r="BC113" i="14"/>
  <c r="C113" i="14"/>
  <c r="B113" i="14"/>
  <c r="Z112" i="14"/>
  <c r="B112" i="14"/>
  <c r="AJ111" i="14"/>
  <c r="AH111" i="14"/>
  <c r="B111" i="14"/>
  <c r="AM110" i="14"/>
  <c r="B110" i="14"/>
  <c r="BC109" i="14"/>
  <c r="C109" i="14"/>
  <c r="B109" i="14"/>
  <c r="Z108" i="14"/>
  <c r="B108" i="14"/>
  <c r="AJ107" i="14"/>
  <c r="AH107" i="14"/>
  <c r="B107" i="14"/>
  <c r="AM106" i="14"/>
  <c r="B106" i="14"/>
  <c r="BC105" i="14"/>
  <c r="C105" i="14"/>
  <c r="B105" i="14"/>
  <c r="Z104" i="14"/>
  <c r="B104" i="14"/>
  <c r="AJ103" i="14"/>
  <c r="AH103" i="14"/>
  <c r="B103" i="14"/>
  <c r="AM102" i="14"/>
  <c r="B102" i="14"/>
  <c r="BC101" i="14"/>
  <c r="AS101" i="14"/>
  <c r="C101" i="14"/>
  <c r="B101" i="14"/>
  <c r="Z100" i="14"/>
  <c r="B100" i="14"/>
  <c r="AJ99" i="14"/>
  <c r="B99" i="14"/>
  <c r="AM98" i="14"/>
  <c r="AK98" i="14"/>
  <c r="B98" i="14"/>
  <c r="BC97" i="14"/>
  <c r="AS97" i="14"/>
  <c r="C97" i="14"/>
  <c r="B97" i="14"/>
  <c r="Z96" i="14"/>
  <c r="B96" i="14"/>
  <c r="AJ95" i="14"/>
  <c r="B95" i="14"/>
  <c r="AM94" i="14"/>
  <c r="AK94" i="14"/>
  <c r="B94" i="14"/>
  <c r="BC93" i="14"/>
  <c r="C93" i="14"/>
  <c r="B93" i="14"/>
  <c r="Z92" i="14"/>
  <c r="J92" i="14"/>
  <c r="B92" i="14"/>
  <c r="AJ91" i="14"/>
  <c r="B91" i="14"/>
  <c r="AM90" i="14"/>
  <c r="AK90" i="14"/>
  <c r="B90" i="14"/>
  <c r="BC89" i="14"/>
  <c r="AS89" i="14"/>
  <c r="C89" i="14"/>
  <c r="B89" i="14"/>
  <c r="Z88" i="14"/>
  <c r="B88" i="14"/>
  <c r="AJ87" i="14"/>
  <c r="B87" i="14"/>
  <c r="AM86" i="14"/>
  <c r="B86" i="14"/>
  <c r="BC85" i="14"/>
  <c r="AS85" i="14"/>
  <c r="C85" i="14"/>
  <c r="B85" i="14"/>
  <c r="Z84" i="14"/>
  <c r="B84" i="14"/>
  <c r="AJ83" i="14"/>
  <c r="B83" i="14"/>
  <c r="AM82" i="14"/>
  <c r="AK82" i="14"/>
  <c r="B82" i="14"/>
  <c r="BC81" i="14"/>
  <c r="AS81" i="14"/>
  <c r="C81" i="14"/>
  <c r="B81" i="14"/>
  <c r="Z80" i="14"/>
  <c r="B80" i="14"/>
  <c r="AJ79" i="14"/>
  <c r="B79" i="14"/>
  <c r="AM78" i="14"/>
  <c r="AK78" i="14"/>
  <c r="B78" i="14"/>
  <c r="BC77" i="14"/>
  <c r="B77" i="14"/>
  <c r="Z76" i="14"/>
  <c r="B76" i="14"/>
  <c r="AH75" i="14"/>
  <c r="B75" i="14"/>
  <c r="AM74" i="14"/>
  <c r="B74" i="14"/>
  <c r="BC73" i="14"/>
  <c r="C73" i="14"/>
  <c r="B73" i="14"/>
  <c r="B72" i="14"/>
  <c r="AJ71" i="14"/>
  <c r="B71" i="14"/>
  <c r="AM70" i="14"/>
  <c r="B70" i="14"/>
  <c r="BC69" i="14"/>
  <c r="B69" i="14"/>
  <c r="Z68" i="14"/>
  <c r="B68" i="14"/>
  <c r="AJ67" i="14"/>
  <c r="B67" i="14"/>
  <c r="AM66" i="14"/>
  <c r="B66" i="14"/>
  <c r="BC65" i="14"/>
  <c r="AS65" i="14"/>
  <c r="B65" i="14"/>
  <c r="B64" i="14"/>
  <c r="AJ63" i="14"/>
  <c r="B63" i="14"/>
  <c r="B62" i="14"/>
  <c r="BC61" i="14"/>
  <c r="C61" i="14"/>
  <c r="B61" i="14"/>
  <c r="Z60" i="14"/>
  <c r="B60" i="14"/>
  <c r="B59" i="14"/>
  <c r="B58" i="14"/>
  <c r="B57" i="14"/>
  <c r="B56" i="14"/>
  <c r="AJ55" i="14"/>
  <c r="B55" i="14"/>
  <c r="B54" i="14"/>
  <c r="BC53" i="14"/>
  <c r="B53" i="14"/>
  <c r="B52" i="14"/>
  <c r="B51" i="14"/>
  <c r="AK50" i="14"/>
  <c r="B50" i="14"/>
  <c r="B49" i="14"/>
  <c r="B48" i="14"/>
  <c r="B47" i="14"/>
  <c r="B46" i="14"/>
  <c r="B45" i="14"/>
  <c r="B44" i="14"/>
  <c r="B43" i="14"/>
  <c r="B42" i="14"/>
  <c r="B41" i="14"/>
  <c r="B40" i="14"/>
  <c r="B39" i="14"/>
  <c r="AK38" i="14"/>
  <c r="B38" i="14"/>
  <c r="B37" i="14"/>
  <c r="Z36"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AJ39" i="14" l="1"/>
  <c r="AM50" i="14"/>
  <c r="J20" i="18"/>
  <c r="Z40" i="18"/>
  <c r="AH71" i="14"/>
  <c r="J60" i="18"/>
  <c r="J112" i="18"/>
  <c r="J68" i="18"/>
  <c r="AK46" i="18"/>
  <c r="AH67" i="18"/>
  <c r="AJ146" i="14"/>
  <c r="C156" i="14"/>
  <c r="AJ158" i="14"/>
  <c r="AM153" i="18"/>
  <c r="C144" i="14"/>
  <c r="BC136" i="18"/>
  <c r="BC148" i="18"/>
  <c r="C148" i="14"/>
  <c r="AJ150" i="14"/>
  <c r="Z159" i="18"/>
  <c r="AH39" i="14"/>
  <c r="AH51" i="14"/>
  <c r="AH59" i="18"/>
  <c r="J64" i="18"/>
  <c r="J52" i="14"/>
  <c r="AS57" i="14"/>
  <c r="AH43" i="18"/>
  <c r="AS77" i="18"/>
  <c r="AS25" i="18"/>
  <c r="AH55" i="18"/>
  <c r="AK66" i="18"/>
  <c r="AH91" i="18"/>
  <c r="J44" i="18"/>
  <c r="J56" i="18"/>
  <c r="AH31" i="14"/>
  <c r="AS37" i="14"/>
  <c r="AS53" i="14"/>
  <c r="AH47" i="18"/>
  <c r="J72" i="18"/>
  <c r="J88" i="18"/>
  <c r="J36" i="18"/>
  <c r="AK42" i="18"/>
  <c r="BC84" i="14"/>
  <c r="J48" i="18"/>
  <c r="AK58" i="18"/>
  <c r="AH15" i="14"/>
  <c r="AK54" i="18"/>
  <c r="AH63" i="18"/>
  <c r="AH19" i="14"/>
  <c r="J24" i="14"/>
  <c r="AH35" i="14"/>
  <c r="AS69" i="14"/>
  <c r="AH83" i="14"/>
  <c r="AH99" i="14"/>
  <c r="J104" i="14"/>
  <c r="AS109" i="14"/>
  <c r="AH131" i="14"/>
  <c r="AS13" i="18"/>
  <c r="AS29" i="18"/>
  <c r="J40" i="18"/>
  <c r="J76" i="18"/>
  <c r="AH87" i="18"/>
  <c r="AH115" i="18"/>
  <c r="AS73" i="14"/>
  <c r="J100" i="14"/>
  <c r="J116" i="14"/>
  <c r="J152" i="14"/>
  <c r="AS41" i="18"/>
  <c r="AS45" i="18"/>
  <c r="AS49" i="18"/>
  <c r="AS61" i="18"/>
  <c r="J96" i="18"/>
  <c r="AH127" i="18"/>
  <c r="AH135" i="18"/>
  <c r="AH151" i="18"/>
  <c r="AH11" i="14"/>
  <c r="J16" i="14"/>
  <c r="AH27" i="14"/>
  <c r="J32" i="14"/>
  <c r="AS21" i="18"/>
  <c r="AK106" i="18"/>
  <c r="AK130" i="18"/>
  <c r="AK146" i="18"/>
  <c r="J12" i="14"/>
  <c r="AH23" i="14"/>
  <c r="J28" i="14"/>
  <c r="AK74" i="14"/>
  <c r="J80" i="14"/>
  <c r="AS93" i="14"/>
  <c r="J136" i="14"/>
  <c r="AS17" i="18"/>
  <c r="AS33" i="18"/>
  <c r="AH79" i="18"/>
  <c r="AK86" i="18"/>
  <c r="AS125" i="18"/>
  <c r="AK70" i="14"/>
  <c r="AK14" i="18"/>
  <c r="AK18" i="18"/>
  <c r="AK22" i="18"/>
  <c r="AK26" i="18"/>
  <c r="AK30" i="18"/>
  <c r="AK34" i="18"/>
  <c r="AS113" i="18"/>
  <c r="J140" i="18"/>
  <c r="Z143" i="18"/>
  <c r="AM26" i="14"/>
  <c r="AM58" i="14"/>
  <c r="J159" i="18"/>
  <c r="BC29" i="14"/>
  <c r="C159" i="18"/>
  <c r="AM160" i="18"/>
  <c r="AJ106" i="14"/>
  <c r="BC108" i="14"/>
  <c r="BC124" i="14"/>
  <c r="AJ90" i="14"/>
  <c r="AJ118" i="14"/>
  <c r="C140" i="14"/>
  <c r="AJ110" i="14"/>
  <c r="AS160" i="18"/>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S76" i="14"/>
  <c r="AH154" i="14"/>
  <c r="AH142" i="18"/>
  <c r="AS140" i="14"/>
  <c r="AH158" i="14"/>
  <c r="AH134" i="18"/>
  <c r="J151" i="18"/>
  <c r="AK157" i="18"/>
  <c r="AK89" i="14"/>
  <c r="AS108" i="14"/>
  <c r="AS132" i="18"/>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S72" i="14"/>
  <c r="AS120" i="14"/>
  <c r="AS124" i="14"/>
  <c r="AH78" i="18"/>
  <c r="AH146" i="18"/>
  <c r="J155" i="18"/>
  <c r="AS68" i="14"/>
  <c r="J71" i="14"/>
  <c r="AH102" i="14"/>
  <c r="AK145" i="14"/>
  <c r="J147" i="14"/>
  <c r="AK97" i="18"/>
  <c r="AS148" i="18"/>
  <c r="AS96" i="14"/>
  <c r="J127" i="14"/>
  <c r="AH114" i="18"/>
  <c r="AH118" i="18"/>
  <c r="J131" i="18"/>
  <c r="AS136" i="18"/>
  <c r="C147" i="18"/>
  <c r="J67" i="14"/>
  <c r="AH110" i="14"/>
  <c r="AK129" i="14"/>
  <c r="AK149" i="14"/>
  <c r="AK153" i="14"/>
  <c r="AS116" i="18"/>
  <c r="AK133" i="18"/>
  <c r="AS152"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AS84" i="18"/>
  <c r="J99" i="18"/>
  <c r="AK33" i="14"/>
  <c r="J63" i="14"/>
  <c r="AK65" i="14"/>
  <c r="J47" i="14"/>
  <c r="AH34" i="14"/>
  <c r="Z102" i="18"/>
  <c r="AM112" i="18"/>
  <c r="BC95" i="14"/>
  <c r="Z94" i="14"/>
  <c r="AJ97" i="14"/>
  <c r="AM108" i="14"/>
  <c r="Z118" i="14"/>
  <c r="AS48" i="18"/>
  <c r="AS60" i="18"/>
  <c r="AM116" i="14"/>
  <c r="BC143" i="14"/>
  <c r="AM88" i="18"/>
  <c r="C127" i="18"/>
  <c r="C151" i="14"/>
  <c r="J15" i="14"/>
  <c r="AH22" i="14"/>
  <c r="AK29" i="14"/>
  <c r="AK13" i="14"/>
  <c r="C36" i="14"/>
  <c r="Z42" i="14"/>
  <c r="J11" i="18"/>
  <c r="J23" i="18"/>
  <c r="AK37" i="18"/>
  <c r="AJ45" i="14"/>
  <c r="AS64" i="18"/>
  <c r="AK69" i="18"/>
  <c r="AH50" i="18"/>
  <c r="BC43" i="14"/>
  <c r="AK21" i="14"/>
  <c r="AK25" i="14"/>
  <c r="J27" i="14"/>
  <c r="J31" i="14"/>
  <c r="AS36" i="14"/>
  <c r="J55" i="14"/>
  <c r="AK57" i="14"/>
  <c r="AK81" i="14"/>
  <c r="J83" i="14"/>
  <c r="J115" i="14"/>
  <c r="AS40" i="18"/>
  <c r="AS92" i="18"/>
  <c r="AS88" i="18"/>
  <c r="AS16" i="18"/>
  <c r="AH14" i="14"/>
  <c r="AH18" i="14"/>
  <c r="AS12" i="14"/>
  <c r="AS28" i="14"/>
  <c r="AS32" i="14"/>
  <c r="Z38" i="14"/>
  <c r="AH42" i="14"/>
  <c r="AK61" i="14"/>
  <c r="AK73" i="14"/>
  <c r="J75" i="14"/>
  <c r="AS100" i="14"/>
  <c r="AS112" i="14"/>
  <c r="J123" i="14"/>
  <c r="AK77" i="18"/>
  <c r="C27" i="14"/>
  <c r="AH38" i="14"/>
  <c r="AH94" i="14"/>
  <c r="J111" i="14"/>
  <c r="C87" i="18"/>
  <c r="Z98" i="18"/>
  <c r="Z122" i="18"/>
  <c r="BC123" i="18"/>
  <c r="AJ17" i="14"/>
  <c r="AS20" i="14"/>
  <c r="AH26" i="14"/>
  <c r="AH66" i="14"/>
  <c r="BC87" i="14"/>
  <c r="C91" i="14"/>
  <c r="AH74" i="18"/>
  <c r="AJ81" i="18"/>
  <c r="C83" i="18"/>
  <c r="AJ85" i="18"/>
  <c r="J87" i="18"/>
  <c r="AK109" i="18"/>
  <c r="AH122" i="18"/>
  <c r="J135" i="18"/>
  <c r="AK17" i="14"/>
  <c r="C19" i="14"/>
  <c r="AS24" i="14"/>
  <c r="AH58" i="14"/>
  <c r="AJ77" i="14"/>
  <c r="AH106" i="14"/>
  <c r="Z114" i="14"/>
  <c r="AH130" i="14"/>
  <c r="C135" i="14"/>
  <c r="AM136" i="14"/>
  <c r="J91" i="18"/>
  <c r="AS144" i="18"/>
  <c r="J19" i="14"/>
  <c r="AH30" i="14"/>
  <c r="J39" i="14"/>
  <c r="AS52" i="14"/>
  <c r="AS56" i="14"/>
  <c r="J79" i="14"/>
  <c r="AM84" i="14"/>
  <c r="AK93" i="14"/>
  <c r="AK101" i="14"/>
  <c r="AS104" i="14"/>
  <c r="C111" i="14"/>
  <c r="AS128" i="14"/>
  <c r="AJ145" i="14"/>
  <c r="BC155" i="14"/>
  <c r="AJ157" i="14"/>
  <c r="AK49" i="18"/>
  <c r="AM132" i="18"/>
  <c r="Z134" i="18"/>
  <c r="AM148" i="18"/>
  <c r="Z150" i="18"/>
  <c r="AS156"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S44" i="18"/>
  <c r="AS44"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AS80"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AS135"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AS151"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S15" i="14"/>
  <c r="AK96" i="14"/>
  <c r="AK104" i="14"/>
  <c r="AS35" i="14"/>
  <c r="AK112" i="14"/>
  <c r="AK160" i="14"/>
  <c r="J26" i="14"/>
  <c r="AH45" i="14"/>
  <c r="J58" i="14"/>
  <c r="AS31" i="14"/>
  <c r="AK120" i="14"/>
  <c r="AS99" i="18"/>
  <c r="AH121" i="18"/>
  <c r="J122" i="18"/>
  <c r="AS43" i="14"/>
  <c r="AK128" i="14"/>
  <c r="AS111" i="18"/>
  <c r="J50" i="14"/>
  <c r="AH53" i="14"/>
  <c r="AK72" i="14"/>
  <c r="AK136" i="14"/>
  <c r="AS19" i="14"/>
  <c r="J62" i="14"/>
  <c r="AK80" i="14"/>
  <c r="AK144" i="14"/>
  <c r="AS39" i="14"/>
  <c r="AK152" i="14"/>
  <c r="J78" i="18"/>
  <c r="AH145" i="18"/>
  <c r="J146" i="18"/>
  <c r="AH105" i="18"/>
  <c r="J106" i="18"/>
  <c r="AS159" i="18"/>
  <c r="J94" i="18"/>
  <c r="AS119" i="18"/>
  <c r="AH129" i="18"/>
  <c r="J130" i="18"/>
  <c r="AS143" i="18"/>
  <c r="AH153" i="18"/>
  <c r="J154" i="18"/>
  <c r="AK100" i="18"/>
  <c r="AS103" i="18"/>
  <c r="AH113" i="18"/>
  <c r="J114" i="18"/>
  <c r="AS127"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AS71" i="14"/>
  <c r="AS79" i="14"/>
  <c r="AS87" i="14"/>
  <c r="AS95" i="14"/>
  <c r="J14" i="18"/>
  <c r="J18" i="18"/>
  <c r="J34" i="18"/>
  <c r="J38" i="18"/>
  <c r="J42" i="18"/>
  <c r="J46" i="18"/>
  <c r="AH77" i="18"/>
  <c r="AS83" i="18"/>
  <c r="AH93" i="18"/>
  <c r="AH13" i="14"/>
  <c r="AH29" i="14"/>
  <c r="AS47" i="14"/>
  <c r="AH65" i="14"/>
  <c r="AH17" i="18"/>
  <c r="AH33" i="18"/>
  <c r="AH37" i="18"/>
  <c r="AH41" i="18"/>
  <c r="AH109" i="18"/>
  <c r="J110" i="18"/>
  <c r="AH117" i="18"/>
  <c r="J118" i="18"/>
  <c r="AH125" i="18"/>
  <c r="J126" i="18"/>
  <c r="AH133" i="18"/>
  <c r="J134" i="18"/>
  <c r="AH141" i="18"/>
  <c r="J142" i="18"/>
  <c r="AH149" i="18"/>
  <c r="J150" i="18"/>
  <c r="AH157" i="18"/>
  <c r="J158" i="18"/>
  <c r="AS51" i="14"/>
  <c r="AK24" i="14"/>
  <c r="AK28" i="14"/>
  <c r="AK56" i="14"/>
  <c r="AK60" i="14"/>
  <c r="AH69" i="14"/>
  <c r="J70" i="14"/>
  <c r="AH85" i="14"/>
  <c r="J86" i="14"/>
  <c r="AH101" i="14"/>
  <c r="J102" i="14"/>
  <c r="AK12" i="18"/>
  <c r="AK36" i="18"/>
  <c r="AK76" i="18"/>
  <c r="AK92" i="18"/>
  <c r="AK108" i="18"/>
  <c r="AK116" i="18"/>
  <c r="AK124" i="18"/>
  <c r="AK132" i="18"/>
  <c r="AK140" i="18"/>
  <c r="AK148" i="18"/>
  <c r="AK156" i="18"/>
  <c r="AS11" i="14"/>
  <c r="AS23" i="14"/>
  <c r="AS27" i="14"/>
  <c r="AS55" i="14"/>
  <c r="AS59" i="14"/>
  <c r="AK64" i="14"/>
  <c r="AK68" i="14"/>
  <c r="AK32" i="18"/>
  <c r="AS107" i="18"/>
  <c r="AS115" i="18"/>
  <c r="AS123" i="18"/>
  <c r="AS131" i="18"/>
  <c r="AS139" i="18"/>
  <c r="AS147" i="18"/>
  <c r="AS155" i="18"/>
  <c r="AS63" i="14"/>
  <c r="AS67" i="14"/>
  <c r="AS75" i="14"/>
  <c r="AS91" i="14"/>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S78" i="18"/>
  <c r="AS78" i="14"/>
  <c r="AK79" i="18"/>
  <c r="AK79" i="14"/>
  <c r="AH80" i="18"/>
  <c r="AH80" i="14"/>
  <c r="J81" i="18"/>
  <c r="J81" i="14"/>
  <c r="AS82" i="18"/>
  <c r="AS82" i="14"/>
  <c r="AK83" i="18"/>
  <c r="AK83" i="14"/>
  <c r="AH84" i="18"/>
  <c r="AH84" i="14"/>
  <c r="J85" i="18"/>
  <c r="J85" i="14"/>
  <c r="AS86" i="18"/>
  <c r="AS86" i="14"/>
  <c r="AK87" i="18"/>
  <c r="AK87" i="14"/>
  <c r="AH88" i="18"/>
  <c r="AH88" i="14"/>
  <c r="J89" i="18"/>
  <c r="J89" i="14"/>
  <c r="AS90" i="18"/>
  <c r="AS90" i="14"/>
  <c r="AK91" i="18"/>
  <c r="AK91" i="14"/>
  <c r="AH92" i="18"/>
  <c r="AH92" i="14"/>
  <c r="J93" i="18"/>
  <c r="J93" i="14"/>
  <c r="AS94" i="18"/>
  <c r="AS94" i="14"/>
  <c r="AK95" i="18"/>
  <c r="AK95" i="14"/>
  <c r="AH96" i="18"/>
  <c r="AH96" i="14"/>
  <c r="J97" i="18"/>
  <c r="J97" i="14"/>
  <c r="AS98" i="18"/>
  <c r="AS98" i="14"/>
  <c r="AK99" i="18"/>
  <c r="AK99" i="14"/>
  <c r="AH100" i="18"/>
  <c r="AH100" i="14"/>
  <c r="J101" i="18"/>
  <c r="J101" i="14"/>
  <c r="AS102" i="18"/>
  <c r="AS102" i="14"/>
  <c r="AK103" i="18"/>
  <c r="AK103" i="14"/>
  <c r="AH104" i="18"/>
  <c r="AH104" i="14"/>
  <c r="J105" i="18"/>
  <c r="J105" i="14"/>
  <c r="AS106" i="18"/>
  <c r="AS106" i="14"/>
  <c r="AK107" i="18"/>
  <c r="AK107" i="14"/>
  <c r="AH108" i="18"/>
  <c r="AH108" i="14"/>
  <c r="J109" i="18"/>
  <c r="J109" i="14"/>
  <c r="AS110" i="18"/>
  <c r="AS110" i="14"/>
  <c r="AK111" i="18"/>
  <c r="AK111" i="14"/>
  <c r="AH112" i="18"/>
  <c r="AH112" i="14"/>
  <c r="J113" i="18"/>
  <c r="J113" i="14"/>
  <c r="AS114" i="18"/>
  <c r="AS114" i="14"/>
  <c r="AK115" i="18"/>
  <c r="AK115" i="14"/>
  <c r="AH116" i="18"/>
  <c r="AH116" i="14"/>
  <c r="J117" i="18"/>
  <c r="J117" i="14"/>
  <c r="AS118" i="18"/>
  <c r="AS118" i="14"/>
  <c r="AK119" i="18"/>
  <c r="AK119" i="14"/>
  <c r="AH120" i="18"/>
  <c r="AH120" i="14"/>
  <c r="J121" i="18"/>
  <c r="J121" i="14"/>
  <c r="AS122" i="18"/>
  <c r="AS122" i="14"/>
  <c r="AK123" i="18"/>
  <c r="AK123" i="14"/>
  <c r="AH124" i="18"/>
  <c r="AH124" i="14"/>
  <c r="J125" i="18"/>
  <c r="J125" i="14"/>
  <c r="AS126" i="18"/>
  <c r="AS126" i="14"/>
  <c r="AK127" i="18"/>
  <c r="AK127" i="14"/>
  <c r="AH128" i="18"/>
  <c r="AH128" i="14"/>
  <c r="J129" i="18"/>
  <c r="J129" i="14"/>
  <c r="AS130" i="18"/>
  <c r="AS130" i="14"/>
  <c r="AK131" i="18"/>
  <c r="AK131" i="14"/>
  <c r="AH132" i="18"/>
  <c r="AH132" i="14"/>
  <c r="J133" i="18"/>
  <c r="J133" i="14"/>
  <c r="AS134" i="18"/>
  <c r="AS134" i="14"/>
  <c r="AK135" i="18"/>
  <c r="AK135" i="14"/>
  <c r="AH136" i="18"/>
  <c r="AH136" i="14"/>
  <c r="J137" i="18"/>
  <c r="J137" i="14"/>
  <c r="AS138" i="18"/>
  <c r="AS138" i="14"/>
  <c r="AK139" i="18"/>
  <c r="AK139" i="14"/>
  <c r="AH140" i="18"/>
  <c r="AH140" i="14"/>
  <c r="J141" i="18"/>
  <c r="J141" i="14"/>
  <c r="AS142" i="18"/>
  <c r="AS142" i="14"/>
  <c r="AK143" i="18"/>
  <c r="AK143" i="14"/>
  <c r="AH144" i="18"/>
  <c r="AH144" i="14"/>
  <c r="J145" i="18"/>
  <c r="J145" i="14"/>
  <c r="AS146" i="18"/>
  <c r="AS146" i="14"/>
  <c r="AK147" i="18"/>
  <c r="AK147" i="14"/>
  <c r="AH148" i="18"/>
  <c r="AH148" i="14"/>
  <c r="J149" i="18"/>
  <c r="J149" i="14"/>
  <c r="AS150" i="18"/>
  <c r="AS150" i="14"/>
  <c r="AK151" i="18"/>
  <c r="AK151" i="14"/>
  <c r="AH152" i="18"/>
  <c r="AH152" i="14"/>
  <c r="J153" i="18"/>
  <c r="J153" i="14"/>
  <c r="AS154" i="18"/>
  <c r="AS154" i="14"/>
  <c r="AK155" i="18"/>
  <c r="AK155" i="14"/>
  <c r="AH156" i="18"/>
  <c r="AH156" i="14"/>
  <c r="J157" i="18"/>
  <c r="J157" i="14"/>
  <c r="AS158" i="18"/>
  <c r="AS158" i="14"/>
  <c r="AK159" i="18"/>
  <c r="AK159" i="14"/>
  <c r="AH160" i="18"/>
  <c r="AH160" i="14"/>
  <c r="AK11" i="14"/>
  <c r="AH12" i="14"/>
  <c r="J13" i="14"/>
  <c r="AS14" i="14"/>
  <c r="AK15" i="14"/>
  <c r="AH16" i="14"/>
  <c r="J17" i="14"/>
  <c r="AS18" i="14"/>
  <c r="AK19" i="14"/>
  <c r="AH20" i="14"/>
  <c r="J21" i="14"/>
  <c r="AS22" i="14"/>
  <c r="AK23" i="14"/>
  <c r="AH24" i="14"/>
  <c r="J25" i="14"/>
  <c r="AS26" i="14"/>
  <c r="AK27" i="14"/>
  <c r="AH28" i="14"/>
  <c r="J29" i="14"/>
  <c r="AS30" i="14"/>
  <c r="AK31" i="14"/>
  <c r="AH32" i="14"/>
  <c r="J33" i="14"/>
  <c r="AS34" i="14"/>
  <c r="AK35" i="14"/>
  <c r="AH36" i="14"/>
  <c r="J37" i="14"/>
  <c r="AS38" i="14"/>
  <c r="AK39" i="14"/>
  <c r="AH40" i="14"/>
  <c r="J41" i="14"/>
  <c r="AS42" i="14"/>
  <c r="AK43" i="14"/>
  <c r="AH44" i="14"/>
  <c r="J45" i="14"/>
  <c r="AS46" i="14"/>
  <c r="AK47" i="14"/>
  <c r="AH48" i="14"/>
  <c r="J49" i="14"/>
  <c r="AS50" i="14"/>
  <c r="AK51" i="14"/>
  <c r="AH52" i="14"/>
  <c r="J53" i="14"/>
  <c r="AS54" i="14"/>
  <c r="AK55" i="14"/>
  <c r="AH56" i="14"/>
  <c r="J57" i="14"/>
  <c r="AS58" i="14"/>
  <c r="AK59" i="14"/>
  <c r="AH60" i="14"/>
  <c r="J61" i="14"/>
  <c r="AS62" i="14"/>
  <c r="AK63" i="14"/>
  <c r="AH64" i="14"/>
  <c r="J65" i="14"/>
  <c r="AS66" i="14"/>
  <c r="AK67" i="14"/>
  <c r="AH68" i="14"/>
  <c r="J69" i="14"/>
  <c r="AS70" i="14"/>
  <c r="AK71" i="14"/>
  <c r="AH72" i="14"/>
  <c r="J73" i="14"/>
  <c r="AS74" i="14"/>
  <c r="AK75" i="14"/>
</calcChain>
</file>

<file path=xl/sharedStrings.xml><?xml version="1.0" encoding="utf-8"?>
<sst xmlns="http://schemas.openxmlformats.org/spreadsheetml/2006/main" count="125" uniqueCount="50">
  <si>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</si>
  <si>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</si>
  <si>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</si>
  <si>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</si>
  <si>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</si>
  <si>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</si>
  <si>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</si>
  <si>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</si>
  <si>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</si>
  <si>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</si>
  <si>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</si>
  <si>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</si>
  <si>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</si>
  <si>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</si>
  <si>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</si>
  <si>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</si>
  <si>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</si>
  <si>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</si>
  <si>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</si>
  <si>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</si>
  <si>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</si>
  <si>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</si>
  <si>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</si>
  <si>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</si>
  <si>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Japan</t>
  </si>
  <si>
    <t>United States</t>
  </si>
  <si>
    <t>alpha</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</si>
  <si>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</si>
  <si>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</si>
  <si>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</si>
  <si>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</si>
  <si>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</si>
  <si>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</si>
  <si>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</si>
  <si>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</si>
  <si>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</si>
  <si>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</si>
  <si>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EUR_31_10_2021_SWP_LLP_20_EXT_40_UFR_3.6</t>
  </si>
  <si>
    <t>DK_31_10_2021_SWP_LLP_20_EXT_40_UFR_3.6</t>
  </si>
  <si>
    <t>NO_31_10_2021_SWP_LLP_10_EXT_50_UFR_3.6</t>
  </si>
  <si>
    <t>SE_31_10_2021_SWP_LLP_10_EXT_10_UFR_3.6</t>
  </si>
  <si>
    <t>GB_31_10_2021_SWP_LLP_50_EXT_40_UFR_3.6</t>
  </si>
  <si>
    <t>AU_31_10_2021_SWP_LLP_30_EXT_40_UFR_3.6</t>
  </si>
  <si>
    <t>CA_31_10_2021_SWP_LLP_30_EXT_40_UFR_3.6</t>
  </si>
  <si>
    <t>JP_31_10_2021_SWP_LLP_30_EXT_40_UFR_3.5</t>
  </si>
  <si>
    <t>US_31_10_2021_SWP_LLP_50_EXT_40_UFR_3.6</t>
  </si>
  <si>
    <t>31/10/2021</t>
  </si>
  <si>
    <t>Shock upwards</t>
  </si>
  <si>
    <t>No significant issues were encountered during the production of the RFR term structures.</t>
  </si>
  <si>
    <t>Swap data for tenor 1 of CAD and tenor 6 of AUD were not available on the valuation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</si>
</sst>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9" x14ac:knownFonts="1">
    <font>
      <sz val="11"/>
      <color theme="1"/>
      <name val="Calibri"/>
      <family val="2"/>
      <scheme val="minor"/>
    </font>
    <font>
      <sz val="11"/>
      <color theme="1"/>
      <name val="Calibri"/>
      <family val="2"/>
      <scheme val="minor"/>
    </font>
    <font>
      <b/>
      <sz val="11"/>
      <color rgb="FF000099"/>
      <name val="Calibri"/>
      <family val="2"/>
      <scheme val="minor"/>
    </font>
    <font>
      <sz val="8"/>
      <color theme="1"/>
      <name val="Calibri"/>
      <family val="2"/>
      <scheme val="minor"/>
    </font>
    <font>
      <sz val="10"/>
      <color rgb="FF000099"/>
      <name val="Verdana"/>
      <family val="2"/>
    </font>
    <font>
      <b/>
      <sz val="10"/>
      <color rgb="FF000099"/>
      <name val="Verdana"/>
      <family val="2"/>
    </font>
    <font>
      <b/>
      <sz val="12"/>
      <color rgb="FF000099"/>
      <name val="Verdana"/>
      <family val="2"/>
    </font>
    <font>
      <sz val="11"/>
      <color theme="1"/>
      <name val="Verdana"/>
      <family val="2"/>
    </font>
    <font>
      <u/>
      <sz val="11"/>
      <color theme="10"/>
      <name val="Calibri"/>
      <family val="2"/>
      <scheme val="minor"/>
    </font>
    <font>
      <b/>
      <sz val="12"/>
      <color theme="0"/>
      <name val="Verdana"/>
      <family val="2"/>
    </font>
    <font>
      <i/>
      <sz val="11"/>
      <color theme="1"/>
      <name val="Verdana"/>
      <family val="2"/>
    </font>
    <font>
      <sz val="8"/>
      <color theme="0"/>
      <name val="Verdana"/>
      <family val="2"/>
    </font>
    <font>
      <sz val="8"/>
      <color rgb="FFFF0000"/>
      <name val="Verdana"/>
      <family val="2"/>
    </font>
    <font>
      <b/>
      <sz val="11"/>
      <color theme="1"/>
      <name val="Calibri"/>
      <family val="2"/>
      <scheme val="minor"/>
    </font>
    <font>
      <i/>
      <u/>
      <sz val="11"/>
      <color theme="10"/>
      <name val="Verdana"/>
      <family val="2"/>
    </font>
    <font>
      <sz val="11"/>
      <name val="Calibri"/>
      <family val="2"/>
      <scheme val="minor"/>
    </font>
    <font>
      <b/>
      <sz val="14"/>
      <name val="Verdana"/>
      <family val="2"/>
    </font>
    <font>
      <b/>
      <i/>
      <sz val="12"/>
      <name val="Verdana"/>
      <family val="2"/>
    </font>
    <font>
      <i/>
      <sz val="11"/>
      <color rgb="FF000000"/>
      <name val="Verdana"/>
      <family val="2"/>
    </font>
  </fonts>
  <fills count="9">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8" fillId="0" borderId="0" applyNumberFormat="0" applyFill="0" applyBorder="0" applyAlignment="0" applyProtection="0"/>
  </cellStyleXfs>
  <cellXfs count="57">
    <xf numFmtId="0" fontId="0" fillId="0" borderId="0" xfId="0"/>
    <xf numFmtId="0" fontId="0" fillId="0" borderId="0" xfId="0" applyAlignment="1">
      <alignment horizontal="center" vertical="center" wrapText="1"/>
    </xf>
    <xf numFmtId="0" fontId="0" fillId="2" borderId="0" xfId="0" applyFill="1" applyAlignment="1">
      <alignment horizontal="center" vertical="center" wrapText="1"/>
    </xf>
    <xf numFmtId="0" fontId="0" fillId="3" borderId="0" xfId="0" applyFill="1"/>
    <xf numFmtId="0" fontId="0" fillId="3" borderId="0" xfId="0" applyFill="1" applyAlignment="1">
      <alignment horizontal="center" vertical="center" wrapText="1"/>
    </xf>
    <xf numFmtId="0" fontId="2" fillId="2" borderId="0" xfId="0" applyFont="1" applyFill="1" applyAlignment="1">
      <alignment horizontal="center" vertical="center" wrapText="1"/>
    </xf>
    <xf numFmtId="164" fontId="1" fillId="5" borderId="0" xfId="1" applyNumberFormat="1" applyFont="1" applyFill="1"/>
    <xf numFmtId="164" fontId="0" fillId="5" borderId="0" xfId="1" applyNumberFormat="1" applyFont="1" applyFill="1"/>
    <xf numFmtId="0" fontId="0" fillId="3" borderId="1" xfId="0" applyFill="1" applyBorder="1"/>
    <xf numFmtId="164" fontId="1" fillId="5" borderId="1" xfId="1" applyNumberFormat="1" applyFont="1" applyFill="1" applyBorder="1"/>
    <xf numFmtId="164" fontId="0" fillId="5" borderId="1" xfId="1" applyNumberFormat="1" applyFont="1" applyFill="1" applyBorder="1"/>
    <xf numFmtId="0" fontId="0" fillId="3" borderId="0" xfId="0" applyFill="1" applyBorder="1"/>
    <xf numFmtId="10" fontId="0" fillId="3" borderId="0" xfId="1" applyNumberFormat="1" applyFont="1" applyFill="1"/>
    <xf numFmtId="0" fontId="3" fillId="3" borderId="0" xfId="0" applyFont="1" applyFill="1"/>
    <xf numFmtId="0" fontId="3" fillId="3" borderId="0" xfId="0" applyFont="1" applyFill="1" applyAlignment="1">
      <alignment horizontal="right"/>
    </xf>
    <xf numFmtId="0" fontId="3" fillId="0" borderId="0" xfId="0" applyFont="1"/>
    <xf numFmtId="0" fontId="3" fillId="3" borderId="0" xfId="0" applyFont="1" applyFill="1" applyAlignment="1">
      <alignment horizontal="center" vertical="center"/>
    </xf>
    <xf numFmtId="0" fontId="3" fillId="4" borderId="0" xfId="0" applyFont="1" applyFill="1" applyAlignment="1">
      <alignment horizontal="center" vertical="center"/>
    </xf>
    <xf numFmtId="165" fontId="5" fillId="6" borderId="5" xfId="1" applyNumberFormat="1" applyFont="1" applyFill="1" applyBorder="1" applyAlignment="1">
      <alignment horizontal="center" vertical="center" wrapText="1"/>
    </xf>
    <xf numFmtId="0" fontId="4" fillId="2" borderId="0" xfId="0" applyFont="1" applyFill="1"/>
    <xf numFmtId="0" fontId="4" fillId="2" borderId="0" xfId="0" applyFont="1" applyFill="1" applyAlignment="1">
      <alignment horizontal="center"/>
    </xf>
    <xf numFmtId="165" fontId="4" fillId="2" borderId="0" xfId="1" applyNumberFormat="1" applyFont="1" applyFill="1" applyAlignment="1">
      <alignment horizontal="center" vertical="center"/>
    </xf>
    <xf numFmtId="0" fontId="4" fillId="0" borderId="0" xfId="0" applyFont="1"/>
    <xf numFmtId="165" fontId="4" fillId="2" borderId="0" xfId="1" applyNumberFormat="1" applyFont="1" applyFill="1" applyAlignment="1">
      <alignment horizontal="center" vertical="center" wrapText="1"/>
    </xf>
    <xf numFmtId="0" fontId="4" fillId="2" borderId="2" xfId="0" applyFont="1" applyFill="1" applyBorder="1" applyAlignment="1">
      <alignment horizontal="center"/>
    </xf>
    <xf numFmtId="165" fontId="4" fillId="0" borderId="2" xfId="1" applyNumberFormat="1" applyFont="1" applyFill="1" applyBorder="1" applyAlignment="1">
      <alignment horizontal="center" vertical="center" wrapText="1"/>
    </xf>
    <xf numFmtId="0" fontId="4" fillId="2" borderId="3" xfId="0" applyFont="1" applyFill="1" applyBorder="1" applyAlignment="1">
      <alignment horizontal="center"/>
    </xf>
    <xf numFmtId="165" fontId="4" fillId="0" borderId="3" xfId="1" applyNumberFormat="1" applyFont="1" applyFill="1" applyBorder="1" applyAlignment="1">
      <alignment horizontal="center" vertical="center" wrapText="1"/>
    </xf>
    <xf numFmtId="165" fontId="4" fillId="0" borderId="3" xfId="1" applyNumberFormat="1" applyFont="1" applyFill="1" applyBorder="1" applyAlignment="1">
      <alignment horizontal="center" vertical="center"/>
    </xf>
    <xf numFmtId="0" fontId="4" fillId="2" borderId="4" xfId="0" applyFont="1" applyFill="1" applyBorder="1" applyAlignment="1">
      <alignment horizontal="center"/>
    </xf>
    <xf numFmtId="165" fontId="4" fillId="0" borderId="4" xfId="1" applyNumberFormat="1" applyFont="1" applyFill="1" applyBorder="1" applyAlignment="1">
      <alignment horizontal="center" vertical="center"/>
    </xf>
    <xf numFmtId="0" fontId="4" fillId="0" borderId="0" xfId="0" applyFont="1" applyAlignment="1">
      <alignment horizontal="center"/>
    </xf>
    <xf numFmtId="165" fontId="4" fillId="0" borderId="0" xfId="1" applyNumberFormat="1" applyFont="1" applyAlignment="1">
      <alignment horizontal="center" vertical="center"/>
    </xf>
    <xf numFmtId="1" fontId="3" fillId="4" borderId="0" xfId="0" applyNumberFormat="1" applyFont="1" applyFill="1" applyAlignment="1">
      <alignment horizontal="center" vertical="center"/>
    </xf>
    <xf numFmtId="0" fontId="7" fillId="2" borderId="0" xfId="0" applyFont="1" applyFill="1" applyAlignment="1">
      <alignment vertical="center" wrapText="1"/>
    </xf>
    <xf numFmtId="0" fontId="7" fillId="0" borderId="0" xfId="0" applyFont="1" applyFill="1" applyAlignment="1">
      <alignment vertical="center" wrapText="1"/>
    </xf>
    <xf numFmtId="0" fontId="7" fillId="0" borderId="0" xfId="0" applyFont="1" applyAlignment="1">
      <alignment vertical="center" wrapText="1"/>
    </xf>
    <xf numFmtId="0" fontId="9" fillId="7" borderId="0" xfId="2" applyFont="1" applyFill="1" applyAlignment="1">
      <alignment horizontal="center" vertical="center" wrapText="1"/>
    </xf>
    <xf numFmtId="10" fontId="1" fillId="5" borderId="0" xfId="1" applyNumberFormat="1" applyFont="1" applyFill="1"/>
    <xf numFmtId="10" fontId="0" fillId="5" borderId="0" xfId="1" applyNumberFormat="1" applyFont="1" applyFill="1"/>
    <xf numFmtId="10" fontId="1" fillId="5" borderId="1" xfId="1" applyNumberFormat="1" applyFont="1" applyFill="1" applyBorder="1"/>
    <xf numFmtId="10" fontId="0" fillId="5" borderId="1" xfId="1" applyNumberFormat="1" applyFont="1" applyFill="1" applyBorder="1"/>
    <xf numFmtId="0" fontId="3" fillId="8" borderId="0" xfId="0" applyFont="1" applyFill="1" applyAlignment="1">
      <alignment horizontal="center" vertical="center"/>
    </xf>
    <xf numFmtId="49" fontId="11" fillId="0" borderId="0" xfId="0" applyNumberFormat="1" applyFont="1" applyFill="1" applyAlignment="1">
      <alignment vertical="center" wrapText="1"/>
    </xf>
    <xf numFmtId="49" fontId="12" fillId="0" borderId="0" xfId="0" applyNumberFormat="1" applyFont="1" applyFill="1" applyAlignment="1">
      <alignment vertical="center" wrapText="1"/>
    </xf>
    <xf numFmtId="0" fontId="10" fillId="0" borderId="0" xfId="0" applyFont="1" applyFill="1" applyAlignment="1">
      <alignment vertical="center"/>
    </xf>
    <xf numFmtId="0" fontId="13" fillId="0" borderId="0" xfId="0" applyFont="1"/>
    <xf numFmtId="0" fontId="0" fillId="0" borderId="0" xfId="0" applyAlignment="1">
      <alignment wrapText="1"/>
    </xf>
    <xf numFmtId="0" fontId="14" fillId="0" borderId="0" xfId="2" applyFont="1"/>
    <xf numFmtId="0" fontId="18" fillId="0" borderId="0" xfId="0" applyFont="1" applyAlignment="1">
      <alignment vertical="center"/>
    </xf>
    <xf numFmtId="0" fontId="15" fillId="2" borderId="0" xfId="0" applyFont="1" applyFill="1" applyAlignment="1">
      <alignment horizontal="center" vertical="center" wrapText="1"/>
    </xf>
    <xf numFmtId="0" fontId="15" fillId="2" borderId="0" xfId="0" applyFont="1" applyFill="1" applyAlignment="1">
      <alignment horizontal="center" vertical="center"/>
    </xf>
    <xf numFmtId="49" fontId="11" fillId="0" borderId="0" xfId="0" applyNumberFormat="1" applyFont="1" applyFill="1" applyAlignment="1">
      <alignment horizontal="center" vertical="center" wrapText="1"/>
    </xf>
    <xf numFmtId="0" fontId="16" fillId="2" borderId="0" xfId="0" applyFont="1" applyFill="1" applyAlignment="1">
      <alignment horizontal="center" vertical="center" wrapText="1"/>
    </xf>
    <xf numFmtId="0" fontId="17" fillId="2" borderId="0" xfId="0" applyFont="1" applyFill="1" applyAlignment="1">
      <alignment horizontal="center" vertical="center" wrapText="1"/>
    </xf>
    <xf numFmtId="0" fontId="6" fillId="2" borderId="0" xfId="0" applyFont="1" applyFill="1" applyAlignment="1">
      <alignment horizontal="center" wrapText="1"/>
    </xf>
    <xf numFmtId="0" fontId="6"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50800</xdr:colOff>
      <xdr:row>1</xdr:row>
      <xdr:rowOff>47625</xdr:rowOff>
    </xdr:from>
    <xdr:to>
      <xdr:col>11</xdr:col>
      <xdr:colOff>584906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36700" y="228600"/>
          <a:ext cx="5134681"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19050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19100"/>
          <a:ext cx="5087056" cy="967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1"/>
  <sheetViews>
    <sheetView showGridLines="0" showRowColHeaders="0" tabSelected="1" workbookViewId="0">
      <selection activeCell="E8" sqref="E8:L9"/>
    </sheetView>
  </sheetViews>
  <sheetFormatPr defaultColWidth="0" defaultRowHeight="13.5" customHeight="1" zeroHeight="1" x14ac:dyDescent="0.25"/>
  <cols>
    <col min="1" max="4" width="5.5703125" style="36" customWidth="1"/>
    <col min="5" max="7" width="11.5703125" style="36" customWidth="1"/>
    <col min="8" max="9" width="5.5703125" style="36" customWidth="1"/>
    <col min="10" max="12" width="11.5703125" style="36" customWidth="1"/>
    <col min="13" max="17" width="5.5703125" style="36" customWidth="1"/>
    <col min="18" max="19" width="9.140625" style="35" hidden="1" customWidth="1"/>
    <col min="20" max="16384" width="9.140625" style="36" hidden="1"/>
  </cols>
  <sheetData>
    <row r="1" spans="1:17" ht="14.25" x14ac:dyDescent="0.25">
      <c r="A1" s="52" t="s">
        <v>46</v>
      </c>
      <c r="B1" s="52"/>
      <c r="C1" s="35"/>
      <c r="D1" s="35"/>
      <c r="E1" s="35"/>
      <c r="F1" s="35"/>
      <c r="G1" s="35"/>
      <c r="H1" s="35"/>
      <c r="I1" s="35"/>
      <c r="J1" s="35"/>
      <c r="K1" s="35"/>
      <c r="L1" s="35"/>
      <c r="M1" s="35"/>
      <c r="N1" s="35"/>
      <c r="O1" s="35"/>
      <c r="P1" s="35"/>
      <c r="Q1" s="35"/>
    </row>
    <row r="2" spans="1:17" ht="14.25" x14ac:dyDescent="0.25">
      <c r="A2" s="35"/>
      <c r="B2" s="35"/>
      <c r="C2" s="35"/>
      <c r="D2" s="35"/>
      <c r="E2" s="35"/>
      <c r="F2" s="35"/>
      <c r="G2" s="35"/>
      <c r="H2" s="35"/>
      <c r="I2" s="35"/>
      <c r="J2" s="35"/>
      <c r="K2" s="35"/>
      <c r="L2" s="35"/>
      <c r="M2" s="35"/>
      <c r="N2" s="35"/>
      <c r="O2" s="35"/>
      <c r="P2" s="35"/>
      <c r="Q2" s="35"/>
    </row>
    <row r="3" spans="1:17" ht="14.25" x14ac:dyDescent="0.25">
      <c r="A3" s="35"/>
      <c r="B3" s="35"/>
      <c r="C3" s="35"/>
      <c r="D3" s="35"/>
      <c r="E3" s="35"/>
      <c r="F3" s="35"/>
      <c r="G3" s="35"/>
      <c r="H3" s="35"/>
      <c r="I3" s="35"/>
      <c r="J3" s="35"/>
      <c r="K3" s="35"/>
      <c r="L3" s="35"/>
      <c r="M3" s="35"/>
      <c r="N3" s="35"/>
      <c r="O3" s="35"/>
      <c r="P3" s="35"/>
      <c r="Q3" s="35"/>
    </row>
    <row r="4" spans="1:17" ht="14.25" x14ac:dyDescent="0.25">
      <c r="A4" s="35"/>
      <c r="B4" s="35"/>
      <c r="C4" s="35"/>
      <c r="D4" s="35"/>
      <c r="E4" s="35"/>
      <c r="F4" s="35"/>
      <c r="G4" s="35"/>
      <c r="H4" s="35"/>
      <c r="I4" s="35"/>
      <c r="J4" s="35"/>
      <c r="K4" s="35"/>
      <c r="L4" s="35"/>
      <c r="M4" s="35"/>
      <c r="N4" s="35"/>
      <c r="O4" s="35"/>
      <c r="P4" s="35"/>
      <c r="Q4" s="35"/>
    </row>
    <row r="5" spans="1:17" ht="14.25" x14ac:dyDescent="0.25">
      <c r="A5" s="35"/>
      <c r="B5" s="35"/>
      <c r="C5" s="35"/>
      <c r="D5" s="35"/>
      <c r="E5" s="35"/>
      <c r="F5" s="35"/>
      <c r="G5" s="35"/>
      <c r="H5" s="35"/>
      <c r="I5" s="35"/>
      <c r="J5" s="35"/>
      <c r="K5" s="35"/>
      <c r="L5" s="35"/>
      <c r="M5" s="35"/>
      <c r="N5" s="35"/>
      <c r="O5" s="35"/>
      <c r="P5" s="35"/>
      <c r="Q5" s="35"/>
    </row>
    <row r="6" spans="1:17" ht="14.25" x14ac:dyDescent="0.25">
      <c r="A6" s="35"/>
      <c r="B6" s="35"/>
      <c r="C6" s="35"/>
      <c r="D6" s="35"/>
      <c r="E6" s="35"/>
      <c r="F6" s="35"/>
      <c r="G6" s="35"/>
      <c r="H6" s="35"/>
      <c r="I6" s="35"/>
      <c r="J6" s="35"/>
      <c r="K6" s="35"/>
      <c r="L6" s="35"/>
      <c r="M6" s="35"/>
      <c r="N6" s="35"/>
      <c r="O6" s="35"/>
      <c r="P6" s="35"/>
      <c r="Q6" s="35"/>
    </row>
    <row r="7" spans="1:17" ht="14.25" x14ac:dyDescent="0.25">
      <c r="A7" s="35"/>
      <c r="B7" s="35"/>
      <c r="C7" s="35"/>
      <c r="D7" s="35"/>
      <c r="E7" s="35"/>
      <c r="F7" s="35"/>
      <c r="G7" s="35"/>
      <c r="H7" s="35"/>
      <c r="I7" s="35"/>
      <c r="J7" s="35"/>
      <c r="K7" s="35"/>
      <c r="L7" s="35"/>
      <c r="M7" s="35"/>
      <c r="N7" s="35"/>
      <c r="O7" s="35"/>
      <c r="P7" s="35"/>
      <c r="Q7" s="35"/>
    </row>
    <row r="8" spans="1:17" ht="15" customHeight="1" x14ac:dyDescent="0.25">
      <c r="A8" s="35"/>
      <c r="B8" s="35"/>
      <c r="C8" s="35"/>
      <c r="D8" s="35"/>
      <c r="E8" s="53" t="str">
        <f>"Risk-free curves as of " &amp; A1</f>
        <v>Risk-free curves as of 31/10/2021</v>
      </c>
      <c r="F8" s="53"/>
      <c r="G8" s="53"/>
      <c r="H8" s="53"/>
      <c r="I8" s="53"/>
      <c r="J8" s="53"/>
      <c r="K8" s="53"/>
      <c r="L8" s="53"/>
      <c r="M8" s="35"/>
      <c r="N8" s="35"/>
      <c r="O8" s="35"/>
      <c r="P8" s="35"/>
      <c r="Q8" s="35"/>
    </row>
    <row r="9" spans="1:17" ht="14.25" customHeight="1" x14ac:dyDescent="0.25">
      <c r="A9" s="35"/>
      <c r="B9" s="35"/>
      <c r="C9" s="35"/>
      <c r="D9" s="35"/>
      <c r="E9" s="53"/>
      <c r="F9" s="53"/>
      <c r="G9" s="53"/>
      <c r="H9" s="53"/>
      <c r="I9" s="53"/>
      <c r="J9" s="53"/>
      <c r="K9" s="53"/>
      <c r="L9" s="53"/>
      <c r="M9" s="35"/>
      <c r="N9" s="35"/>
      <c r="O9" s="35"/>
      <c r="P9" s="35"/>
      <c r="Q9" s="35"/>
    </row>
    <row r="10" spans="1:17" ht="21.75" customHeight="1" x14ac:dyDescent="0.25">
      <c r="A10" s="35"/>
      <c r="B10" s="35"/>
      <c r="C10" s="35"/>
      <c r="D10" s="35"/>
      <c r="E10" s="54" t="s">
        <v>14</v>
      </c>
      <c r="F10" s="54"/>
      <c r="G10" s="54"/>
      <c r="H10" s="54"/>
      <c r="I10" s="54"/>
      <c r="J10" s="54"/>
      <c r="K10" s="54"/>
      <c r="L10" s="54"/>
      <c r="M10" s="35"/>
      <c r="N10" s="35"/>
      <c r="O10" s="35"/>
      <c r="P10" s="35"/>
      <c r="Q10" s="35"/>
    </row>
    <row r="11" spans="1:17" ht="14.25" x14ac:dyDescent="0.25">
      <c r="A11" s="35"/>
      <c r="B11" s="35"/>
      <c r="C11" s="35"/>
      <c r="D11" s="35"/>
      <c r="E11" s="35"/>
      <c r="F11" s="35"/>
      <c r="G11" s="35"/>
      <c r="H11" s="35"/>
      <c r="I11" s="35"/>
      <c r="J11" s="35"/>
      <c r="K11" s="35"/>
      <c r="L11" s="35"/>
      <c r="M11" s="35"/>
      <c r="N11" s="35"/>
      <c r="O11" s="35"/>
      <c r="P11" s="35"/>
      <c r="Q11" s="35"/>
    </row>
    <row r="12" spans="1:17" ht="14.25" customHeight="1" x14ac:dyDescent="0.25">
      <c r="A12" s="35"/>
      <c r="B12" s="35"/>
      <c r="C12" s="35"/>
      <c r="D12" s="35"/>
      <c r="E12" s="50" t="s">
        <v>15</v>
      </c>
      <c r="F12" s="50"/>
      <c r="G12" s="50"/>
      <c r="H12" s="35"/>
      <c r="I12" s="35"/>
      <c r="J12" s="50" t="s">
        <v>16</v>
      </c>
      <c r="K12" s="50"/>
      <c r="L12" s="50"/>
      <c r="M12" s="35"/>
      <c r="N12" s="35"/>
      <c r="O12" s="35"/>
      <c r="P12" s="35"/>
      <c r="Q12" s="35"/>
    </row>
    <row r="13" spans="1:17" ht="14.25" customHeight="1" x14ac:dyDescent="0.25">
      <c r="A13" s="35"/>
      <c r="B13" s="35"/>
      <c r="C13" s="35"/>
      <c r="D13" s="35"/>
      <c r="E13" s="50"/>
      <c r="F13" s="50"/>
      <c r="G13" s="50"/>
      <c r="H13" s="35"/>
      <c r="I13" s="35"/>
      <c r="J13" s="50"/>
      <c r="K13" s="50"/>
      <c r="L13" s="50"/>
      <c r="M13" s="35"/>
      <c r="N13" s="35"/>
      <c r="O13" s="35"/>
      <c r="P13" s="35"/>
      <c r="Q13" s="35"/>
    </row>
    <row r="14" spans="1:17" ht="14.25" customHeight="1" x14ac:dyDescent="0.25">
      <c r="A14" s="35"/>
      <c r="B14" s="35"/>
      <c r="C14" s="35"/>
      <c r="D14" s="35"/>
      <c r="E14" s="50"/>
      <c r="F14" s="50"/>
      <c r="G14" s="50"/>
      <c r="H14" s="35"/>
      <c r="I14" s="35"/>
      <c r="J14" s="50"/>
      <c r="K14" s="50"/>
      <c r="L14" s="50"/>
      <c r="M14" s="35"/>
      <c r="N14" s="35"/>
      <c r="O14" s="35"/>
      <c r="P14" s="35"/>
      <c r="Q14" s="35"/>
    </row>
    <row r="15" spans="1:17" ht="14.25" customHeight="1" x14ac:dyDescent="0.25">
      <c r="A15" s="35"/>
      <c r="B15" s="35"/>
      <c r="C15" s="35"/>
      <c r="D15" s="35"/>
      <c r="E15" s="50"/>
      <c r="F15" s="50"/>
      <c r="G15" s="50"/>
      <c r="H15" s="35"/>
      <c r="I15" s="35"/>
      <c r="J15" s="50"/>
      <c r="K15" s="50"/>
      <c r="L15" s="50"/>
      <c r="M15" s="35"/>
      <c r="N15" s="35"/>
      <c r="O15" s="35"/>
      <c r="P15" s="35"/>
      <c r="Q15" s="35"/>
    </row>
    <row r="16" spans="1:17" ht="14.25" x14ac:dyDescent="0.25">
      <c r="A16" s="35"/>
      <c r="B16" s="35"/>
      <c r="C16" s="35"/>
      <c r="D16" s="35"/>
      <c r="E16" s="35"/>
      <c r="F16" s="35"/>
      <c r="G16" s="35"/>
      <c r="H16" s="35"/>
      <c r="I16" s="35"/>
      <c r="J16" s="35"/>
      <c r="K16" s="35"/>
      <c r="L16" s="35"/>
      <c r="M16" s="35"/>
      <c r="N16" s="35"/>
      <c r="O16" s="35"/>
      <c r="P16" s="35"/>
      <c r="Q16" s="35"/>
    </row>
    <row r="17" spans="1:17" ht="14.25" x14ac:dyDescent="0.25">
      <c r="A17" s="35"/>
      <c r="B17" s="35"/>
      <c r="C17" s="35"/>
      <c r="D17" s="35"/>
      <c r="E17" s="35"/>
      <c r="F17" s="35"/>
      <c r="G17" s="35"/>
      <c r="H17" s="35"/>
      <c r="I17" s="35"/>
      <c r="J17" s="35"/>
      <c r="K17" s="35"/>
      <c r="L17" s="35"/>
      <c r="M17" s="35"/>
      <c r="N17" s="35"/>
      <c r="O17" s="35"/>
      <c r="P17" s="35"/>
      <c r="Q17" s="35"/>
    </row>
    <row r="18" spans="1:17" ht="14.25" customHeight="1" x14ac:dyDescent="0.25">
      <c r="A18" s="35"/>
      <c r="B18" s="35"/>
      <c r="C18" s="35"/>
      <c r="D18" s="35"/>
      <c r="E18" s="50" t="s">
        <v>10</v>
      </c>
      <c r="F18" s="50"/>
      <c r="G18" s="50"/>
      <c r="H18" s="35"/>
      <c r="I18" s="35"/>
      <c r="J18" s="50" t="s">
        <v>12</v>
      </c>
      <c r="K18" s="50"/>
      <c r="L18" s="50"/>
      <c r="M18" s="35"/>
      <c r="N18" s="35"/>
      <c r="O18" s="35"/>
      <c r="P18" s="35"/>
      <c r="Q18" s="35"/>
    </row>
    <row r="19" spans="1:17" ht="14.25" customHeight="1" x14ac:dyDescent="0.25">
      <c r="A19" s="35"/>
      <c r="B19" s="35"/>
      <c r="C19" s="35"/>
      <c r="D19" s="35"/>
      <c r="E19" s="50"/>
      <c r="F19" s="50"/>
      <c r="G19" s="50"/>
      <c r="H19" s="35"/>
      <c r="I19" s="35"/>
      <c r="J19" s="50"/>
      <c r="K19" s="50"/>
      <c r="L19" s="50"/>
      <c r="M19" s="35"/>
      <c r="N19" s="35"/>
      <c r="O19" s="35"/>
      <c r="P19" s="35"/>
      <c r="Q19" s="35"/>
    </row>
    <row r="20" spans="1:17" ht="14.25" customHeight="1" x14ac:dyDescent="0.25">
      <c r="A20" s="35"/>
      <c r="B20" s="35"/>
      <c r="C20" s="35"/>
      <c r="D20" s="35"/>
      <c r="E20" s="50"/>
      <c r="F20" s="50"/>
      <c r="G20" s="50"/>
      <c r="H20" s="35"/>
      <c r="I20" s="35"/>
      <c r="J20" s="50"/>
      <c r="K20" s="50"/>
      <c r="L20" s="50"/>
      <c r="M20" s="35"/>
      <c r="N20" s="35"/>
      <c r="O20" s="35"/>
      <c r="P20" s="35"/>
      <c r="Q20" s="35"/>
    </row>
    <row r="21" spans="1:17" ht="14.25" customHeight="1" x14ac:dyDescent="0.25">
      <c r="A21" s="35"/>
      <c r="B21" s="35"/>
      <c r="C21" s="35"/>
      <c r="D21" s="35"/>
      <c r="E21" s="50"/>
      <c r="F21" s="50"/>
      <c r="G21" s="50"/>
      <c r="H21" s="35"/>
      <c r="I21" s="35"/>
      <c r="J21" s="50"/>
      <c r="K21" s="50"/>
      <c r="L21" s="50"/>
      <c r="M21" s="35"/>
      <c r="N21" s="35"/>
      <c r="O21" s="35"/>
      <c r="P21" s="35"/>
      <c r="Q21" s="35"/>
    </row>
    <row r="22" spans="1:17" ht="14.1" customHeight="1" x14ac:dyDescent="0.25">
      <c r="A22" s="35"/>
      <c r="B22" s="35"/>
      <c r="C22" s="35"/>
      <c r="D22" s="35"/>
      <c r="E22" s="35"/>
      <c r="F22" s="35"/>
      <c r="G22" s="35"/>
      <c r="H22" s="35"/>
      <c r="I22" s="35"/>
      <c r="J22" s="35"/>
      <c r="K22" s="35"/>
      <c r="L22" s="35"/>
      <c r="M22" s="35"/>
      <c r="N22" s="35"/>
      <c r="O22" s="35"/>
      <c r="P22" s="35"/>
      <c r="Q22" s="35"/>
    </row>
    <row r="23" spans="1:17" ht="14.25" customHeight="1" x14ac:dyDescent="0.25">
      <c r="A23" s="35"/>
      <c r="B23" s="35"/>
      <c r="C23" s="35"/>
      <c r="D23" s="35"/>
      <c r="E23" s="50" t="s">
        <v>11</v>
      </c>
      <c r="F23" s="50"/>
      <c r="G23" s="50"/>
      <c r="H23" s="35"/>
      <c r="I23" s="35"/>
      <c r="J23" s="50" t="s">
        <v>13</v>
      </c>
      <c r="K23" s="50"/>
      <c r="L23" s="50"/>
      <c r="M23" s="35"/>
      <c r="N23" s="35"/>
      <c r="O23" s="35"/>
      <c r="P23" s="35"/>
      <c r="Q23" s="35"/>
    </row>
    <row r="24" spans="1:17" ht="14.25" customHeight="1" x14ac:dyDescent="0.25">
      <c r="A24" s="35"/>
      <c r="B24" s="35"/>
      <c r="C24" s="35"/>
      <c r="D24" s="35"/>
      <c r="E24" s="50"/>
      <c r="F24" s="50"/>
      <c r="G24" s="50"/>
      <c r="H24" s="35"/>
      <c r="I24" s="35"/>
      <c r="J24" s="50"/>
      <c r="K24" s="50"/>
      <c r="L24" s="50"/>
      <c r="M24" s="35"/>
      <c r="N24" s="35"/>
      <c r="O24" s="35"/>
      <c r="P24" s="35"/>
      <c r="Q24" s="35"/>
    </row>
    <row r="25" spans="1:17" ht="14.25" customHeight="1" x14ac:dyDescent="0.25">
      <c r="A25" s="35"/>
      <c r="B25" s="35"/>
      <c r="C25" s="35"/>
      <c r="D25" s="35"/>
      <c r="E25" s="50"/>
      <c r="F25" s="50"/>
      <c r="G25" s="50"/>
      <c r="H25" s="35"/>
      <c r="I25" s="35"/>
      <c r="J25" s="50"/>
      <c r="K25" s="50"/>
      <c r="L25" s="50"/>
      <c r="M25" s="35"/>
      <c r="N25" s="35"/>
      <c r="O25" s="35"/>
      <c r="P25" s="35"/>
      <c r="Q25" s="35"/>
    </row>
    <row r="26" spans="1:17" ht="14.25" customHeight="1" x14ac:dyDescent="0.25">
      <c r="A26" s="35"/>
      <c r="B26" s="35"/>
      <c r="C26" s="35"/>
      <c r="D26" s="35"/>
      <c r="E26" s="50"/>
      <c r="F26" s="50"/>
      <c r="G26" s="50"/>
      <c r="H26" s="35"/>
      <c r="I26" s="35"/>
      <c r="J26" s="50"/>
      <c r="K26" s="50"/>
      <c r="L26" s="50"/>
      <c r="M26" s="35"/>
      <c r="N26" s="35"/>
      <c r="O26" s="35"/>
      <c r="P26" s="35"/>
      <c r="Q26" s="35"/>
    </row>
    <row r="27" spans="1:17" ht="14.25" customHeight="1" x14ac:dyDescent="0.25">
      <c r="A27" s="35"/>
      <c r="B27" s="35"/>
      <c r="C27" s="35"/>
      <c r="D27" s="35"/>
      <c r="E27" s="35"/>
      <c r="F27" s="35"/>
      <c r="G27" s="35"/>
      <c r="H27" s="35"/>
      <c r="I27" s="35"/>
      <c r="J27" s="35"/>
      <c r="K27" s="35"/>
      <c r="L27" s="35"/>
      <c r="M27" s="35"/>
      <c r="N27" s="35"/>
      <c r="O27" s="35"/>
      <c r="P27" s="35"/>
      <c r="Q27" s="35"/>
    </row>
    <row r="28" spans="1:17" ht="15" x14ac:dyDescent="0.25">
      <c r="A28" s="35"/>
      <c r="B28" s="35"/>
      <c r="C28" s="35"/>
      <c r="D28" s="35"/>
      <c r="E28" s="35"/>
      <c r="F28" s="35"/>
      <c r="G28" s="51" t="s">
        <v>27</v>
      </c>
      <c r="H28" s="51"/>
      <c r="I28" s="51"/>
      <c r="J28" s="51"/>
      <c r="K28" s="35"/>
      <c r="L28" s="35"/>
      <c r="M28" s="35"/>
      <c r="N28" s="35"/>
      <c r="O28" s="35"/>
      <c r="P28" s="35"/>
      <c r="Q28" s="35"/>
    </row>
    <row r="29" spans="1:17" ht="14.25" x14ac:dyDescent="0.25">
      <c r="A29" s="35"/>
      <c r="B29" s="35"/>
      <c r="C29" s="35"/>
      <c r="D29" s="35"/>
      <c r="E29" s="35"/>
      <c r="F29" s="35"/>
      <c r="G29" s="35"/>
      <c r="H29" s="35"/>
      <c r="I29" s="35"/>
      <c r="J29" s="35"/>
      <c r="K29" s="35"/>
      <c r="L29" s="35"/>
      <c r="M29" s="35"/>
      <c r="N29" s="35"/>
      <c r="O29" s="35"/>
      <c r="P29" s="35"/>
      <c r="Q29" s="35"/>
    </row>
    <row r="30" spans="1:17" ht="14.25" x14ac:dyDescent="0.25">
      <c r="A30" s="35"/>
      <c r="B30" s="35"/>
      <c r="C30" s="35"/>
      <c r="D30" s="35"/>
      <c r="E30" s="35"/>
      <c r="F30" s="35"/>
      <c r="G30" s="35"/>
      <c r="H30" s="35"/>
      <c r="I30" s="35"/>
      <c r="J30" s="35"/>
      <c r="K30" s="35"/>
      <c r="L30" s="35"/>
      <c r="M30" s="35"/>
      <c r="N30" s="35"/>
      <c r="O30" s="35"/>
      <c r="P30" s="35"/>
      <c r="Q30" s="35"/>
    </row>
    <row r="31" spans="1:17" ht="14.25" hidden="1" customHeight="1" x14ac:dyDescent="0.25"/>
  </sheetData>
  <mergeCells count="10">
    <mergeCell ref="E23:G26"/>
    <mergeCell ref="J23:L26"/>
    <mergeCell ref="G28:J28"/>
    <mergeCell ref="A1:B1"/>
    <mergeCell ref="E8:L9"/>
    <mergeCell ref="E10:L10"/>
    <mergeCell ref="E12:G15"/>
    <mergeCell ref="J12:L15"/>
    <mergeCell ref="E18:G21"/>
    <mergeCell ref="J18:L2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activeCell="E11" sqref="E11"/>
      <selection pane="topRight" activeCell="E11" sqref="E11"/>
      <selection pane="bottomLeft" activeCell="E11" sqref="E11"/>
      <selection pane="bottomRight"/>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5" x14ac:dyDescent="0.25">
      <c r="A3" s="4"/>
      <c r="B3" s="4" t="str">
        <f>IF(RFR_spot_with_VA!B3="","",RFR_spot_with_VA!B3)</f>
        <v/>
      </c>
      <c r="C3" s="2" t="str">
        <f>IF(RFR_spot_with_VA!C3="","",RFR_spot_with_VA!C3)</f>
        <v>EUR_31_10_2021_SWP_LLP_20_EXT_40_UFR_3.6</v>
      </c>
      <c r="D3" s="2"/>
      <c r="E3" s="2"/>
      <c r="F3" s="2"/>
      <c r="G3" s="2"/>
      <c r="H3" s="2"/>
      <c r="I3" s="2"/>
      <c r="J3" s="2" t="str">
        <f>IF(RFR_spot_with_VA!J3="","",RFR_spot_with_VA!J3)</f>
        <v>DK_31_10_2021_SWP_LLP_20_EXT_40_UFR_3.6</v>
      </c>
      <c r="K3" s="2"/>
      <c r="L3" s="2"/>
      <c r="M3" s="2"/>
      <c r="N3" s="2"/>
      <c r="O3" s="2"/>
      <c r="P3" s="2"/>
      <c r="Q3" s="2"/>
      <c r="R3" s="2"/>
      <c r="S3" s="2"/>
      <c r="T3" s="2"/>
      <c r="U3" s="2"/>
      <c r="V3" s="2"/>
      <c r="W3" s="2"/>
      <c r="X3" s="2"/>
      <c r="Y3" s="2"/>
      <c r="Z3" s="2" t="str">
        <f>IF(RFR_spot_with_VA!Z3="","",RFR_spot_with_VA!Z3)</f>
        <v>NO_31_10_2021_SWP_LLP_10_EXT_50_UFR_3.6</v>
      </c>
      <c r="AA3" s="2"/>
      <c r="AB3" s="2"/>
      <c r="AC3" s="2"/>
      <c r="AD3" s="2"/>
      <c r="AE3" s="2"/>
      <c r="AF3" s="2"/>
      <c r="AG3" s="2"/>
      <c r="AH3" s="2" t="str">
        <f>IF(RFR_spot_with_VA!AH3="","",RFR_spot_with_VA!AH3)</f>
        <v>SE_31_10_2021_SWP_LLP_10_EXT_10_UFR_3.6</v>
      </c>
      <c r="AI3" s="2"/>
      <c r="AJ3" s="2" t="str">
        <f>IF(RFR_spot_with_VA!AJ3="","",RFR_spot_with_VA!AJ3)</f>
        <v>GB_31_10_2021_SWP_LLP_50_EXT_40_UFR_3.6</v>
      </c>
      <c r="AK3" s="2" t="str">
        <f>IF(RFR_spot_with_VA!AK3="","",RFR_spot_with_VA!AK3)</f>
        <v>AU_31_10_2021_SWP_LLP_30_EXT_40_UFR_3.6</v>
      </c>
      <c r="AL3" s="2"/>
      <c r="AM3" s="2" t="str">
        <f>IF(RFR_spot_with_VA!AM3="","",RFR_spot_with_VA!AM3)</f>
        <v>CA_31_10_2021_SWP_LLP_30_EXT_40_UFR_3.6</v>
      </c>
      <c r="AN3" s="2"/>
      <c r="AO3" s="2"/>
      <c r="AP3" s="2"/>
      <c r="AQ3" s="2"/>
      <c r="AR3" s="2"/>
      <c r="AS3" s="2" t="str">
        <f>IF(RFR_spot_with_VA!AS3="","",RFR_spot_with_VA!AS3)</f>
        <v>JP_31_10_2021_SWP_LLP_30_EXT_40_UFR_3.5</v>
      </c>
      <c r="AT3" s="2"/>
      <c r="AU3" s="2"/>
      <c r="AV3" s="2"/>
      <c r="AW3" s="2"/>
      <c r="AX3" s="2"/>
      <c r="AY3" s="2"/>
      <c r="AZ3" s="2"/>
      <c r="BA3" s="2"/>
      <c r="BB3" s="2"/>
      <c r="BC3" s="2" t="str">
        <f>IF(RFR_spot_with_VA!BC3="","",RFR_spot_with_VA!BC3)</f>
        <v>US_31_10_2021_SWP_LLP_50_EXT_40_UFR_3.6</v>
      </c>
      <c r="BD3" s="4"/>
      <c r="BE3" s="4"/>
    </row>
    <row r="4" spans="1:57" ht="12" customHeight="1" x14ac:dyDescent="0.25">
      <c r="A4" s="3"/>
      <c r="B4" s="16" t="str">
        <f>IF(RFR_spot_with_VA!B4="","",RFR_spot_with_VA!B4)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1</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25">
      <c r="A5" s="3"/>
      <c r="B5" s="16" t="str">
        <f>IF(RFR_spot_with_VA!B5="","",RFR_spot_with_VA!B5)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25">
      <c r="A6" s="3"/>
      <c r="B6" s="16" t="str">
        <f>IF(RFR_spot_with_VA!B6="","",RFR_spot_with_VA!B6)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25">
      <c r="A7" s="3"/>
      <c r="B7" s="16" t="str">
        <f>IF(RFR_spot_with_VA!B7="","",RFR_spot_with_VA!B7)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0</v>
      </c>
      <c r="AK9" s="17">
        <f>IF(RFR_spot_with_VA!AK9="","",RFR_spot_with_VA!AK9)</f>
        <v>10</v>
      </c>
      <c r="AL9" s="17"/>
      <c r="AM9" s="17">
        <f>IF(RFR_spot_with_VA!AM9="","",RFR_spot_with_VA!AM9)</f>
        <v>13</v>
      </c>
      <c r="AN9" s="17"/>
      <c r="AO9" s="17"/>
      <c r="AP9" s="17"/>
      <c r="AQ9" s="17"/>
      <c r="AR9" s="17"/>
      <c r="AS9" s="17">
        <f>IF(RFR_spot_with_VA!AS9="","",RFR_spot_with_VA!AS9)</f>
        <v>10</v>
      </c>
      <c r="AT9" s="17"/>
      <c r="AU9" s="17"/>
      <c r="AV9" s="17"/>
      <c r="AW9" s="17"/>
      <c r="AX9" s="17"/>
      <c r="AY9" s="17"/>
      <c r="AZ9" s="17"/>
      <c r="BA9" s="17"/>
      <c r="BB9" s="17"/>
      <c r="BC9" s="17">
        <f>IF(RFR_spot_with_VA!BC9="","",RFR_spot_with_VA!BC9)</f>
        <v>10</v>
      </c>
      <c r="BD9" s="3"/>
      <c r="BE9" s="3"/>
    </row>
    <row r="10" spans="1:57" ht="12" customHeight="1" x14ac:dyDescent="0.25">
      <c r="A10" s="3"/>
      <c r="B10" s="16" t="str">
        <f>IF(RFR_spot_with_VA!B10="","",RFR_spot_with_VA!B10)</f>
        <v>VA</v>
      </c>
      <c r="C10" s="17">
        <f>IF(RFR_spot_with_VA!C10="","",RFR_spot_with_VA!C10)</f>
        <v>4</v>
      </c>
      <c r="D10" s="17"/>
      <c r="E10" s="17"/>
      <c r="F10" s="17"/>
      <c r="G10" s="17"/>
      <c r="H10" s="17"/>
      <c r="I10" s="17"/>
      <c r="J10" s="17">
        <f>IF(RFR_spot_with_VA!J10="","",RFR_spot_with_VA!J10)</f>
        <v>54</v>
      </c>
      <c r="K10" s="17"/>
      <c r="L10" s="17"/>
      <c r="M10" s="17"/>
      <c r="N10" s="17"/>
      <c r="O10" s="17"/>
      <c r="P10" s="17"/>
      <c r="Q10" s="17"/>
      <c r="R10" s="17"/>
      <c r="S10" s="17"/>
      <c r="T10" s="17"/>
      <c r="U10" s="17"/>
      <c r="V10" s="17"/>
      <c r="W10" s="17"/>
      <c r="X10" s="17"/>
      <c r="Y10" s="17"/>
      <c r="Z10" s="17">
        <f>IF(RFR_spot_with_VA!Z10="","",RFR_spot_with_VA!Z10)</f>
        <v>30</v>
      </c>
      <c r="AA10" s="17"/>
      <c r="AB10" s="17"/>
      <c r="AC10" s="17"/>
      <c r="AD10" s="17"/>
      <c r="AE10" s="17"/>
      <c r="AF10" s="17"/>
      <c r="AG10" s="17"/>
      <c r="AH10" s="17">
        <f>IF(RFR_spot_with_VA!AH10="","",RFR_spot_with_VA!AH10)</f>
        <v>9</v>
      </c>
      <c r="AI10" s="17"/>
      <c r="AJ10" s="17">
        <f>IF(RFR_spot_with_VA!AJ10="","",RFR_spot_with_VA!AJ10)</f>
        <v>13</v>
      </c>
      <c r="AK10" s="17">
        <f>IF(RFR_spot_with_VA!AK10="","",RFR_spot_with_VA!AK10)</f>
        <v>11</v>
      </c>
      <c r="AL10" s="17"/>
      <c r="AM10" s="17">
        <f>IF(RFR_spot_with_VA!AM10="","",RFR_spot_with_VA!AM10)</f>
        <v>31</v>
      </c>
      <c r="AN10" s="17"/>
      <c r="AO10" s="17"/>
      <c r="AP10" s="17"/>
      <c r="AQ10" s="17"/>
      <c r="AR10" s="17"/>
      <c r="AS10" s="17">
        <f>IF(RFR_spot_with_VA!AS10="","",RFR_spot_with_VA!AS10)</f>
        <v>1</v>
      </c>
      <c r="AT10" s="17"/>
      <c r="AU10" s="17"/>
      <c r="AV10" s="17"/>
      <c r="AW10" s="17"/>
      <c r="AX10" s="17"/>
      <c r="AY10" s="17"/>
      <c r="AZ10" s="17"/>
      <c r="BA10" s="17"/>
      <c r="BB10" s="17"/>
      <c r="BC10" s="17">
        <f>IF(RFR_spot_with_VA!BC10="","",RFR_spot_with_VA!BC10)</f>
        <v>18</v>
      </c>
      <c r="BD10" s="3"/>
      <c r="BE10" s="3"/>
    </row>
    <row r="11" spans="1:57" x14ac:dyDescent="0.25">
      <c r="A11" s="3"/>
      <c r="B11" s="3">
        <f>RFR_spot_no_VA!B11</f>
        <v>1</v>
      </c>
      <c r="C11" s="38">
        <f>RFR_spot_with_VA!C11-RFR_spot_no_VA!C11</f>
        <v>4.0000000000000018E-4</v>
      </c>
      <c r="D11" s="38"/>
      <c r="E11" s="38"/>
      <c r="F11" s="38"/>
      <c r="G11" s="38"/>
      <c r="H11" s="38"/>
      <c r="I11" s="38"/>
      <c r="J11" s="38">
        <f>RFR_spot_with_VA!J11-RFR_spot_no_VA!J11</f>
        <v>5.3999999999999994E-3</v>
      </c>
      <c r="K11" s="38"/>
      <c r="L11" s="38"/>
      <c r="M11" s="39"/>
      <c r="N11" s="39"/>
      <c r="O11" s="39"/>
      <c r="P11" s="39"/>
      <c r="Q11" s="39"/>
      <c r="R11" s="39"/>
      <c r="S11" s="39"/>
      <c r="T11" s="39"/>
      <c r="U11" s="39"/>
      <c r="V11" s="39"/>
      <c r="W11" s="39"/>
      <c r="X11" s="39"/>
      <c r="Y11" s="39"/>
      <c r="Z11" s="39">
        <f>RFR_spot_with_VA!Z11-RFR_spot_no_VA!Z11</f>
        <v>2.9999999999999992E-3</v>
      </c>
      <c r="AA11" s="39"/>
      <c r="AB11" s="39"/>
      <c r="AC11" s="39"/>
      <c r="AD11" s="39"/>
      <c r="AE11" s="39"/>
      <c r="AF11" s="39"/>
      <c r="AG11" s="39"/>
      <c r="AH11" s="39">
        <f>RFR_spot_with_VA!AH11-RFR_spot_no_VA!AH11</f>
        <v>8.9999999999999987E-4</v>
      </c>
      <c r="AI11" s="39"/>
      <c r="AJ11" s="39">
        <f>RFR_spot_with_VA!AJ11-RFR_spot_no_VA!AJ11</f>
        <v>1.3000000000000008E-3</v>
      </c>
      <c r="AK11" s="39">
        <f>RFR_spot_with_VA!AK11-RFR_spot_no_VA!AK11</f>
        <v>1.1000000000000003E-3</v>
      </c>
      <c r="AL11" s="39"/>
      <c r="AM11" s="39">
        <f>RFR_spot_with_VA!AM11-RFR_spot_no_VA!AM11</f>
        <v>3.1000000000000003E-3</v>
      </c>
      <c r="AN11" s="39"/>
      <c r="AO11" s="39"/>
      <c r="AP11" s="39"/>
      <c r="AQ11" s="39"/>
      <c r="AR11" s="39"/>
      <c r="AS11" s="39">
        <f>RFR_spot_with_VA!AS11-RFR_spot_no_VA!AS11</f>
        <v>1.0000000000000005E-4</v>
      </c>
      <c r="AT11" s="39"/>
      <c r="AU11" s="39"/>
      <c r="AV11" s="39"/>
      <c r="AW11" s="39"/>
      <c r="AX11" s="39"/>
      <c r="AY11" s="39"/>
      <c r="AZ11" s="39"/>
      <c r="BA11" s="39"/>
      <c r="BB11" s="39"/>
      <c r="BC11" s="39">
        <f>RFR_spot_with_VA!BC11-RFR_spot_no_VA!BC11</f>
        <v>1.8000000000000004E-3</v>
      </c>
      <c r="BD11" s="12"/>
      <c r="BE11" s="3"/>
    </row>
    <row r="12" spans="1:57" x14ac:dyDescent="0.25">
      <c r="A12" s="3"/>
      <c r="B12" s="3">
        <f>RFR_spot_no_VA!B12</f>
        <v>2</v>
      </c>
      <c r="C12" s="38">
        <f>RFR_spot_with_VA!C12-RFR_spot_no_VA!C12</f>
        <v>3.9999999999999975E-4</v>
      </c>
      <c r="D12" s="38"/>
      <c r="E12" s="38"/>
      <c r="F12" s="38"/>
      <c r="G12" s="38"/>
      <c r="H12" s="38"/>
      <c r="I12" s="38"/>
      <c r="J12" s="38">
        <f>RFR_spot_with_VA!J12-RFR_spot_no_VA!J12</f>
        <v>5.4000000000000003E-3</v>
      </c>
      <c r="K12" s="38"/>
      <c r="L12" s="38"/>
      <c r="M12" s="39"/>
      <c r="N12" s="39"/>
      <c r="O12" s="39"/>
      <c r="P12" s="39"/>
      <c r="Q12" s="39"/>
      <c r="R12" s="39"/>
      <c r="S12" s="39"/>
      <c r="T12" s="39"/>
      <c r="U12" s="39"/>
      <c r="V12" s="39"/>
      <c r="W12" s="39"/>
      <c r="X12" s="39"/>
      <c r="Y12" s="39"/>
      <c r="Z12" s="39">
        <f>RFR_spot_with_VA!Z12-RFR_spot_no_VA!Z12</f>
        <v>3.0000000000000009E-3</v>
      </c>
      <c r="AA12" s="39"/>
      <c r="AB12" s="39"/>
      <c r="AC12" s="39"/>
      <c r="AD12" s="39"/>
      <c r="AE12" s="39"/>
      <c r="AF12" s="39"/>
      <c r="AG12" s="39"/>
      <c r="AH12" s="39">
        <f>RFR_spot_with_VA!AH12-RFR_spot_no_VA!AH12</f>
        <v>8.9999999999999976E-4</v>
      </c>
      <c r="AI12" s="39"/>
      <c r="AJ12" s="39">
        <f>RFR_spot_with_VA!AJ12-RFR_spot_no_VA!AJ12</f>
        <v>1.2999999999999991E-3</v>
      </c>
      <c r="AK12" s="39">
        <f>RFR_spot_with_VA!AK12-RFR_spot_no_VA!AK12</f>
        <v>1.1000000000000003E-3</v>
      </c>
      <c r="AL12" s="39"/>
      <c r="AM12" s="39">
        <f>RFR_spot_with_VA!AM12-RFR_spot_no_VA!AM12</f>
        <v>3.1000000000000003E-3</v>
      </c>
      <c r="AN12" s="39"/>
      <c r="AO12" s="39"/>
      <c r="AP12" s="39"/>
      <c r="AQ12" s="39"/>
      <c r="AR12" s="39"/>
      <c r="AS12" s="39">
        <f>RFR_spot_with_VA!AS12-RFR_spot_no_VA!AS12</f>
        <v>1.0000000000000005E-4</v>
      </c>
      <c r="AT12" s="39"/>
      <c r="AU12" s="39"/>
      <c r="AV12" s="39"/>
      <c r="AW12" s="39"/>
      <c r="AX12" s="39"/>
      <c r="AY12" s="39"/>
      <c r="AZ12" s="39"/>
      <c r="BA12" s="39"/>
      <c r="BB12" s="39"/>
      <c r="BC12" s="39">
        <f>RFR_spot_with_VA!BC12-RFR_spot_no_VA!BC12</f>
        <v>1.8000000000000004E-3</v>
      </c>
      <c r="BD12" s="12"/>
      <c r="BE12" s="3"/>
    </row>
    <row r="13" spans="1:57" x14ac:dyDescent="0.25">
      <c r="A13" s="3"/>
      <c r="B13" s="3">
        <f>RFR_spot_no_VA!B13</f>
        <v>3</v>
      </c>
      <c r="C13" s="38">
        <f>RFR_spot_with_VA!C13-RFR_spot_no_VA!C13</f>
        <v>3.9999999999999996E-4</v>
      </c>
      <c r="D13" s="38"/>
      <c r="E13" s="38"/>
      <c r="F13" s="38"/>
      <c r="G13" s="38"/>
      <c r="H13" s="38"/>
      <c r="I13" s="38"/>
      <c r="J13" s="38">
        <f>RFR_spot_with_VA!J13-RFR_spot_no_VA!J13</f>
        <v>5.4000000000000003E-3</v>
      </c>
      <c r="K13" s="38"/>
      <c r="L13" s="38"/>
      <c r="M13" s="39"/>
      <c r="N13" s="39"/>
      <c r="O13" s="39"/>
      <c r="P13" s="39"/>
      <c r="Q13" s="39"/>
      <c r="R13" s="39"/>
      <c r="S13" s="39"/>
      <c r="T13" s="39"/>
      <c r="U13" s="39"/>
      <c r="V13" s="39"/>
      <c r="W13" s="39"/>
      <c r="X13" s="39"/>
      <c r="Y13" s="39"/>
      <c r="Z13" s="39">
        <f>RFR_spot_with_VA!Z13-RFR_spot_no_VA!Z13</f>
        <v>2.9999999999999992E-3</v>
      </c>
      <c r="AA13" s="39"/>
      <c r="AB13" s="39"/>
      <c r="AC13" s="39"/>
      <c r="AD13" s="39"/>
      <c r="AE13" s="39"/>
      <c r="AF13" s="39"/>
      <c r="AG13" s="39"/>
      <c r="AH13" s="39">
        <f>RFR_spot_with_VA!AH13-RFR_spot_no_VA!AH13</f>
        <v>9.0000000000000063E-4</v>
      </c>
      <c r="AI13" s="39"/>
      <c r="AJ13" s="39">
        <f>RFR_spot_with_VA!AJ13-RFR_spot_no_VA!AJ13</f>
        <v>1.3000000000000008E-3</v>
      </c>
      <c r="AK13" s="39">
        <f>RFR_spot_with_VA!AK13-RFR_spot_no_VA!AK13</f>
        <v>1.1000000000000003E-3</v>
      </c>
      <c r="AL13" s="39"/>
      <c r="AM13" s="39">
        <f>RFR_spot_with_VA!AM13-RFR_spot_no_VA!AM13</f>
        <v>3.0999999999999986E-3</v>
      </c>
      <c r="AN13" s="39"/>
      <c r="AO13" s="39"/>
      <c r="AP13" s="39"/>
      <c r="AQ13" s="39"/>
      <c r="AR13" s="39"/>
      <c r="AS13" s="39">
        <f>RFR_spot_with_VA!AS13-RFR_spot_no_VA!AS13</f>
        <v>1.0000000000000005E-4</v>
      </c>
      <c r="AT13" s="39"/>
      <c r="AU13" s="39"/>
      <c r="AV13" s="39"/>
      <c r="AW13" s="39"/>
      <c r="AX13" s="39"/>
      <c r="AY13" s="39"/>
      <c r="AZ13" s="39"/>
      <c r="BA13" s="39"/>
      <c r="BB13" s="39"/>
      <c r="BC13" s="39">
        <f>RFR_spot_with_VA!BC13-RFR_spot_no_VA!BC13</f>
        <v>1.7999999999999995E-3</v>
      </c>
      <c r="BD13" s="12"/>
      <c r="BE13" s="3"/>
    </row>
    <row r="14" spans="1:57" x14ac:dyDescent="0.25">
      <c r="A14" s="3"/>
      <c r="B14" s="3">
        <f>RFR_spot_no_VA!B14</f>
        <v>4</v>
      </c>
      <c r="C14" s="38">
        <f>RFR_spot_with_VA!C14-RFR_spot_no_VA!C14</f>
        <v>3.9999999999999996E-4</v>
      </c>
      <c r="D14" s="38"/>
      <c r="E14" s="38"/>
      <c r="F14" s="38"/>
      <c r="G14" s="38"/>
      <c r="H14" s="38"/>
      <c r="I14" s="38"/>
      <c r="J14" s="38">
        <f>RFR_spot_with_VA!J14-RFR_spot_no_VA!J14</f>
        <v>5.3999999999999994E-3</v>
      </c>
      <c r="K14" s="38"/>
      <c r="L14" s="38"/>
      <c r="M14" s="39"/>
      <c r="N14" s="39"/>
      <c r="O14" s="39"/>
      <c r="P14" s="39"/>
      <c r="Q14" s="39"/>
      <c r="R14" s="39"/>
      <c r="S14" s="39"/>
      <c r="T14" s="39"/>
      <c r="U14" s="39"/>
      <c r="V14" s="39"/>
      <c r="W14" s="39"/>
      <c r="X14" s="39"/>
      <c r="Y14" s="39"/>
      <c r="Z14" s="39">
        <f>RFR_spot_with_VA!Z14-RFR_spot_no_VA!Z14</f>
        <v>2.9999999999999992E-3</v>
      </c>
      <c r="AA14" s="39"/>
      <c r="AB14" s="39"/>
      <c r="AC14" s="39"/>
      <c r="AD14" s="39"/>
      <c r="AE14" s="39"/>
      <c r="AF14" s="39"/>
      <c r="AG14" s="39"/>
      <c r="AH14" s="39">
        <f>RFR_spot_with_VA!AH14-RFR_spot_no_VA!AH14</f>
        <v>9.0000000000000063E-4</v>
      </c>
      <c r="AI14" s="39"/>
      <c r="AJ14" s="39">
        <f>RFR_spot_with_VA!AJ14-RFR_spot_no_VA!AJ14</f>
        <v>1.3000000000000008E-3</v>
      </c>
      <c r="AK14" s="39">
        <f>RFR_spot_with_VA!AK14-RFR_spot_no_VA!AK14</f>
        <v>1.1000000000000003E-3</v>
      </c>
      <c r="AL14" s="39"/>
      <c r="AM14" s="39">
        <f>RFR_spot_with_VA!AM14-RFR_spot_no_VA!AM14</f>
        <v>3.0999999999999986E-3</v>
      </c>
      <c r="AN14" s="39"/>
      <c r="AO14" s="39"/>
      <c r="AP14" s="39"/>
      <c r="AQ14" s="39"/>
      <c r="AR14" s="39"/>
      <c r="AS14" s="39">
        <f>RFR_spot_with_VA!AS14-RFR_spot_no_VA!AS14</f>
        <v>9.9999999999999937E-5</v>
      </c>
      <c r="AT14" s="39"/>
      <c r="AU14" s="39"/>
      <c r="AV14" s="39"/>
      <c r="AW14" s="39"/>
      <c r="AX14" s="39"/>
      <c r="AY14" s="39"/>
      <c r="AZ14" s="39"/>
      <c r="BA14" s="39"/>
      <c r="BB14" s="39"/>
      <c r="BC14" s="39">
        <f>RFR_spot_with_VA!BC14-RFR_spot_no_VA!BC14</f>
        <v>1.8000000000000013E-3</v>
      </c>
      <c r="BD14" s="12"/>
      <c r="BE14" s="3"/>
    </row>
    <row r="15" spans="1:57" x14ac:dyDescent="0.25">
      <c r="A15" s="11"/>
      <c r="B15" s="8">
        <f>RFR_spot_no_VA!B15</f>
        <v>5</v>
      </c>
      <c r="C15" s="40">
        <f>RFR_spot_with_VA!C15-RFR_spot_no_VA!C15</f>
        <v>3.9999999999999996E-4</v>
      </c>
      <c r="D15" s="40"/>
      <c r="E15" s="40"/>
      <c r="F15" s="40"/>
      <c r="G15" s="40"/>
      <c r="H15" s="40"/>
      <c r="I15" s="40"/>
      <c r="J15" s="40">
        <f>RFR_spot_with_VA!J15-RFR_spot_no_VA!J15</f>
        <v>5.4000000000000003E-3</v>
      </c>
      <c r="K15" s="40"/>
      <c r="L15" s="40"/>
      <c r="M15" s="41"/>
      <c r="N15" s="41"/>
      <c r="O15" s="41"/>
      <c r="P15" s="41"/>
      <c r="Q15" s="41"/>
      <c r="R15" s="41"/>
      <c r="S15" s="41"/>
      <c r="T15" s="41"/>
      <c r="U15" s="41"/>
      <c r="V15" s="41"/>
      <c r="W15" s="41"/>
      <c r="X15" s="41"/>
      <c r="Y15" s="41"/>
      <c r="Z15" s="41">
        <f>RFR_spot_with_VA!Z15-RFR_spot_no_VA!Z15</f>
        <v>2.9999999999999992E-3</v>
      </c>
      <c r="AA15" s="41"/>
      <c r="AB15" s="41"/>
      <c r="AC15" s="41"/>
      <c r="AD15" s="41"/>
      <c r="AE15" s="41"/>
      <c r="AF15" s="41"/>
      <c r="AG15" s="41"/>
      <c r="AH15" s="41">
        <f>RFR_spot_with_VA!AH15-RFR_spot_no_VA!AH15</f>
        <v>9.0000000000000063E-4</v>
      </c>
      <c r="AI15" s="41"/>
      <c r="AJ15" s="41">
        <f>RFR_spot_with_VA!AJ15-RFR_spot_no_VA!AJ15</f>
        <v>1.2999999999999991E-3</v>
      </c>
      <c r="AK15" s="41">
        <f>RFR_spot_with_VA!AK15-RFR_spot_no_VA!AK15</f>
        <v>1.1000000000000003E-3</v>
      </c>
      <c r="AL15" s="41"/>
      <c r="AM15" s="41">
        <f>RFR_spot_with_VA!AM15-RFR_spot_no_VA!AM15</f>
        <v>3.1000000000000021E-3</v>
      </c>
      <c r="AN15" s="41"/>
      <c r="AO15" s="41"/>
      <c r="AP15" s="41"/>
      <c r="AQ15" s="41"/>
      <c r="AR15" s="41"/>
      <c r="AS15" s="41">
        <f>RFR_spot_with_VA!AS15-RFR_spot_no_VA!AS15</f>
        <v>9.9999999999999991E-5</v>
      </c>
      <c r="AT15" s="41"/>
      <c r="AU15" s="41"/>
      <c r="AV15" s="41"/>
      <c r="AW15" s="41"/>
      <c r="AX15" s="41"/>
      <c r="AY15" s="41"/>
      <c r="AZ15" s="41"/>
      <c r="BA15" s="41"/>
      <c r="BB15" s="41"/>
      <c r="BC15" s="41">
        <f>RFR_spot_with_VA!BC15-RFR_spot_no_VA!BC15</f>
        <v>1.7999999999999995E-3</v>
      </c>
      <c r="BD15" s="12"/>
      <c r="BE15" s="3"/>
    </row>
    <row r="16" spans="1:57" x14ac:dyDescent="0.25">
      <c r="A16" s="3"/>
      <c r="B16" s="3">
        <f>RFR_spot_no_VA!B16</f>
        <v>6</v>
      </c>
      <c r="C16" s="38">
        <f>RFR_spot_with_VA!C16-RFR_spot_no_VA!C16</f>
        <v>4.0000000000000002E-4</v>
      </c>
      <c r="D16" s="38"/>
      <c r="E16" s="38"/>
      <c r="F16" s="38"/>
      <c r="G16" s="38"/>
      <c r="H16" s="38"/>
      <c r="I16" s="38"/>
      <c r="J16" s="38">
        <f>RFR_spot_with_VA!J16-RFR_spot_no_VA!J16</f>
        <v>5.3999999999999994E-3</v>
      </c>
      <c r="K16" s="38"/>
      <c r="L16" s="38"/>
      <c r="M16" s="39"/>
      <c r="N16" s="39"/>
      <c r="O16" s="39"/>
      <c r="P16" s="39"/>
      <c r="Q16" s="39"/>
      <c r="R16" s="39"/>
      <c r="S16" s="39"/>
      <c r="T16" s="39"/>
      <c r="U16" s="39"/>
      <c r="V16" s="39"/>
      <c r="W16" s="39"/>
      <c r="X16" s="39"/>
      <c r="Y16" s="39"/>
      <c r="Z16" s="39">
        <f>RFR_spot_with_VA!Z16-RFR_spot_no_VA!Z16</f>
        <v>2.9999999999999992E-3</v>
      </c>
      <c r="AA16" s="39"/>
      <c r="AB16" s="39"/>
      <c r="AC16" s="39"/>
      <c r="AD16" s="39"/>
      <c r="AE16" s="39"/>
      <c r="AF16" s="39"/>
      <c r="AG16" s="39"/>
      <c r="AH16" s="39">
        <f>RFR_spot_with_VA!AH16-RFR_spot_no_VA!AH16</f>
        <v>8.9999999999999976E-4</v>
      </c>
      <c r="AI16" s="39"/>
      <c r="AJ16" s="39">
        <f>RFR_spot_with_VA!AJ16-RFR_spot_no_VA!AJ16</f>
        <v>1.3000000000000008E-3</v>
      </c>
      <c r="AK16" s="39">
        <f>RFR_spot_with_VA!AK16-RFR_spot_no_VA!AK16</f>
        <v>1.1000000000000003E-3</v>
      </c>
      <c r="AL16" s="39"/>
      <c r="AM16" s="39">
        <f>RFR_spot_with_VA!AM16-RFR_spot_no_VA!AM16</f>
        <v>3.1000000000000021E-3</v>
      </c>
      <c r="AN16" s="39"/>
      <c r="AO16" s="39"/>
      <c r="AP16" s="39"/>
      <c r="AQ16" s="39"/>
      <c r="AR16" s="39"/>
      <c r="AS16" s="39">
        <f>RFR_spot_with_VA!AS16-RFR_spot_no_VA!AS16</f>
        <v>1.0000000000000002E-4</v>
      </c>
      <c r="AT16" s="39"/>
      <c r="AU16" s="39"/>
      <c r="AV16" s="39"/>
      <c r="AW16" s="39"/>
      <c r="AX16" s="39"/>
      <c r="AY16" s="39"/>
      <c r="AZ16" s="39"/>
      <c r="BA16" s="39"/>
      <c r="BB16" s="39"/>
      <c r="BC16" s="39">
        <f>RFR_spot_with_VA!BC16-RFR_spot_no_VA!BC16</f>
        <v>1.7999999999999995E-3</v>
      </c>
      <c r="BD16" s="12"/>
      <c r="BE16" s="3"/>
    </row>
    <row r="17" spans="1:57" x14ac:dyDescent="0.25">
      <c r="A17" s="3"/>
      <c r="B17" s="3">
        <f>RFR_spot_no_VA!B17</f>
        <v>7</v>
      </c>
      <c r="C17" s="38">
        <f>RFR_spot_with_VA!C17-RFR_spot_no_VA!C17</f>
        <v>4.0000000000000002E-4</v>
      </c>
      <c r="D17" s="38"/>
      <c r="E17" s="38"/>
      <c r="F17" s="38"/>
      <c r="G17" s="38"/>
      <c r="H17" s="38"/>
      <c r="I17" s="38"/>
      <c r="J17" s="38">
        <f>RFR_spot_with_VA!J17-RFR_spot_no_VA!J17</f>
        <v>5.4000000000000003E-3</v>
      </c>
      <c r="K17" s="38"/>
      <c r="L17" s="38"/>
      <c r="M17" s="39"/>
      <c r="N17" s="39"/>
      <c r="O17" s="39"/>
      <c r="P17" s="39"/>
      <c r="Q17" s="39"/>
      <c r="R17" s="39"/>
      <c r="S17" s="39"/>
      <c r="T17" s="39"/>
      <c r="U17" s="39"/>
      <c r="V17" s="39"/>
      <c r="W17" s="39"/>
      <c r="X17" s="39"/>
      <c r="Y17" s="39"/>
      <c r="Z17" s="39">
        <f>RFR_spot_with_VA!Z17-RFR_spot_no_VA!Z17</f>
        <v>2.9999999999999992E-3</v>
      </c>
      <c r="AA17" s="39"/>
      <c r="AB17" s="39"/>
      <c r="AC17" s="39"/>
      <c r="AD17" s="39"/>
      <c r="AE17" s="39"/>
      <c r="AF17" s="39"/>
      <c r="AG17" s="39"/>
      <c r="AH17" s="39">
        <f>RFR_spot_with_VA!AH17-RFR_spot_no_VA!AH17</f>
        <v>9.0000000000000063E-4</v>
      </c>
      <c r="AI17" s="39"/>
      <c r="AJ17" s="39">
        <f>RFR_spot_with_VA!AJ17-RFR_spot_no_VA!AJ17</f>
        <v>1.3000000000000008E-3</v>
      </c>
      <c r="AK17" s="39">
        <f>RFR_spot_with_VA!AK17-RFR_spot_no_VA!AK17</f>
        <v>1.1000000000000003E-3</v>
      </c>
      <c r="AL17" s="39"/>
      <c r="AM17" s="39">
        <f>RFR_spot_with_VA!AM17-RFR_spot_no_VA!AM17</f>
        <v>3.0999999999999986E-3</v>
      </c>
      <c r="AN17" s="39"/>
      <c r="AO17" s="39"/>
      <c r="AP17" s="39"/>
      <c r="AQ17" s="39"/>
      <c r="AR17" s="39"/>
      <c r="AS17" s="39">
        <f>RFR_spot_with_VA!AS17-RFR_spot_no_VA!AS17</f>
        <v>1E-4</v>
      </c>
      <c r="AT17" s="39"/>
      <c r="AU17" s="39"/>
      <c r="AV17" s="39"/>
      <c r="AW17" s="39"/>
      <c r="AX17" s="39"/>
      <c r="AY17" s="39"/>
      <c r="AZ17" s="39"/>
      <c r="BA17" s="39"/>
      <c r="BB17" s="39"/>
      <c r="BC17" s="39">
        <f>RFR_spot_with_VA!BC17-RFR_spot_no_VA!BC17</f>
        <v>1.7999999999999995E-3</v>
      </c>
      <c r="BD17" s="12"/>
      <c r="BE17" s="3"/>
    </row>
    <row r="18" spans="1:57" x14ac:dyDescent="0.25">
      <c r="A18" s="3"/>
      <c r="B18" s="3">
        <f>RFR_spot_no_VA!B18</f>
        <v>8</v>
      </c>
      <c r="C18" s="38">
        <f>RFR_spot_with_VA!C18-RFR_spot_no_VA!C18</f>
        <v>4.0000000000000007E-4</v>
      </c>
      <c r="D18" s="38"/>
      <c r="E18" s="38"/>
      <c r="F18" s="38"/>
      <c r="G18" s="38"/>
      <c r="H18" s="38"/>
      <c r="I18" s="38"/>
      <c r="J18" s="38">
        <f>RFR_spot_with_VA!J18-RFR_spot_no_VA!J18</f>
        <v>5.4000000000000003E-3</v>
      </c>
      <c r="K18" s="38"/>
      <c r="L18" s="38"/>
      <c r="M18" s="39"/>
      <c r="N18" s="39"/>
      <c r="O18" s="39"/>
      <c r="P18" s="39"/>
      <c r="Q18" s="39"/>
      <c r="R18" s="39"/>
      <c r="S18" s="39"/>
      <c r="T18" s="39"/>
      <c r="U18" s="39"/>
      <c r="V18" s="39"/>
      <c r="W18" s="39"/>
      <c r="X18" s="39"/>
      <c r="Y18" s="39"/>
      <c r="Z18" s="39">
        <f>RFR_spot_with_VA!Z18-RFR_spot_no_VA!Z18</f>
        <v>3.0000000000000027E-3</v>
      </c>
      <c r="AA18" s="39"/>
      <c r="AB18" s="39"/>
      <c r="AC18" s="39"/>
      <c r="AD18" s="39"/>
      <c r="AE18" s="39"/>
      <c r="AF18" s="39"/>
      <c r="AG18" s="39"/>
      <c r="AH18" s="39">
        <f>RFR_spot_with_VA!AH18-RFR_spot_no_VA!AH18</f>
        <v>9.0000000000000149E-4</v>
      </c>
      <c r="AI18" s="39"/>
      <c r="AJ18" s="39">
        <f>RFR_spot_with_VA!AJ18-RFR_spot_no_VA!AJ18</f>
        <v>1.3000000000000008E-3</v>
      </c>
      <c r="AK18" s="39">
        <f>RFR_spot_with_VA!AK18-RFR_spot_no_VA!AK18</f>
        <v>1.0999999999999968E-3</v>
      </c>
      <c r="AL18" s="39"/>
      <c r="AM18" s="39">
        <f>RFR_spot_with_VA!AM18-RFR_spot_no_VA!AM18</f>
        <v>3.0999999999999986E-3</v>
      </c>
      <c r="AN18" s="39"/>
      <c r="AO18" s="39"/>
      <c r="AP18" s="39"/>
      <c r="AQ18" s="39"/>
      <c r="AR18" s="39"/>
      <c r="AS18" s="39">
        <f>RFR_spot_with_VA!AS18-RFR_spot_no_VA!AS18</f>
        <v>1E-4</v>
      </c>
      <c r="AT18" s="39"/>
      <c r="AU18" s="39"/>
      <c r="AV18" s="39"/>
      <c r="AW18" s="39"/>
      <c r="AX18" s="39"/>
      <c r="AY18" s="39"/>
      <c r="AZ18" s="39"/>
      <c r="BA18" s="39"/>
      <c r="BB18" s="39"/>
      <c r="BC18" s="39">
        <f>RFR_spot_with_VA!BC18-RFR_spot_no_VA!BC18</f>
        <v>1.8000000000000013E-3</v>
      </c>
      <c r="BD18" s="12"/>
      <c r="BE18" s="3"/>
    </row>
    <row r="19" spans="1:57" x14ac:dyDescent="0.25">
      <c r="A19" s="3"/>
      <c r="B19" s="3">
        <f>RFR_spot_no_VA!B19</f>
        <v>9</v>
      </c>
      <c r="C19" s="38">
        <f>RFR_spot_with_VA!C19-RFR_spot_no_VA!C19</f>
        <v>3.9999999999999996E-4</v>
      </c>
      <c r="D19" s="38"/>
      <c r="E19" s="38"/>
      <c r="F19" s="38"/>
      <c r="G19" s="38"/>
      <c r="H19" s="38"/>
      <c r="I19" s="38"/>
      <c r="J19" s="38">
        <f>RFR_spot_with_VA!J19-RFR_spot_no_VA!J19</f>
        <v>5.4000000000000003E-3</v>
      </c>
      <c r="K19" s="38"/>
      <c r="L19" s="38"/>
      <c r="M19" s="39"/>
      <c r="N19" s="39"/>
      <c r="O19" s="39"/>
      <c r="P19" s="39"/>
      <c r="Q19" s="39"/>
      <c r="R19" s="39"/>
      <c r="S19" s="39"/>
      <c r="T19" s="39"/>
      <c r="U19" s="39"/>
      <c r="V19" s="39"/>
      <c r="W19" s="39"/>
      <c r="X19" s="39"/>
      <c r="Y19" s="39"/>
      <c r="Z19" s="39">
        <f>RFR_spot_with_VA!Z19-RFR_spot_no_VA!Z19</f>
        <v>2.9999999999999992E-3</v>
      </c>
      <c r="AA19" s="39"/>
      <c r="AB19" s="39"/>
      <c r="AC19" s="39"/>
      <c r="AD19" s="39"/>
      <c r="AE19" s="39"/>
      <c r="AF19" s="39"/>
      <c r="AG19" s="39"/>
      <c r="AH19" s="39">
        <f>RFR_spot_with_VA!AH19-RFR_spot_no_VA!AH19</f>
        <v>8.9999999999999976E-4</v>
      </c>
      <c r="AI19" s="39"/>
      <c r="AJ19" s="39">
        <f>RFR_spot_with_VA!AJ19-RFR_spot_no_VA!AJ19</f>
        <v>1.2999999999999991E-3</v>
      </c>
      <c r="AK19" s="39">
        <f>RFR_spot_with_VA!AK19-RFR_spot_no_VA!AK19</f>
        <v>1.0999999999999968E-3</v>
      </c>
      <c r="AL19" s="39"/>
      <c r="AM19" s="39">
        <f>RFR_spot_with_VA!AM19-RFR_spot_no_VA!AM19</f>
        <v>3.1000000000000021E-3</v>
      </c>
      <c r="AN19" s="39"/>
      <c r="AO19" s="39"/>
      <c r="AP19" s="39"/>
      <c r="AQ19" s="39"/>
      <c r="AR19" s="39"/>
      <c r="AS19" s="39">
        <f>RFR_spot_with_VA!AS19-RFR_spot_no_VA!AS19</f>
        <v>9.9999999999999991E-5</v>
      </c>
      <c r="AT19" s="39"/>
      <c r="AU19" s="39"/>
      <c r="AV19" s="39"/>
      <c r="AW19" s="39"/>
      <c r="AX19" s="39"/>
      <c r="AY19" s="39"/>
      <c r="AZ19" s="39"/>
      <c r="BA19" s="39"/>
      <c r="BB19" s="39"/>
      <c r="BC19" s="39">
        <f>RFR_spot_with_VA!BC19-RFR_spot_no_VA!BC19</f>
        <v>1.8000000000000013E-3</v>
      </c>
      <c r="BD19" s="12"/>
      <c r="BE19" s="3"/>
    </row>
    <row r="20" spans="1:57" x14ac:dyDescent="0.25">
      <c r="A20" s="3"/>
      <c r="B20" s="8">
        <f>RFR_spot_no_VA!B20</f>
        <v>10</v>
      </c>
      <c r="C20" s="40">
        <f>RFR_spot_with_VA!C20-RFR_spot_no_VA!C20</f>
        <v>3.9999999999999975E-4</v>
      </c>
      <c r="D20" s="40"/>
      <c r="E20" s="40"/>
      <c r="F20" s="40"/>
      <c r="G20" s="40"/>
      <c r="H20" s="40"/>
      <c r="I20" s="40"/>
      <c r="J20" s="40">
        <f>RFR_spot_with_VA!J20-RFR_spot_no_VA!J20</f>
        <v>5.4000000000000003E-3</v>
      </c>
      <c r="K20" s="40"/>
      <c r="L20" s="40"/>
      <c r="M20" s="41"/>
      <c r="N20" s="41"/>
      <c r="O20" s="41"/>
      <c r="P20" s="41"/>
      <c r="Q20" s="41"/>
      <c r="R20" s="41"/>
      <c r="S20" s="41"/>
      <c r="T20" s="41"/>
      <c r="U20" s="41"/>
      <c r="V20" s="41"/>
      <c r="W20" s="41"/>
      <c r="X20" s="41"/>
      <c r="Y20" s="41"/>
      <c r="Z20" s="41">
        <f>RFR_spot_with_VA!Z20-RFR_spot_no_VA!Z20</f>
        <v>2.9999999999999992E-3</v>
      </c>
      <c r="AA20" s="41"/>
      <c r="AB20" s="41"/>
      <c r="AC20" s="41"/>
      <c r="AD20" s="41"/>
      <c r="AE20" s="41"/>
      <c r="AF20" s="41"/>
      <c r="AG20" s="41"/>
      <c r="AH20" s="41">
        <f>RFR_spot_with_VA!AH20-RFR_spot_no_VA!AH20</f>
        <v>8.9999999999999976E-4</v>
      </c>
      <c r="AI20" s="41"/>
      <c r="AJ20" s="41">
        <f>RFR_spot_with_VA!AJ20-RFR_spot_no_VA!AJ20</f>
        <v>1.2999999999999991E-3</v>
      </c>
      <c r="AK20" s="41">
        <f>RFR_spot_with_VA!AK20-RFR_spot_no_VA!AK20</f>
        <v>1.1000000000000003E-3</v>
      </c>
      <c r="AL20" s="41"/>
      <c r="AM20" s="41">
        <f>RFR_spot_with_VA!AM20-RFR_spot_no_VA!AM20</f>
        <v>3.0999999999999986E-3</v>
      </c>
      <c r="AN20" s="41"/>
      <c r="AO20" s="41"/>
      <c r="AP20" s="41"/>
      <c r="AQ20" s="41"/>
      <c r="AR20" s="41"/>
      <c r="AS20" s="41">
        <f>RFR_spot_with_VA!AS20-RFR_spot_no_VA!AS20</f>
        <v>9.9999999999999991E-5</v>
      </c>
      <c r="AT20" s="41"/>
      <c r="AU20" s="41"/>
      <c r="AV20" s="41"/>
      <c r="AW20" s="41"/>
      <c r="AX20" s="41"/>
      <c r="AY20" s="41"/>
      <c r="AZ20" s="41"/>
      <c r="BA20" s="41"/>
      <c r="BB20" s="41"/>
      <c r="BC20" s="41">
        <f>RFR_spot_with_VA!BC20-RFR_spot_no_VA!BC20</f>
        <v>1.7999999999999995E-3</v>
      </c>
      <c r="BD20" s="12"/>
      <c r="BE20" s="3"/>
    </row>
    <row r="21" spans="1:57" x14ac:dyDescent="0.25">
      <c r="A21" s="3"/>
      <c r="B21" s="3">
        <f>RFR_spot_no_VA!B21</f>
        <v>11</v>
      </c>
      <c r="C21" s="38">
        <f>RFR_spot_with_VA!C21-RFR_spot_no_VA!C21</f>
        <v>3.9999999999999975E-4</v>
      </c>
      <c r="D21" s="38"/>
      <c r="E21" s="38"/>
      <c r="F21" s="38"/>
      <c r="G21" s="38"/>
      <c r="H21" s="38"/>
      <c r="I21" s="38"/>
      <c r="J21" s="38">
        <f>RFR_spot_with_VA!J21-RFR_spot_no_VA!J21</f>
        <v>5.4000000000000003E-3</v>
      </c>
      <c r="K21" s="38"/>
      <c r="L21" s="38"/>
      <c r="M21" s="39"/>
      <c r="N21" s="39"/>
      <c r="O21" s="39"/>
      <c r="P21" s="39"/>
      <c r="Q21" s="39"/>
      <c r="R21" s="39"/>
      <c r="S21" s="39"/>
      <c r="T21" s="39"/>
      <c r="U21" s="39"/>
      <c r="V21" s="39"/>
      <c r="W21" s="39"/>
      <c r="X21" s="39"/>
      <c r="Y21" s="39"/>
      <c r="Z21" s="39">
        <f>RFR_spot_with_VA!Z21-RFR_spot_no_VA!Z21</f>
        <v>2.98E-3</v>
      </c>
      <c r="AA21" s="39"/>
      <c r="AB21" s="39"/>
      <c r="AC21" s="39"/>
      <c r="AD21" s="39"/>
      <c r="AE21" s="39"/>
      <c r="AF21" s="39"/>
      <c r="AG21" s="39"/>
      <c r="AH21" s="39">
        <f>RFR_spot_with_VA!AH21-RFR_spot_no_VA!AH21</f>
        <v>8.7000000000000098E-4</v>
      </c>
      <c r="AI21" s="39"/>
      <c r="AJ21" s="39">
        <f>RFR_spot_with_VA!AJ21-RFR_spot_no_VA!AJ21</f>
        <v>1.2999999999999991E-3</v>
      </c>
      <c r="AK21" s="39">
        <f>RFR_spot_with_VA!AK21-RFR_spot_no_VA!AK21</f>
        <v>1.1000000000000003E-3</v>
      </c>
      <c r="AL21" s="39"/>
      <c r="AM21" s="39">
        <f>RFR_spot_with_VA!AM21-RFR_spot_no_VA!AM21</f>
        <v>3.1000000000000021E-3</v>
      </c>
      <c r="AN21" s="39"/>
      <c r="AO21" s="39"/>
      <c r="AP21" s="39"/>
      <c r="AQ21" s="39"/>
      <c r="AR21" s="39"/>
      <c r="AS21" s="39">
        <f>RFR_spot_with_VA!AS21-RFR_spot_no_VA!AS21</f>
        <v>1.0000000000000005E-4</v>
      </c>
      <c r="AT21" s="39"/>
      <c r="AU21" s="39"/>
      <c r="AV21" s="39"/>
      <c r="AW21" s="39"/>
      <c r="AX21" s="39"/>
      <c r="AY21" s="39"/>
      <c r="AZ21" s="39"/>
      <c r="BA21" s="39"/>
      <c r="BB21" s="39"/>
      <c r="BC21" s="39">
        <f>RFR_spot_with_VA!BC21-RFR_spot_no_VA!BC21</f>
        <v>1.8000000000000013E-3</v>
      </c>
      <c r="BD21" s="12"/>
      <c r="BE21" s="3"/>
    </row>
    <row r="22" spans="1:57" x14ac:dyDescent="0.25">
      <c r="A22" s="3"/>
      <c r="B22" s="3">
        <f>RFR_spot_no_VA!B22</f>
        <v>12</v>
      </c>
      <c r="C22" s="38">
        <f>RFR_spot_with_VA!C22-RFR_spot_no_VA!C22</f>
        <v>4.0000000000000018E-4</v>
      </c>
      <c r="D22" s="38"/>
      <c r="E22" s="38"/>
      <c r="F22" s="38"/>
      <c r="G22" s="38"/>
      <c r="H22" s="38"/>
      <c r="I22" s="38"/>
      <c r="J22" s="38">
        <f>RFR_spot_with_VA!J22-RFR_spot_no_VA!J22</f>
        <v>5.4000000000000003E-3</v>
      </c>
      <c r="K22" s="38"/>
      <c r="L22" s="38"/>
      <c r="M22" s="39"/>
      <c r="N22" s="39"/>
      <c r="O22" s="39"/>
      <c r="P22" s="39"/>
      <c r="Q22" s="39"/>
      <c r="R22" s="39"/>
      <c r="S22" s="39"/>
      <c r="T22" s="39"/>
      <c r="U22" s="39"/>
      <c r="V22" s="39"/>
      <c r="W22" s="39"/>
      <c r="X22" s="39"/>
      <c r="Y22" s="39"/>
      <c r="Z22" s="39">
        <f>RFR_spot_with_VA!Z22-RFR_spot_no_VA!Z22</f>
        <v>2.9200000000000025E-3</v>
      </c>
      <c r="AA22" s="39"/>
      <c r="AB22" s="39"/>
      <c r="AC22" s="39"/>
      <c r="AD22" s="39"/>
      <c r="AE22" s="39"/>
      <c r="AF22" s="39"/>
      <c r="AG22" s="39"/>
      <c r="AH22" s="39">
        <f>RFR_spot_with_VA!AH22-RFR_spot_no_VA!AH22</f>
        <v>8.3000000000000088E-4</v>
      </c>
      <c r="AI22" s="39"/>
      <c r="AJ22" s="39">
        <f>RFR_spot_with_VA!AJ22-RFR_spot_no_VA!AJ22</f>
        <v>1.3000000000000008E-3</v>
      </c>
      <c r="AK22" s="39">
        <f>RFR_spot_with_VA!AK22-RFR_spot_no_VA!AK22</f>
        <v>1.1000000000000003E-3</v>
      </c>
      <c r="AL22" s="39"/>
      <c r="AM22" s="39">
        <f>RFR_spot_with_VA!AM22-RFR_spot_no_VA!AM22</f>
        <v>3.0999999999999986E-3</v>
      </c>
      <c r="AN22" s="39"/>
      <c r="AO22" s="39"/>
      <c r="AP22" s="39"/>
      <c r="AQ22" s="39"/>
      <c r="AR22" s="39"/>
      <c r="AS22" s="39">
        <f>RFR_spot_with_VA!AS22-RFR_spot_no_VA!AS22</f>
        <v>1.0000000000000005E-4</v>
      </c>
      <c r="AT22" s="39"/>
      <c r="AU22" s="39"/>
      <c r="AV22" s="39"/>
      <c r="AW22" s="39"/>
      <c r="AX22" s="39"/>
      <c r="AY22" s="39"/>
      <c r="AZ22" s="39"/>
      <c r="BA22" s="39"/>
      <c r="BB22" s="39"/>
      <c r="BC22" s="39">
        <f>RFR_spot_with_VA!BC22-RFR_spot_no_VA!BC22</f>
        <v>1.8000000000000013E-3</v>
      </c>
      <c r="BD22" s="12"/>
      <c r="BE22" s="3"/>
    </row>
    <row r="23" spans="1:57" x14ac:dyDescent="0.25">
      <c r="A23" s="3"/>
      <c r="B23" s="3">
        <f>RFR_spot_no_VA!B23</f>
        <v>13</v>
      </c>
      <c r="C23" s="38">
        <f>RFR_spot_with_VA!C23-RFR_spot_no_VA!C23</f>
        <v>4.0000000000000018E-4</v>
      </c>
      <c r="D23" s="38"/>
      <c r="E23" s="38"/>
      <c r="F23" s="38"/>
      <c r="G23" s="38"/>
      <c r="H23" s="38"/>
      <c r="I23" s="38"/>
      <c r="J23" s="38">
        <f>RFR_spot_with_VA!J23-RFR_spot_no_VA!J23</f>
        <v>5.4000000000000003E-3</v>
      </c>
      <c r="K23" s="38"/>
      <c r="L23" s="38"/>
      <c r="M23" s="39"/>
      <c r="N23" s="39"/>
      <c r="O23" s="39"/>
      <c r="P23" s="39"/>
      <c r="Q23" s="39"/>
      <c r="R23" s="39"/>
      <c r="S23" s="39"/>
      <c r="T23" s="39"/>
      <c r="U23" s="39"/>
      <c r="V23" s="39"/>
      <c r="W23" s="39"/>
      <c r="X23" s="39"/>
      <c r="Y23" s="39"/>
      <c r="Z23" s="39">
        <f>RFR_spot_with_VA!Z23-RFR_spot_no_VA!Z23</f>
        <v>2.8499999999999984E-3</v>
      </c>
      <c r="AA23" s="39"/>
      <c r="AB23" s="39"/>
      <c r="AC23" s="39"/>
      <c r="AD23" s="39"/>
      <c r="AE23" s="39"/>
      <c r="AF23" s="39"/>
      <c r="AG23" s="39"/>
      <c r="AH23" s="39">
        <f>RFR_spot_with_VA!AH23-RFR_spot_no_VA!AH23</f>
        <v>7.7999999999999944E-4</v>
      </c>
      <c r="AI23" s="39"/>
      <c r="AJ23" s="39">
        <f>RFR_spot_with_VA!AJ23-RFR_spot_no_VA!AJ23</f>
        <v>1.2999999999999991E-3</v>
      </c>
      <c r="AK23" s="39">
        <f>RFR_spot_with_VA!AK23-RFR_spot_no_VA!AK23</f>
        <v>1.1000000000000003E-3</v>
      </c>
      <c r="AL23" s="39"/>
      <c r="AM23" s="39">
        <f>RFR_spot_with_VA!AM23-RFR_spot_no_VA!AM23</f>
        <v>3.1000000000000021E-3</v>
      </c>
      <c r="AN23" s="39"/>
      <c r="AO23" s="39"/>
      <c r="AP23" s="39"/>
      <c r="AQ23" s="39"/>
      <c r="AR23" s="39"/>
      <c r="AS23" s="39">
        <f>RFR_spot_with_VA!AS23-RFR_spot_no_VA!AS23</f>
        <v>9.9999999999999829E-5</v>
      </c>
      <c r="AT23" s="39"/>
      <c r="AU23" s="39"/>
      <c r="AV23" s="39"/>
      <c r="AW23" s="39"/>
      <c r="AX23" s="39"/>
      <c r="AY23" s="39"/>
      <c r="AZ23" s="39"/>
      <c r="BA23" s="39"/>
      <c r="BB23" s="39"/>
      <c r="BC23" s="39">
        <f>RFR_spot_with_VA!BC23-RFR_spot_no_VA!BC23</f>
        <v>1.7999999999999995E-3</v>
      </c>
      <c r="BD23" s="12"/>
      <c r="BE23" s="3"/>
    </row>
    <row r="24" spans="1:57" x14ac:dyDescent="0.25">
      <c r="A24" s="3"/>
      <c r="B24" s="3">
        <f>RFR_spot_no_VA!B24</f>
        <v>14</v>
      </c>
      <c r="C24" s="38">
        <f>RFR_spot_with_VA!C24-RFR_spot_no_VA!C24</f>
        <v>4.0000000000000018E-4</v>
      </c>
      <c r="D24" s="38"/>
      <c r="E24" s="38"/>
      <c r="F24" s="38"/>
      <c r="G24" s="38"/>
      <c r="H24" s="38"/>
      <c r="I24" s="38"/>
      <c r="J24" s="38">
        <f>RFR_spot_with_VA!J24-RFR_spot_no_VA!J24</f>
        <v>5.3999999999999986E-3</v>
      </c>
      <c r="K24" s="38"/>
      <c r="L24" s="38"/>
      <c r="M24" s="39"/>
      <c r="N24" s="39"/>
      <c r="O24" s="39"/>
      <c r="P24" s="39"/>
      <c r="Q24" s="39"/>
      <c r="R24" s="39"/>
      <c r="S24" s="39"/>
      <c r="T24" s="39"/>
      <c r="U24" s="39"/>
      <c r="V24" s="39"/>
      <c r="W24" s="39"/>
      <c r="X24" s="39"/>
      <c r="Y24" s="39"/>
      <c r="Z24" s="39">
        <f>RFR_spot_with_VA!Z24-RFR_spot_no_VA!Z24</f>
        <v>2.7799999999999978E-3</v>
      </c>
      <c r="AA24" s="39"/>
      <c r="AB24" s="39"/>
      <c r="AC24" s="39"/>
      <c r="AD24" s="39"/>
      <c r="AE24" s="39"/>
      <c r="AF24" s="39"/>
      <c r="AG24" s="39"/>
      <c r="AH24" s="39">
        <f>RFR_spot_with_VA!AH24-RFR_spot_no_VA!AH24</f>
        <v>7.2999999999999975E-4</v>
      </c>
      <c r="AI24" s="39"/>
      <c r="AJ24" s="39">
        <f>RFR_spot_with_VA!AJ24-RFR_spot_no_VA!AJ24</f>
        <v>1.2999999999999991E-3</v>
      </c>
      <c r="AK24" s="39">
        <f>RFR_spot_with_VA!AK24-RFR_spot_no_VA!AK24</f>
        <v>1.1000000000000003E-3</v>
      </c>
      <c r="AL24" s="39"/>
      <c r="AM24" s="39">
        <f>RFR_spot_with_VA!AM24-RFR_spot_no_VA!AM24</f>
        <v>3.0999999999999986E-3</v>
      </c>
      <c r="AN24" s="39"/>
      <c r="AO24" s="39"/>
      <c r="AP24" s="39"/>
      <c r="AQ24" s="39"/>
      <c r="AR24" s="39"/>
      <c r="AS24" s="39">
        <f>RFR_spot_with_VA!AS24-RFR_spot_no_VA!AS24</f>
        <v>1.0000000000000005E-4</v>
      </c>
      <c r="AT24" s="39"/>
      <c r="AU24" s="39"/>
      <c r="AV24" s="39"/>
      <c r="AW24" s="39"/>
      <c r="AX24" s="39"/>
      <c r="AY24" s="39"/>
      <c r="AZ24" s="39"/>
      <c r="BA24" s="39"/>
      <c r="BB24" s="39"/>
      <c r="BC24" s="39">
        <f>RFR_spot_with_VA!BC24-RFR_spot_no_VA!BC24</f>
        <v>1.7999999999999995E-3</v>
      </c>
      <c r="BD24" s="12"/>
      <c r="BE24" s="3"/>
    </row>
    <row r="25" spans="1:57" x14ac:dyDescent="0.25">
      <c r="A25" s="3"/>
      <c r="B25" s="8">
        <f>RFR_spot_no_VA!B25</f>
        <v>15</v>
      </c>
      <c r="C25" s="40">
        <f>RFR_spot_with_VA!C25-RFR_spot_no_VA!C25</f>
        <v>4.0000000000000018E-4</v>
      </c>
      <c r="D25" s="40"/>
      <c r="E25" s="40"/>
      <c r="F25" s="40"/>
      <c r="G25" s="40"/>
      <c r="H25" s="40"/>
      <c r="I25" s="40"/>
      <c r="J25" s="40">
        <f>RFR_spot_with_VA!J25-RFR_spot_no_VA!J25</f>
        <v>5.4000000000000003E-3</v>
      </c>
      <c r="K25" s="40"/>
      <c r="L25" s="40"/>
      <c r="M25" s="41"/>
      <c r="N25" s="41"/>
      <c r="O25" s="41"/>
      <c r="P25" s="41"/>
      <c r="Q25" s="41"/>
      <c r="R25" s="41"/>
      <c r="S25" s="41"/>
      <c r="T25" s="41"/>
      <c r="U25" s="41"/>
      <c r="V25" s="41"/>
      <c r="W25" s="41"/>
      <c r="X25" s="41"/>
      <c r="Y25" s="41"/>
      <c r="Z25" s="41">
        <f>RFR_spot_with_VA!Z25-RFR_spot_no_VA!Z25</f>
        <v>2.7100000000000006E-3</v>
      </c>
      <c r="AA25" s="41"/>
      <c r="AB25" s="41"/>
      <c r="AC25" s="41"/>
      <c r="AD25" s="41"/>
      <c r="AE25" s="41"/>
      <c r="AF25" s="41"/>
      <c r="AG25" s="41"/>
      <c r="AH25" s="41">
        <f>RFR_spot_with_VA!AH25-RFR_spot_no_VA!AH25</f>
        <v>6.8000000000000005E-4</v>
      </c>
      <c r="AI25" s="41"/>
      <c r="AJ25" s="41">
        <f>RFR_spot_with_VA!AJ25-RFR_spot_no_VA!AJ25</f>
        <v>1.3000000000000008E-3</v>
      </c>
      <c r="AK25" s="41">
        <f>RFR_spot_with_VA!AK25-RFR_spot_no_VA!AK25</f>
        <v>1.1000000000000003E-3</v>
      </c>
      <c r="AL25" s="41"/>
      <c r="AM25" s="41">
        <f>RFR_spot_with_VA!AM25-RFR_spot_no_VA!AM25</f>
        <v>3.0999999999999986E-3</v>
      </c>
      <c r="AN25" s="41"/>
      <c r="AO25" s="41"/>
      <c r="AP25" s="41"/>
      <c r="AQ25" s="41"/>
      <c r="AR25" s="41"/>
      <c r="AS25" s="41">
        <f>RFR_spot_with_VA!AS25-RFR_spot_no_VA!AS25</f>
        <v>1.0000000000000005E-4</v>
      </c>
      <c r="AT25" s="41"/>
      <c r="AU25" s="41"/>
      <c r="AV25" s="41"/>
      <c r="AW25" s="41"/>
      <c r="AX25" s="41"/>
      <c r="AY25" s="41"/>
      <c r="AZ25" s="41"/>
      <c r="BA25" s="41"/>
      <c r="BB25" s="41"/>
      <c r="BC25" s="41">
        <f>RFR_spot_with_VA!BC25-RFR_spot_no_VA!BC25</f>
        <v>1.7999999999999995E-3</v>
      </c>
      <c r="BD25" s="12"/>
      <c r="BE25" s="3"/>
    </row>
    <row r="26" spans="1:57" x14ac:dyDescent="0.25">
      <c r="A26" s="3"/>
      <c r="B26" s="3">
        <f>RFR_spot_no_VA!B26</f>
        <v>16</v>
      </c>
      <c r="C26" s="38">
        <f>RFR_spot_with_VA!C26-RFR_spot_no_VA!C26</f>
        <v>3.9999999999999975E-4</v>
      </c>
      <c r="D26" s="38"/>
      <c r="E26" s="38"/>
      <c r="F26" s="38"/>
      <c r="G26" s="38"/>
      <c r="H26" s="38"/>
      <c r="I26" s="38"/>
      <c r="J26" s="38">
        <f>RFR_spot_with_VA!J26-RFR_spot_no_VA!J26</f>
        <v>5.4000000000000003E-3</v>
      </c>
      <c r="K26" s="38"/>
      <c r="L26" s="38"/>
      <c r="M26" s="39"/>
      <c r="N26" s="39"/>
      <c r="O26" s="39"/>
      <c r="P26" s="39"/>
      <c r="Q26" s="39"/>
      <c r="R26" s="39"/>
      <c r="S26" s="39"/>
      <c r="T26" s="39"/>
      <c r="U26" s="39"/>
      <c r="V26" s="39"/>
      <c r="W26" s="39"/>
      <c r="X26" s="39"/>
      <c r="Y26" s="39"/>
      <c r="Z26" s="39">
        <f>RFR_spot_with_VA!Z26-RFR_spot_no_VA!Z26</f>
        <v>2.6199999999999973E-3</v>
      </c>
      <c r="AA26" s="39"/>
      <c r="AB26" s="39"/>
      <c r="AC26" s="39"/>
      <c r="AD26" s="39"/>
      <c r="AE26" s="39"/>
      <c r="AF26" s="39"/>
      <c r="AG26" s="39"/>
      <c r="AH26" s="39">
        <f>RFR_spot_with_VA!AH26-RFR_spot_no_VA!AH26</f>
        <v>6.5000000000000127E-4</v>
      </c>
      <c r="AI26" s="39"/>
      <c r="AJ26" s="39">
        <f>RFR_spot_with_VA!AJ26-RFR_spot_no_VA!AJ26</f>
        <v>1.2999999999999991E-3</v>
      </c>
      <c r="AK26" s="39">
        <f>RFR_spot_with_VA!AK26-RFR_spot_no_VA!AK26</f>
        <v>1.1000000000000003E-3</v>
      </c>
      <c r="AL26" s="39"/>
      <c r="AM26" s="39">
        <f>RFR_spot_with_VA!AM26-RFR_spot_no_VA!AM26</f>
        <v>3.1000000000000021E-3</v>
      </c>
      <c r="AN26" s="39"/>
      <c r="AO26" s="39"/>
      <c r="AP26" s="39"/>
      <c r="AQ26" s="39"/>
      <c r="AR26" s="39"/>
      <c r="AS26" s="39">
        <f>RFR_spot_with_VA!AS26-RFR_spot_no_VA!AS26</f>
        <v>1.0000000000000005E-4</v>
      </c>
      <c r="AT26" s="39"/>
      <c r="AU26" s="39"/>
      <c r="AV26" s="39"/>
      <c r="AW26" s="39"/>
      <c r="AX26" s="39"/>
      <c r="AY26" s="39"/>
      <c r="AZ26" s="39"/>
      <c r="BA26" s="39"/>
      <c r="BB26" s="39"/>
      <c r="BC26" s="39">
        <f>RFR_spot_with_VA!BC26-RFR_spot_no_VA!BC26</f>
        <v>1.7999999999999995E-3</v>
      </c>
      <c r="BD26" s="12"/>
      <c r="BE26" s="3"/>
    </row>
    <row r="27" spans="1:57" x14ac:dyDescent="0.25">
      <c r="A27" s="3"/>
      <c r="B27" s="3">
        <f>RFR_spot_no_VA!B27</f>
        <v>17</v>
      </c>
      <c r="C27" s="38">
        <f>RFR_spot_with_VA!C27-RFR_spot_no_VA!C27</f>
        <v>4.0000000000000018E-4</v>
      </c>
      <c r="D27" s="38"/>
      <c r="E27" s="38"/>
      <c r="F27" s="38"/>
      <c r="G27" s="38"/>
      <c r="H27" s="38"/>
      <c r="I27" s="38"/>
      <c r="J27" s="38">
        <f>RFR_spot_with_VA!J27-RFR_spot_no_VA!J27</f>
        <v>5.4000000000000003E-3</v>
      </c>
      <c r="K27" s="38"/>
      <c r="L27" s="38"/>
      <c r="M27" s="39"/>
      <c r="N27" s="39"/>
      <c r="O27" s="39"/>
      <c r="P27" s="39"/>
      <c r="Q27" s="39"/>
      <c r="R27" s="39"/>
      <c r="S27" s="39"/>
      <c r="T27" s="39"/>
      <c r="U27" s="39"/>
      <c r="V27" s="39"/>
      <c r="W27" s="39"/>
      <c r="X27" s="39"/>
      <c r="Y27" s="39"/>
      <c r="Z27" s="39">
        <f>RFR_spot_with_VA!Z27-RFR_spot_no_VA!Z27</f>
        <v>2.5400000000000006E-3</v>
      </c>
      <c r="AA27" s="39"/>
      <c r="AB27" s="39"/>
      <c r="AC27" s="39"/>
      <c r="AD27" s="39"/>
      <c r="AE27" s="39"/>
      <c r="AF27" s="39"/>
      <c r="AG27" s="39"/>
      <c r="AH27" s="39">
        <f>RFR_spot_with_VA!AH27-RFR_spot_no_VA!AH27</f>
        <v>5.9999999999999984E-4</v>
      </c>
      <c r="AI27" s="39"/>
      <c r="AJ27" s="39">
        <f>RFR_spot_with_VA!AJ27-RFR_spot_no_VA!AJ27</f>
        <v>1.3000000000000008E-3</v>
      </c>
      <c r="AK27" s="39">
        <f>RFR_spot_with_VA!AK27-RFR_spot_no_VA!AK27</f>
        <v>1.1000000000000003E-3</v>
      </c>
      <c r="AL27" s="39"/>
      <c r="AM27" s="39">
        <f>RFR_spot_with_VA!AM27-RFR_spot_no_VA!AM27</f>
        <v>3.0999999999999986E-3</v>
      </c>
      <c r="AN27" s="39"/>
      <c r="AO27" s="39"/>
      <c r="AP27" s="39"/>
      <c r="AQ27" s="39"/>
      <c r="AR27" s="39"/>
      <c r="AS27" s="39">
        <f>RFR_spot_with_VA!AS27-RFR_spot_no_VA!AS27</f>
        <v>1.0000000000000026E-4</v>
      </c>
      <c r="AT27" s="39"/>
      <c r="AU27" s="39"/>
      <c r="AV27" s="39"/>
      <c r="AW27" s="39"/>
      <c r="AX27" s="39"/>
      <c r="AY27" s="39"/>
      <c r="AZ27" s="39"/>
      <c r="BA27" s="39"/>
      <c r="BB27" s="39"/>
      <c r="BC27" s="39">
        <f>RFR_spot_with_VA!BC27-RFR_spot_no_VA!BC27</f>
        <v>1.800000000000003E-3</v>
      </c>
      <c r="BD27" s="12"/>
      <c r="BE27" s="3"/>
    </row>
    <row r="28" spans="1:57" x14ac:dyDescent="0.25">
      <c r="A28" s="3"/>
      <c r="B28" s="3">
        <f>RFR_spot_no_VA!B28</f>
        <v>18</v>
      </c>
      <c r="C28" s="38">
        <f>RFR_spot_with_VA!C28-RFR_spot_no_VA!C28</f>
        <v>3.9999999999999975E-4</v>
      </c>
      <c r="D28" s="38"/>
      <c r="E28" s="38"/>
      <c r="F28" s="38"/>
      <c r="G28" s="38"/>
      <c r="H28" s="38"/>
      <c r="I28" s="38"/>
      <c r="J28" s="38">
        <f>RFR_spot_with_VA!J28-RFR_spot_no_VA!J28</f>
        <v>5.3999999999999994E-3</v>
      </c>
      <c r="K28" s="38"/>
      <c r="L28" s="38"/>
      <c r="M28" s="39"/>
      <c r="N28" s="39"/>
      <c r="O28" s="39"/>
      <c r="P28" s="39"/>
      <c r="Q28" s="39"/>
      <c r="R28" s="39"/>
      <c r="S28" s="39"/>
      <c r="T28" s="39"/>
      <c r="U28" s="39"/>
      <c r="V28" s="39"/>
      <c r="W28" s="39"/>
      <c r="X28" s="39"/>
      <c r="Y28" s="39"/>
      <c r="Z28" s="39">
        <f>RFR_spot_with_VA!Z28-RFR_spot_no_VA!Z28</f>
        <v>2.4500000000000008E-3</v>
      </c>
      <c r="AA28" s="39"/>
      <c r="AB28" s="39"/>
      <c r="AC28" s="39"/>
      <c r="AD28" s="39"/>
      <c r="AE28" s="39"/>
      <c r="AF28" s="39"/>
      <c r="AG28" s="39"/>
      <c r="AH28" s="39">
        <f>RFR_spot_with_VA!AH28-RFR_spot_no_VA!AH28</f>
        <v>5.7000000000000106E-4</v>
      </c>
      <c r="AI28" s="39"/>
      <c r="AJ28" s="39">
        <f>RFR_spot_with_VA!AJ28-RFR_spot_no_VA!AJ28</f>
        <v>1.2999999999999991E-3</v>
      </c>
      <c r="AK28" s="39">
        <f>RFR_spot_with_VA!AK28-RFR_spot_no_VA!AK28</f>
        <v>1.1000000000000003E-3</v>
      </c>
      <c r="AL28" s="39"/>
      <c r="AM28" s="39">
        <f>RFR_spot_with_VA!AM28-RFR_spot_no_VA!AM28</f>
        <v>3.0999999999999986E-3</v>
      </c>
      <c r="AN28" s="39"/>
      <c r="AO28" s="39"/>
      <c r="AP28" s="39"/>
      <c r="AQ28" s="39"/>
      <c r="AR28" s="39"/>
      <c r="AS28" s="39">
        <f>RFR_spot_with_VA!AS28-RFR_spot_no_VA!AS28</f>
        <v>9.9999999999999829E-5</v>
      </c>
      <c r="AT28" s="39"/>
      <c r="AU28" s="39"/>
      <c r="AV28" s="39"/>
      <c r="AW28" s="39"/>
      <c r="AX28" s="39"/>
      <c r="AY28" s="39"/>
      <c r="AZ28" s="39"/>
      <c r="BA28" s="39"/>
      <c r="BB28" s="39"/>
      <c r="BC28" s="39">
        <f>RFR_spot_with_VA!BC28-RFR_spot_no_VA!BC28</f>
        <v>1.7999999999999995E-3</v>
      </c>
      <c r="BD28" s="12"/>
      <c r="BE28" s="3"/>
    </row>
    <row r="29" spans="1:57" x14ac:dyDescent="0.25">
      <c r="A29" s="3"/>
      <c r="B29" s="3">
        <f>RFR_spot_no_VA!B29</f>
        <v>19</v>
      </c>
      <c r="C29" s="38">
        <f>RFR_spot_with_VA!C29-RFR_spot_no_VA!C29</f>
        <v>4.0000000000000018E-4</v>
      </c>
      <c r="D29" s="38"/>
      <c r="E29" s="38"/>
      <c r="F29" s="38"/>
      <c r="G29" s="38"/>
      <c r="H29" s="38"/>
      <c r="I29" s="38"/>
      <c r="J29" s="38">
        <f>RFR_spot_with_VA!J29-RFR_spot_no_VA!J29</f>
        <v>5.4000000000000003E-3</v>
      </c>
      <c r="K29" s="38"/>
      <c r="L29" s="38"/>
      <c r="M29" s="39"/>
      <c r="N29" s="39"/>
      <c r="O29" s="39"/>
      <c r="P29" s="39"/>
      <c r="Q29" s="39"/>
      <c r="R29" s="39"/>
      <c r="S29" s="39"/>
      <c r="T29" s="39"/>
      <c r="U29" s="39"/>
      <c r="V29" s="39"/>
      <c r="W29" s="39"/>
      <c r="X29" s="39"/>
      <c r="Y29" s="39"/>
      <c r="Z29" s="39">
        <f>RFR_spot_with_VA!Z29-RFR_spot_no_VA!Z29</f>
        <v>2.3800000000000002E-3</v>
      </c>
      <c r="AA29" s="39"/>
      <c r="AB29" s="39"/>
      <c r="AC29" s="39"/>
      <c r="AD29" s="39"/>
      <c r="AE29" s="39"/>
      <c r="AF29" s="39"/>
      <c r="AG29" s="39"/>
      <c r="AH29" s="39">
        <f>RFR_spot_with_VA!AH29-RFR_spot_no_VA!AH29</f>
        <v>5.4000000000000228E-4</v>
      </c>
      <c r="AI29" s="39"/>
      <c r="AJ29" s="39">
        <f>RFR_spot_with_VA!AJ29-RFR_spot_no_VA!AJ29</f>
        <v>1.3000000000000008E-3</v>
      </c>
      <c r="AK29" s="39">
        <f>RFR_spot_with_VA!AK29-RFR_spot_no_VA!AK29</f>
        <v>1.1000000000000003E-3</v>
      </c>
      <c r="AL29" s="39"/>
      <c r="AM29" s="39">
        <f>RFR_spot_with_VA!AM29-RFR_spot_no_VA!AM29</f>
        <v>3.1000000000000021E-3</v>
      </c>
      <c r="AN29" s="39"/>
      <c r="AO29" s="39"/>
      <c r="AP29" s="39"/>
      <c r="AQ29" s="39"/>
      <c r="AR29" s="39"/>
      <c r="AS29" s="39">
        <f>RFR_spot_with_VA!AS29-RFR_spot_no_VA!AS29</f>
        <v>1.0000000000000026E-4</v>
      </c>
      <c r="AT29" s="39"/>
      <c r="AU29" s="39"/>
      <c r="AV29" s="39"/>
      <c r="AW29" s="39"/>
      <c r="AX29" s="39"/>
      <c r="AY29" s="39"/>
      <c r="AZ29" s="39"/>
      <c r="BA29" s="39"/>
      <c r="BB29" s="39"/>
      <c r="BC29" s="39">
        <f>RFR_spot_with_VA!BC29-RFR_spot_no_VA!BC29</f>
        <v>1.7999999999999995E-3</v>
      </c>
      <c r="BD29" s="12"/>
      <c r="BE29" s="3"/>
    </row>
    <row r="30" spans="1:57" x14ac:dyDescent="0.25">
      <c r="A30" s="3"/>
      <c r="B30" s="8">
        <f>RFR_spot_no_VA!B30</f>
        <v>20</v>
      </c>
      <c r="C30" s="40">
        <f>RFR_spot_with_VA!C30-RFR_spot_no_VA!C30</f>
        <v>3.9999999999999975E-4</v>
      </c>
      <c r="D30" s="40"/>
      <c r="E30" s="40"/>
      <c r="F30" s="40"/>
      <c r="G30" s="40"/>
      <c r="H30" s="40"/>
      <c r="I30" s="40"/>
      <c r="J30" s="40">
        <f>RFR_spot_with_VA!J30-RFR_spot_no_VA!J30</f>
        <v>5.4000000000000003E-3</v>
      </c>
      <c r="K30" s="40"/>
      <c r="L30" s="40"/>
      <c r="M30" s="41"/>
      <c r="N30" s="41"/>
      <c r="O30" s="41"/>
      <c r="P30" s="41"/>
      <c r="Q30" s="41"/>
      <c r="R30" s="41"/>
      <c r="S30" s="41"/>
      <c r="T30" s="41"/>
      <c r="U30" s="41"/>
      <c r="V30" s="41"/>
      <c r="W30" s="41"/>
      <c r="X30" s="41"/>
      <c r="Y30" s="41"/>
      <c r="Z30" s="41">
        <f>RFR_spot_with_VA!Z30-RFR_spot_no_VA!Z30</f>
        <v>2.3E-3</v>
      </c>
      <c r="AA30" s="41"/>
      <c r="AB30" s="41"/>
      <c r="AC30" s="41"/>
      <c r="AD30" s="41"/>
      <c r="AE30" s="41"/>
      <c r="AF30" s="41"/>
      <c r="AG30" s="41"/>
      <c r="AH30" s="41">
        <f>RFR_spot_with_VA!AH30-RFR_spot_no_VA!AH30</f>
        <v>5.1000000000000004E-4</v>
      </c>
      <c r="AI30" s="41"/>
      <c r="AJ30" s="41">
        <f>RFR_spot_with_VA!AJ30-RFR_spot_no_VA!AJ30</f>
        <v>1.3000000000000008E-3</v>
      </c>
      <c r="AK30" s="41">
        <f>RFR_spot_with_VA!AK30-RFR_spot_no_VA!AK30</f>
        <v>1.1000000000000003E-3</v>
      </c>
      <c r="AL30" s="41"/>
      <c r="AM30" s="41">
        <f>RFR_spot_with_VA!AM30-RFR_spot_no_VA!AM30</f>
        <v>3.0999999999999986E-3</v>
      </c>
      <c r="AN30" s="41"/>
      <c r="AO30" s="41"/>
      <c r="AP30" s="41"/>
      <c r="AQ30" s="41"/>
      <c r="AR30" s="41"/>
      <c r="AS30" s="41">
        <f>RFR_spot_with_VA!AS30-RFR_spot_no_VA!AS30</f>
        <v>9.9999999999999829E-5</v>
      </c>
      <c r="AT30" s="41"/>
      <c r="AU30" s="41"/>
      <c r="AV30" s="41"/>
      <c r="AW30" s="41"/>
      <c r="AX30" s="41"/>
      <c r="AY30" s="41"/>
      <c r="AZ30" s="41"/>
      <c r="BA30" s="41"/>
      <c r="BB30" s="41"/>
      <c r="BC30" s="41">
        <f>RFR_spot_with_VA!BC30-RFR_spot_no_VA!BC30</f>
        <v>1.7999999999999995E-3</v>
      </c>
      <c r="BD30" s="12"/>
      <c r="BE30" s="3"/>
    </row>
    <row r="31" spans="1:57" x14ac:dyDescent="0.25">
      <c r="A31" s="3"/>
      <c r="B31" s="3">
        <f>RFR_spot_no_VA!B31</f>
        <v>21</v>
      </c>
      <c r="C31" s="38">
        <f>RFR_spot_with_VA!C31-RFR_spot_no_VA!C31</f>
        <v>3.9999999999999975E-4</v>
      </c>
      <c r="D31" s="38"/>
      <c r="E31" s="38"/>
      <c r="F31" s="38"/>
      <c r="G31" s="38"/>
      <c r="H31" s="38"/>
      <c r="I31" s="38"/>
      <c r="J31" s="38">
        <f>RFR_spot_with_VA!J31-RFR_spot_no_VA!J31</f>
        <v>5.3699999999999998E-3</v>
      </c>
      <c r="K31" s="38"/>
      <c r="L31" s="38"/>
      <c r="M31" s="39"/>
      <c r="N31" s="39"/>
      <c r="O31" s="39"/>
      <c r="P31" s="39"/>
      <c r="Q31" s="39"/>
      <c r="R31" s="39"/>
      <c r="S31" s="39"/>
      <c r="T31" s="39"/>
      <c r="U31" s="39"/>
      <c r="V31" s="39"/>
      <c r="W31" s="39"/>
      <c r="X31" s="39"/>
      <c r="Y31" s="39"/>
      <c r="Z31" s="39">
        <f>RFR_spot_with_VA!Z31-RFR_spot_no_VA!Z31</f>
        <v>2.2300000000000028E-3</v>
      </c>
      <c r="AA31" s="39"/>
      <c r="AB31" s="39"/>
      <c r="AC31" s="39"/>
      <c r="AD31" s="39"/>
      <c r="AE31" s="39"/>
      <c r="AF31" s="39"/>
      <c r="AG31" s="39"/>
      <c r="AH31" s="39">
        <f>RFR_spot_with_VA!AH31-RFR_spot_no_VA!AH31</f>
        <v>4.9000000000000085E-4</v>
      </c>
      <c r="AI31" s="39"/>
      <c r="AJ31" s="39">
        <f>RFR_spot_with_VA!AJ31-RFR_spot_no_VA!AJ31</f>
        <v>1.3000000000000008E-3</v>
      </c>
      <c r="AK31" s="39">
        <f>RFR_spot_with_VA!AK31-RFR_spot_no_VA!AK31</f>
        <v>1.1000000000000003E-3</v>
      </c>
      <c r="AL31" s="39"/>
      <c r="AM31" s="39">
        <f>RFR_spot_with_VA!AM31-RFR_spot_no_VA!AM31</f>
        <v>3.0999999999999986E-3</v>
      </c>
      <c r="AN31" s="39"/>
      <c r="AO31" s="39"/>
      <c r="AP31" s="39"/>
      <c r="AQ31" s="39"/>
      <c r="AR31" s="39"/>
      <c r="AS31" s="39">
        <f>RFR_spot_with_VA!AS31-RFR_spot_no_VA!AS31</f>
        <v>1.0000000000000026E-4</v>
      </c>
      <c r="AT31" s="39"/>
      <c r="AU31" s="39"/>
      <c r="AV31" s="39"/>
      <c r="AW31" s="39"/>
      <c r="AX31" s="39"/>
      <c r="AY31" s="39"/>
      <c r="AZ31" s="39"/>
      <c r="BA31" s="39"/>
      <c r="BB31" s="39"/>
      <c r="BC31" s="39">
        <f>RFR_spot_with_VA!BC31-RFR_spot_no_VA!BC31</f>
        <v>1.7999999999999995E-3</v>
      </c>
      <c r="BD31" s="12"/>
      <c r="BE31" s="3"/>
    </row>
    <row r="32" spans="1:57" x14ac:dyDescent="0.25">
      <c r="A32" s="3"/>
      <c r="B32" s="3">
        <f>RFR_spot_no_VA!B32</f>
        <v>22</v>
      </c>
      <c r="C32" s="38">
        <f>RFR_spot_with_VA!C32-RFR_spot_no_VA!C32</f>
        <v>3.9000000000000059E-4</v>
      </c>
      <c r="D32" s="38"/>
      <c r="E32" s="38"/>
      <c r="F32" s="38"/>
      <c r="G32" s="38"/>
      <c r="H32" s="38"/>
      <c r="I32" s="38"/>
      <c r="J32" s="38">
        <f>RFR_spot_with_VA!J32-RFR_spot_no_VA!J32</f>
        <v>5.2999999999999992E-3</v>
      </c>
      <c r="K32" s="38"/>
      <c r="L32" s="38"/>
      <c r="M32" s="39"/>
      <c r="N32" s="39"/>
      <c r="O32" s="39"/>
      <c r="P32" s="39"/>
      <c r="Q32" s="39"/>
      <c r="R32" s="39"/>
      <c r="S32" s="39"/>
      <c r="T32" s="39"/>
      <c r="U32" s="39"/>
      <c r="V32" s="39"/>
      <c r="W32" s="39"/>
      <c r="X32" s="39"/>
      <c r="Y32" s="39"/>
      <c r="Z32" s="39">
        <f>RFR_spot_with_VA!Z32-RFR_spot_no_VA!Z32</f>
        <v>2.1499999999999991E-3</v>
      </c>
      <c r="AA32" s="39"/>
      <c r="AB32" s="39"/>
      <c r="AC32" s="39"/>
      <c r="AD32" s="39"/>
      <c r="AE32" s="39"/>
      <c r="AF32" s="39"/>
      <c r="AG32" s="39"/>
      <c r="AH32" s="39">
        <f>RFR_spot_with_VA!AH32-RFR_spot_no_VA!AH32</f>
        <v>4.699999999999982E-4</v>
      </c>
      <c r="AI32" s="39"/>
      <c r="AJ32" s="39">
        <f>RFR_spot_with_VA!AJ32-RFR_spot_no_VA!AJ32</f>
        <v>1.2999999999999991E-3</v>
      </c>
      <c r="AK32" s="39">
        <f>RFR_spot_with_VA!AK32-RFR_spot_no_VA!AK32</f>
        <v>1.1000000000000003E-3</v>
      </c>
      <c r="AL32" s="39"/>
      <c r="AM32" s="39">
        <f>RFR_spot_with_VA!AM32-RFR_spot_no_VA!AM32</f>
        <v>3.1000000000000021E-3</v>
      </c>
      <c r="AN32" s="39"/>
      <c r="AO32" s="39"/>
      <c r="AP32" s="39"/>
      <c r="AQ32" s="39"/>
      <c r="AR32" s="39"/>
      <c r="AS32" s="39">
        <f>RFR_spot_with_VA!AS32-RFR_spot_no_VA!AS32</f>
        <v>9.9999999999999829E-5</v>
      </c>
      <c r="AT32" s="39"/>
      <c r="AU32" s="39"/>
      <c r="AV32" s="39"/>
      <c r="AW32" s="39"/>
      <c r="AX32" s="39"/>
      <c r="AY32" s="39"/>
      <c r="AZ32" s="39"/>
      <c r="BA32" s="39"/>
      <c r="BB32" s="39"/>
      <c r="BC32" s="39">
        <f>RFR_spot_with_VA!BC32-RFR_spot_no_VA!BC32</f>
        <v>1.7999999999999995E-3</v>
      </c>
      <c r="BD32" s="12"/>
      <c r="BE32" s="3"/>
    </row>
    <row r="33" spans="1:57" x14ac:dyDescent="0.25">
      <c r="A33" s="3"/>
      <c r="B33" s="3">
        <f>RFR_spot_no_VA!B33</f>
        <v>23</v>
      </c>
      <c r="C33" s="38">
        <f>RFR_spot_with_VA!C33-RFR_spot_no_VA!C33</f>
        <v>3.8999999999999972E-4</v>
      </c>
      <c r="D33" s="38"/>
      <c r="E33" s="38"/>
      <c r="F33" s="38"/>
      <c r="G33" s="38"/>
      <c r="H33" s="38"/>
      <c r="I33" s="38"/>
      <c r="J33" s="38">
        <f>RFR_spot_with_VA!J33-RFR_spot_no_VA!J33</f>
        <v>5.1999999999999998E-3</v>
      </c>
      <c r="K33" s="38"/>
      <c r="L33" s="38"/>
      <c r="M33" s="39"/>
      <c r="N33" s="39"/>
      <c r="O33" s="39"/>
      <c r="P33" s="39"/>
      <c r="Q33" s="39"/>
      <c r="R33" s="39"/>
      <c r="S33" s="39"/>
      <c r="T33" s="39"/>
      <c r="U33" s="39"/>
      <c r="V33" s="39"/>
      <c r="W33" s="39"/>
      <c r="X33" s="39"/>
      <c r="Y33" s="39"/>
      <c r="Z33" s="39">
        <f>RFR_spot_with_VA!Z33-RFR_spot_no_VA!Z33</f>
        <v>2.0900000000000016E-3</v>
      </c>
      <c r="AA33" s="39"/>
      <c r="AB33" s="39"/>
      <c r="AC33" s="39"/>
      <c r="AD33" s="39"/>
      <c r="AE33" s="39"/>
      <c r="AF33" s="39"/>
      <c r="AG33" s="39"/>
      <c r="AH33" s="39">
        <f>RFR_spot_with_VA!AH33-RFR_spot_no_VA!AH33</f>
        <v>4.3999999999999942E-4</v>
      </c>
      <c r="AI33" s="39"/>
      <c r="AJ33" s="39">
        <f>RFR_spot_with_VA!AJ33-RFR_spot_no_VA!AJ33</f>
        <v>1.3000000000000008E-3</v>
      </c>
      <c r="AK33" s="39">
        <f>RFR_spot_with_VA!AK33-RFR_spot_no_VA!AK33</f>
        <v>1.1000000000000003E-3</v>
      </c>
      <c r="AL33" s="39"/>
      <c r="AM33" s="39">
        <f>RFR_spot_with_VA!AM33-RFR_spot_no_VA!AM33</f>
        <v>3.1000000000000021E-3</v>
      </c>
      <c r="AN33" s="39"/>
      <c r="AO33" s="39"/>
      <c r="AP33" s="39"/>
      <c r="AQ33" s="39"/>
      <c r="AR33" s="39"/>
      <c r="AS33" s="39">
        <f>RFR_spot_with_VA!AS33-RFR_spot_no_VA!AS33</f>
        <v>9.9999999999999829E-5</v>
      </c>
      <c r="AT33" s="39"/>
      <c r="AU33" s="39"/>
      <c r="AV33" s="39"/>
      <c r="AW33" s="39"/>
      <c r="AX33" s="39"/>
      <c r="AY33" s="39"/>
      <c r="AZ33" s="39"/>
      <c r="BA33" s="39"/>
      <c r="BB33" s="39"/>
      <c r="BC33" s="39">
        <f>RFR_spot_with_VA!BC33-RFR_spot_no_VA!BC33</f>
        <v>1.7999999999999995E-3</v>
      </c>
      <c r="BD33" s="12"/>
      <c r="BE33" s="3"/>
    </row>
    <row r="34" spans="1:57" x14ac:dyDescent="0.25">
      <c r="A34" s="3"/>
      <c r="B34" s="3">
        <f>RFR_spot_no_VA!B34</f>
        <v>24</v>
      </c>
      <c r="C34" s="38">
        <f>RFR_spot_with_VA!C34-RFR_spot_no_VA!C34</f>
        <v>3.7999999999999926E-4</v>
      </c>
      <c r="D34" s="38"/>
      <c r="E34" s="38"/>
      <c r="F34" s="38"/>
      <c r="G34" s="38"/>
      <c r="H34" s="38"/>
      <c r="I34" s="38"/>
      <c r="J34" s="38">
        <f>RFR_spot_with_VA!J34-RFR_spot_no_VA!J34</f>
        <v>5.0900000000000008E-3</v>
      </c>
      <c r="K34" s="38"/>
      <c r="L34" s="38"/>
      <c r="M34" s="39"/>
      <c r="N34" s="39"/>
      <c r="O34" s="39"/>
      <c r="P34" s="39"/>
      <c r="Q34" s="39"/>
      <c r="R34" s="39"/>
      <c r="S34" s="39"/>
      <c r="T34" s="39"/>
      <c r="U34" s="39"/>
      <c r="V34" s="39"/>
      <c r="W34" s="39"/>
      <c r="X34" s="39"/>
      <c r="Y34" s="39"/>
      <c r="Z34" s="39">
        <f>RFR_spot_with_VA!Z34-RFR_spot_no_VA!Z34</f>
        <v>2.020000000000001E-3</v>
      </c>
      <c r="AA34" s="39"/>
      <c r="AB34" s="39"/>
      <c r="AC34" s="39"/>
      <c r="AD34" s="39"/>
      <c r="AE34" s="39"/>
      <c r="AF34" s="39"/>
      <c r="AG34" s="39"/>
      <c r="AH34" s="39">
        <f>RFR_spot_with_VA!AH34-RFR_spot_no_VA!AH34</f>
        <v>4.2999999999999983E-4</v>
      </c>
      <c r="AI34" s="39"/>
      <c r="AJ34" s="39">
        <f>RFR_spot_with_VA!AJ34-RFR_spot_no_VA!AJ34</f>
        <v>1.2999999999999991E-3</v>
      </c>
      <c r="AK34" s="39">
        <f>RFR_spot_with_VA!AK34-RFR_spot_no_VA!AK34</f>
        <v>1.1000000000000003E-3</v>
      </c>
      <c r="AL34" s="39"/>
      <c r="AM34" s="39">
        <f>RFR_spot_with_VA!AM34-RFR_spot_no_VA!AM34</f>
        <v>3.1000000000000021E-3</v>
      </c>
      <c r="AN34" s="39"/>
      <c r="AO34" s="39"/>
      <c r="AP34" s="39"/>
      <c r="AQ34" s="39"/>
      <c r="AR34" s="39"/>
      <c r="AS34" s="39">
        <f>RFR_spot_with_VA!AS34-RFR_spot_no_VA!AS34</f>
        <v>9.9999999999999829E-5</v>
      </c>
      <c r="AT34" s="39"/>
      <c r="AU34" s="39"/>
      <c r="AV34" s="39"/>
      <c r="AW34" s="39"/>
      <c r="AX34" s="39"/>
      <c r="AY34" s="39"/>
      <c r="AZ34" s="39"/>
      <c r="BA34" s="39"/>
      <c r="BB34" s="39"/>
      <c r="BC34" s="39">
        <f>RFR_spot_with_VA!BC34-RFR_spot_no_VA!BC34</f>
        <v>1.7999999999999995E-3</v>
      </c>
      <c r="BD34" s="12"/>
      <c r="BE34" s="3"/>
    </row>
    <row r="35" spans="1:57" x14ac:dyDescent="0.25">
      <c r="A35" s="3"/>
      <c r="B35" s="8">
        <f>RFR_spot_no_VA!B35</f>
        <v>25</v>
      </c>
      <c r="C35" s="40">
        <f>RFR_spot_with_VA!C35-RFR_spot_no_VA!C35</f>
        <v>3.7000000000000054E-4</v>
      </c>
      <c r="D35" s="40"/>
      <c r="E35" s="40"/>
      <c r="F35" s="40"/>
      <c r="G35" s="40"/>
      <c r="H35" s="40"/>
      <c r="I35" s="40"/>
      <c r="J35" s="40">
        <f>RFR_spot_with_VA!J35-RFR_spot_no_VA!J35</f>
        <v>4.9800000000000001E-3</v>
      </c>
      <c r="K35" s="40"/>
      <c r="L35" s="40"/>
      <c r="M35" s="41"/>
      <c r="N35" s="41"/>
      <c r="O35" s="41"/>
      <c r="P35" s="41"/>
      <c r="Q35" s="41"/>
      <c r="R35" s="41"/>
      <c r="S35" s="41"/>
      <c r="T35" s="41"/>
      <c r="U35" s="41"/>
      <c r="V35" s="41"/>
      <c r="W35" s="41"/>
      <c r="X35" s="41"/>
      <c r="Y35" s="41"/>
      <c r="Z35" s="41">
        <f>RFR_spot_with_VA!Z35-RFR_spot_no_VA!Z35</f>
        <v>1.9599999999999999E-3</v>
      </c>
      <c r="AA35" s="41"/>
      <c r="AB35" s="41"/>
      <c r="AC35" s="41"/>
      <c r="AD35" s="41"/>
      <c r="AE35" s="41"/>
      <c r="AF35" s="41"/>
      <c r="AG35" s="41"/>
      <c r="AH35" s="41">
        <f>RFR_spot_with_VA!AH35-RFR_spot_no_VA!AH35</f>
        <v>4.2000000000000023E-4</v>
      </c>
      <c r="AI35" s="41"/>
      <c r="AJ35" s="41">
        <f>RFR_spot_with_VA!AJ35-RFR_spot_no_VA!AJ35</f>
        <v>1.2999999999999991E-3</v>
      </c>
      <c r="AK35" s="41">
        <f>RFR_spot_with_VA!AK35-RFR_spot_no_VA!AK35</f>
        <v>1.1000000000000003E-3</v>
      </c>
      <c r="AL35" s="41"/>
      <c r="AM35" s="41">
        <f>RFR_spot_with_VA!AM35-RFR_spot_no_VA!AM35</f>
        <v>3.0999999999999986E-3</v>
      </c>
      <c r="AN35" s="41"/>
      <c r="AO35" s="41"/>
      <c r="AP35" s="41"/>
      <c r="AQ35" s="41"/>
      <c r="AR35" s="41"/>
      <c r="AS35" s="41">
        <f>RFR_spot_with_VA!AS35-RFR_spot_no_VA!AS35</f>
        <v>1.0000000000000026E-4</v>
      </c>
      <c r="AT35" s="41"/>
      <c r="AU35" s="41"/>
      <c r="AV35" s="41"/>
      <c r="AW35" s="41"/>
      <c r="AX35" s="41"/>
      <c r="AY35" s="41"/>
      <c r="AZ35" s="41"/>
      <c r="BA35" s="41"/>
      <c r="BB35" s="41"/>
      <c r="BC35" s="41">
        <f>RFR_spot_with_VA!BC35-RFR_spot_no_VA!BC35</f>
        <v>1.7999999999999995E-3</v>
      </c>
      <c r="BD35" s="12"/>
      <c r="BE35" s="3"/>
    </row>
    <row r="36" spans="1:57" x14ac:dyDescent="0.25">
      <c r="A36" s="3"/>
      <c r="B36" s="3">
        <f>RFR_spot_no_VA!B36</f>
        <v>26</v>
      </c>
      <c r="C36" s="38">
        <f>RFR_spot_with_VA!C36-RFR_spot_no_VA!C36</f>
        <v>3.6000000000000008E-4</v>
      </c>
      <c r="D36" s="38"/>
      <c r="E36" s="38"/>
      <c r="F36" s="38"/>
      <c r="G36" s="38"/>
      <c r="H36" s="38"/>
      <c r="I36" s="38"/>
      <c r="J36" s="38">
        <f>RFR_spot_with_VA!J36-RFR_spot_no_VA!J36</f>
        <v>4.8600000000000006E-3</v>
      </c>
      <c r="K36" s="38"/>
      <c r="L36" s="38"/>
      <c r="M36" s="39"/>
      <c r="N36" s="39"/>
      <c r="O36" s="39"/>
      <c r="P36" s="39"/>
      <c r="Q36" s="39"/>
      <c r="R36" s="39"/>
      <c r="S36" s="39"/>
      <c r="T36" s="39"/>
      <c r="U36" s="39"/>
      <c r="V36" s="39"/>
      <c r="W36" s="39"/>
      <c r="X36" s="39"/>
      <c r="Y36" s="39"/>
      <c r="Z36" s="39">
        <f>RFR_spot_with_VA!Z36-RFR_spot_no_VA!Z36</f>
        <v>1.9000000000000024E-3</v>
      </c>
      <c r="AA36" s="39"/>
      <c r="AB36" s="39"/>
      <c r="AC36" s="39"/>
      <c r="AD36" s="39"/>
      <c r="AE36" s="39"/>
      <c r="AF36" s="39"/>
      <c r="AG36" s="39"/>
      <c r="AH36" s="39">
        <f>RFR_spot_with_VA!AH36-RFR_spot_no_VA!AH36</f>
        <v>4.0000000000000105E-4</v>
      </c>
      <c r="AI36" s="39"/>
      <c r="AJ36" s="39">
        <f>RFR_spot_with_VA!AJ36-RFR_spot_no_VA!AJ36</f>
        <v>1.2999999999999991E-3</v>
      </c>
      <c r="AK36" s="39">
        <f>RFR_spot_with_VA!AK36-RFR_spot_no_VA!AK36</f>
        <v>1.1000000000000003E-3</v>
      </c>
      <c r="AL36" s="39"/>
      <c r="AM36" s="39">
        <f>RFR_spot_with_VA!AM36-RFR_spot_no_VA!AM36</f>
        <v>3.1000000000000021E-3</v>
      </c>
      <c r="AN36" s="39"/>
      <c r="AO36" s="39"/>
      <c r="AP36" s="39"/>
      <c r="AQ36" s="39"/>
      <c r="AR36" s="39"/>
      <c r="AS36" s="39">
        <f>RFR_spot_with_VA!AS36-RFR_spot_no_VA!AS36</f>
        <v>9.9999999999999829E-5</v>
      </c>
      <c r="AT36" s="39"/>
      <c r="AU36" s="39"/>
      <c r="AV36" s="39"/>
      <c r="AW36" s="39"/>
      <c r="AX36" s="39"/>
      <c r="AY36" s="39"/>
      <c r="AZ36" s="39"/>
      <c r="BA36" s="39"/>
      <c r="BB36" s="39"/>
      <c r="BC36" s="39">
        <f>RFR_spot_with_VA!BC36-RFR_spot_no_VA!BC36</f>
        <v>1.7999999999999995E-3</v>
      </c>
      <c r="BD36" s="12"/>
      <c r="BE36" s="3"/>
    </row>
    <row r="37" spans="1:57" x14ac:dyDescent="0.25">
      <c r="A37" s="3"/>
      <c r="B37" s="3">
        <f>RFR_spot_no_VA!B37</f>
        <v>27</v>
      </c>
      <c r="C37" s="38">
        <f>RFR_spot_with_VA!C37-RFR_spot_no_VA!C37</f>
        <v>3.4999999999999962E-4</v>
      </c>
      <c r="D37" s="38"/>
      <c r="E37" s="38"/>
      <c r="F37" s="38"/>
      <c r="G37" s="38"/>
      <c r="H37" s="38"/>
      <c r="I37" s="38"/>
      <c r="J37" s="38">
        <f>RFR_spot_with_VA!J37-RFR_spot_no_VA!J37</f>
        <v>4.7400000000000012E-3</v>
      </c>
      <c r="K37" s="38"/>
      <c r="L37" s="38"/>
      <c r="M37" s="39"/>
      <c r="N37" s="39"/>
      <c r="O37" s="39"/>
      <c r="P37" s="39"/>
      <c r="Q37" s="39"/>
      <c r="R37" s="39"/>
      <c r="S37" s="39"/>
      <c r="T37" s="39"/>
      <c r="U37" s="39"/>
      <c r="V37" s="39"/>
      <c r="W37" s="39"/>
      <c r="X37" s="39"/>
      <c r="Y37" s="39"/>
      <c r="Z37" s="39">
        <f>RFR_spot_with_VA!Z37-RFR_spot_no_VA!Z37</f>
        <v>1.8500000000000009E-3</v>
      </c>
      <c r="AA37" s="39"/>
      <c r="AB37" s="39"/>
      <c r="AC37" s="39"/>
      <c r="AD37" s="39"/>
      <c r="AE37" s="39"/>
      <c r="AF37" s="39"/>
      <c r="AG37" s="39"/>
      <c r="AH37" s="39">
        <f>RFR_spot_with_VA!AH37-RFR_spot_no_VA!AH37</f>
        <v>3.8000000000000186E-4</v>
      </c>
      <c r="AI37" s="39"/>
      <c r="AJ37" s="39">
        <f>RFR_spot_with_VA!AJ37-RFR_spot_no_VA!AJ37</f>
        <v>1.2999999999999991E-3</v>
      </c>
      <c r="AK37" s="39">
        <f>RFR_spot_with_VA!AK37-RFR_spot_no_VA!AK37</f>
        <v>1.1000000000000003E-3</v>
      </c>
      <c r="AL37" s="39"/>
      <c r="AM37" s="39">
        <f>RFR_spot_with_VA!AM37-RFR_spot_no_VA!AM37</f>
        <v>3.0999999999999986E-3</v>
      </c>
      <c r="AN37" s="39"/>
      <c r="AO37" s="39"/>
      <c r="AP37" s="39"/>
      <c r="AQ37" s="39"/>
      <c r="AR37" s="39"/>
      <c r="AS37" s="39">
        <f>RFR_spot_with_VA!AS37-RFR_spot_no_VA!AS37</f>
        <v>9.9999999999999395E-5</v>
      </c>
      <c r="AT37" s="39"/>
      <c r="AU37" s="39"/>
      <c r="AV37" s="39"/>
      <c r="AW37" s="39"/>
      <c r="AX37" s="39"/>
      <c r="AY37" s="39"/>
      <c r="AZ37" s="39"/>
      <c r="BA37" s="39"/>
      <c r="BB37" s="39"/>
      <c r="BC37" s="39">
        <f>RFR_spot_with_VA!BC37-RFR_spot_no_VA!BC37</f>
        <v>1.7999999999999995E-3</v>
      </c>
      <c r="BD37" s="12"/>
      <c r="BE37" s="3"/>
    </row>
    <row r="38" spans="1:57" x14ac:dyDescent="0.25">
      <c r="A38" s="3"/>
      <c r="B38" s="3">
        <f>RFR_spot_no_VA!B38</f>
        <v>28</v>
      </c>
      <c r="C38" s="38">
        <f>RFR_spot_with_VA!C38-RFR_spot_no_VA!C38</f>
        <v>3.4000000000000002E-4</v>
      </c>
      <c r="D38" s="38"/>
      <c r="E38" s="38"/>
      <c r="F38" s="38"/>
      <c r="G38" s="38"/>
      <c r="H38" s="38"/>
      <c r="I38" s="38"/>
      <c r="J38" s="38">
        <f>RFR_spot_with_VA!J38-RFR_spot_no_VA!J38</f>
        <v>4.6199999999999991E-3</v>
      </c>
      <c r="K38" s="38"/>
      <c r="L38" s="38"/>
      <c r="M38" s="39"/>
      <c r="N38" s="39"/>
      <c r="O38" s="39"/>
      <c r="P38" s="39"/>
      <c r="Q38" s="39"/>
      <c r="R38" s="39"/>
      <c r="S38" s="39"/>
      <c r="T38" s="39"/>
      <c r="U38" s="39"/>
      <c r="V38" s="39"/>
      <c r="W38" s="39"/>
      <c r="X38" s="39"/>
      <c r="Y38" s="39"/>
      <c r="Z38" s="39">
        <f>RFR_spot_with_VA!Z38-RFR_spot_no_VA!Z38</f>
        <v>1.7899999999999999E-3</v>
      </c>
      <c r="AA38" s="39"/>
      <c r="AB38" s="39"/>
      <c r="AC38" s="39"/>
      <c r="AD38" s="39"/>
      <c r="AE38" s="39"/>
      <c r="AF38" s="39"/>
      <c r="AG38" s="39"/>
      <c r="AH38" s="39">
        <f>RFR_spot_with_VA!AH38-RFR_spot_no_VA!AH38</f>
        <v>3.699999999999988E-4</v>
      </c>
      <c r="AI38" s="39"/>
      <c r="AJ38" s="39">
        <f>RFR_spot_with_VA!AJ38-RFR_spot_no_VA!AJ38</f>
        <v>1.2999999999999991E-3</v>
      </c>
      <c r="AK38" s="39">
        <f>RFR_spot_with_VA!AK38-RFR_spot_no_VA!AK38</f>
        <v>1.1000000000000003E-3</v>
      </c>
      <c r="AL38" s="39"/>
      <c r="AM38" s="39">
        <f>RFR_spot_with_VA!AM38-RFR_spot_no_VA!AM38</f>
        <v>3.0999999999999986E-3</v>
      </c>
      <c r="AN38" s="39"/>
      <c r="AO38" s="39"/>
      <c r="AP38" s="39"/>
      <c r="AQ38" s="39"/>
      <c r="AR38" s="39"/>
      <c r="AS38" s="39">
        <f>RFR_spot_with_VA!AS38-RFR_spot_no_VA!AS38</f>
        <v>9.9999999999999395E-5</v>
      </c>
      <c r="AT38" s="39"/>
      <c r="AU38" s="39"/>
      <c r="AV38" s="39"/>
      <c r="AW38" s="39"/>
      <c r="AX38" s="39"/>
      <c r="AY38" s="39"/>
      <c r="AZ38" s="39"/>
      <c r="BA38" s="39"/>
      <c r="BB38" s="39"/>
      <c r="BC38" s="39">
        <f>RFR_spot_with_VA!BC38-RFR_spot_no_VA!BC38</f>
        <v>1.7999999999999995E-3</v>
      </c>
      <c r="BD38" s="12"/>
      <c r="BE38" s="3"/>
    </row>
    <row r="39" spans="1:57" x14ac:dyDescent="0.25">
      <c r="A39" s="3"/>
      <c r="B39" s="3">
        <f>RFR_spot_no_VA!B39</f>
        <v>29</v>
      </c>
      <c r="C39" s="38">
        <f>RFR_spot_with_VA!C39-RFR_spot_no_VA!C39</f>
        <v>3.3000000000000043E-4</v>
      </c>
      <c r="D39" s="38"/>
      <c r="E39" s="38"/>
      <c r="F39" s="38"/>
      <c r="G39" s="38"/>
      <c r="H39" s="38"/>
      <c r="I39" s="38"/>
      <c r="J39" s="38">
        <f>RFR_spot_with_VA!J39-RFR_spot_no_VA!J39</f>
        <v>4.5000000000000005E-3</v>
      </c>
      <c r="K39" s="38"/>
      <c r="L39" s="38"/>
      <c r="M39" s="39"/>
      <c r="N39" s="39"/>
      <c r="O39" s="39"/>
      <c r="P39" s="39"/>
      <c r="Q39" s="39"/>
      <c r="R39" s="39"/>
      <c r="S39" s="39"/>
      <c r="T39" s="39"/>
      <c r="U39" s="39"/>
      <c r="V39" s="39"/>
      <c r="W39" s="39"/>
      <c r="X39" s="39"/>
      <c r="Y39" s="39"/>
      <c r="Z39" s="39">
        <f>RFR_spot_with_VA!Z39-RFR_spot_no_VA!Z39</f>
        <v>1.7299999999999989E-3</v>
      </c>
      <c r="AA39" s="39"/>
      <c r="AB39" s="39"/>
      <c r="AC39" s="39"/>
      <c r="AD39" s="39"/>
      <c r="AE39" s="39"/>
      <c r="AF39" s="39"/>
      <c r="AG39" s="39"/>
      <c r="AH39" s="39">
        <f>RFR_spot_with_VA!AH39-RFR_spot_no_VA!AH39</f>
        <v>3.5999999999999921E-4</v>
      </c>
      <c r="AI39" s="39"/>
      <c r="AJ39" s="39">
        <f>RFR_spot_with_VA!AJ39-RFR_spot_no_VA!AJ39</f>
        <v>1.2999999999999991E-3</v>
      </c>
      <c r="AK39" s="39">
        <f>RFR_spot_with_VA!AK39-RFR_spot_no_VA!AK39</f>
        <v>1.1000000000000003E-3</v>
      </c>
      <c r="AL39" s="39"/>
      <c r="AM39" s="39">
        <f>RFR_spot_with_VA!AM39-RFR_spot_no_VA!AM39</f>
        <v>3.0999999999999986E-3</v>
      </c>
      <c r="AN39" s="39"/>
      <c r="AO39" s="39"/>
      <c r="AP39" s="39"/>
      <c r="AQ39" s="39"/>
      <c r="AR39" s="39"/>
      <c r="AS39" s="39">
        <f>RFR_spot_with_VA!AS39-RFR_spot_no_VA!AS39</f>
        <v>9.9999999999999395E-5</v>
      </c>
      <c r="AT39" s="39"/>
      <c r="AU39" s="39"/>
      <c r="AV39" s="39"/>
      <c r="AW39" s="39"/>
      <c r="AX39" s="39"/>
      <c r="AY39" s="39"/>
      <c r="AZ39" s="39"/>
      <c r="BA39" s="39"/>
      <c r="BB39" s="39"/>
      <c r="BC39" s="39">
        <f>RFR_spot_with_VA!BC39-RFR_spot_no_VA!BC39</f>
        <v>1.800000000000003E-3</v>
      </c>
      <c r="BD39" s="12"/>
      <c r="BE39" s="3"/>
    </row>
    <row r="40" spans="1:57" x14ac:dyDescent="0.25">
      <c r="A40" s="3"/>
      <c r="B40" s="8">
        <f>RFR_spot_no_VA!B40</f>
        <v>30</v>
      </c>
      <c r="C40" s="40">
        <f>RFR_spot_with_VA!C40-RFR_spot_no_VA!C40</f>
        <v>3.3000000000000043E-4</v>
      </c>
      <c r="D40" s="40"/>
      <c r="E40" s="40"/>
      <c r="F40" s="40"/>
      <c r="G40" s="40"/>
      <c r="H40" s="40"/>
      <c r="I40" s="40"/>
      <c r="J40" s="40">
        <f>RFR_spot_with_VA!J40-RFR_spot_no_VA!J40</f>
        <v>4.3800000000000002E-3</v>
      </c>
      <c r="K40" s="40"/>
      <c r="L40" s="40"/>
      <c r="M40" s="41"/>
      <c r="N40" s="41"/>
      <c r="O40" s="41"/>
      <c r="P40" s="41"/>
      <c r="Q40" s="41"/>
      <c r="R40" s="41"/>
      <c r="S40" s="41"/>
      <c r="T40" s="41"/>
      <c r="U40" s="41"/>
      <c r="V40" s="41"/>
      <c r="W40" s="41"/>
      <c r="X40" s="41"/>
      <c r="Y40" s="41"/>
      <c r="Z40" s="41">
        <f>RFR_spot_with_VA!Z40-RFR_spot_no_VA!Z40</f>
        <v>1.6800000000000009E-3</v>
      </c>
      <c r="AA40" s="41"/>
      <c r="AB40" s="41"/>
      <c r="AC40" s="41"/>
      <c r="AD40" s="41"/>
      <c r="AE40" s="41"/>
      <c r="AF40" s="41"/>
      <c r="AG40" s="41"/>
      <c r="AH40" s="41">
        <f>RFR_spot_with_VA!AH40-RFR_spot_no_VA!AH40</f>
        <v>3.4999999999999962E-4</v>
      </c>
      <c r="AI40" s="41"/>
      <c r="AJ40" s="41">
        <f>RFR_spot_with_VA!AJ40-RFR_spot_no_VA!AJ40</f>
        <v>1.3000000000000008E-3</v>
      </c>
      <c r="AK40" s="41">
        <f>RFR_spot_with_VA!AK40-RFR_spot_no_VA!AK40</f>
        <v>1.1000000000000003E-3</v>
      </c>
      <c r="AL40" s="41"/>
      <c r="AM40" s="41">
        <f>RFR_spot_with_VA!AM40-RFR_spot_no_VA!AM40</f>
        <v>3.0999999999999986E-3</v>
      </c>
      <c r="AN40" s="41"/>
      <c r="AO40" s="41"/>
      <c r="AP40" s="41"/>
      <c r="AQ40" s="41"/>
      <c r="AR40" s="41"/>
      <c r="AS40" s="41">
        <f>RFR_spot_with_VA!AS40-RFR_spot_no_VA!AS40</f>
        <v>1.0000000000000026E-4</v>
      </c>
      <c r="AT40" s="41"/>
      <c r="AU40" s="41"/>
      <c r="AV40" s="41"/>
      <c r="AW40" s="41"/>
      <c r="AX40" s="41"/>
      <c r="AY40" s="41"/>
      <c r="AZ40" s="41"/>
      <c r="BA40" s="41"/>
      <c r="BB40" s="41"/>
      <c r="BC40" s="41">
        <f>RFR_spot_with_VA!BC40-RFR_spot_no_VA!BC40</f>
        <v>1.7999999999999995E-3</v>
      </c>
      <c r="BD40" s="12"/>
      <c r="BE40" s="3"/>
    </row>
    <row r="41" spans="1:57" x14ac:dyDescent="0.25">
      <c r="A41" s="3"/>
      <c r="B41" s="3">
        <f>RFR_spot_no_VA!B41</f>
        <v>31</v>
      </c>
      <c r="C41" s="38">
        <f>RFR_spot_with_VA!C41-RFR_spot_no_VA!C41</f>
        <v>3.0999999999999951E-4</v>
      </c>
      <c r="D41" s="38"/>
      <c r="E41" s="38"/>
      <c r="F41" s="38"/>
      <c r="G41" s="38"/>
      <c r="H41" s="38"/>
      <c r="I41" s="38"/>
      <c r="J41" s="38">
        <f>RFR_spot_with_VA!J41-RFR_spot_no_VA!J41</f>
        <v>4.2699999999999995E-3</v>
      </c>
      <c r="K41" s="38"/>
      <c r="L41" s="38"/>
      <c r="M41" s="39"/>
      <c r="N41" s="39"/>
      <c r="O41" s="39"/>
      <c r="P41" s="39"/>
      <c r="Q41" s="39"/>
      <c r="R41" s="39"/>
      <c r="S41" s="39"/>
      <c r="T41" s="39"/>
      <c r="U41" s="39"/>
      <c r="V41" s="39"/>
      <c r="W41" s="39"/>
      <c r="X41" s="39"/>
      <c r="Y41" s="39"/>
      <c r="Z41" s="39">
        <f>RFR_spot_with_VA!Z41-RFR_spot_no_VA!Z41</f>
        <v>1.6399999999999991E-3</v>
      </c>
      <c r="AA41" s="39"/>
      <c r="AB41" s="39"/>
      <c r="AC41" s="39"/>
      <c r="AD41" s="39"/>
      <c r="AE41" s="39"/>
      <c r="AF41" s="39"/>
      <c r="AG41" s="39"/>
      <c r="AH41" s="39">
        <f>RFR_spot_with_VA!AH41-RFR_spot_no_VA!AH41</f>
        <v>3.3000000000000043E-4</v>
      </c>
      <c r="AI41" s="39"/>
      <c r="AJ41" s="39">
        <f>RFR_spot_with_VA!AJ41-RFR_spot_no_VA!AJ41</f>
        <v>1.2999999999999999E-3</v>
      </c>
      <c r="AK41" s="39">
        <f>RFR_spot_with_VA!AK41-RFR_spot_no_VA!AK41</f>
        <v>1.0900000000000007E-3</v>
      </c>
      <c r="AL41" s="39"/>
      <c r="AM41" s="39">
        <f>RFR_spot_with_VA!AM41-RFR_spot_no_VA!AM41</f>
        <v>3.089999999999999E-3</v>
      </c>
      <c r="AN41" s="39"/>
      <c r="AO41" s="39"/>
      <c r="AP41" s="39"/>
      <c r="AQ41" s="39"/>
      <c r="AR41" s="39"/>
      <c r="AS41" s="39">
        <f>RFR_spot_with_VA!AS41-RFR_spot_no_VA!AS41</f>
        <v>1.0000000000000026E-4</v>
      </c>
      <c r="AT41" s="39"/>
      <c r="AU41" s="39"/>
      <c r="AV41" s="39"/>
      <c r="AW41" s="39"/>
      <c r="AX41" s="39"/>
      <c r="AY41" s="39"/>
      <c r="AZ41" s="39"/>
      <c r="BA41" s="39"/>
      <c r="BB41" s="39"/>
      <c r="BC41" s="39">
        <f>RFR_spot_with_VA!BC41-RFR_spot_no_VA!BC41</f>
        <v>1.7999999999999995E-3</v>
      </c>
      <c r="BD41" s="12"/>
      <c r="BE41" s="3"/>
    </row>
    <row r="42" spans="1:57" x14ac:dyDescent="0.25">
      <c r="A42" s="3"/>
      <c r="B42" s="3">
        <f>RFR_spot_no_VA!B42</f>
        <v>32</v>
      </c>
      <c r="C42" s="38">
        <f>RFR_spot_with_VA!C42-RFR_spot_no_VA!C42</f>
        <v>3.0999999999999951E-4</v>
      </c>
      <c r="D42" s="38"/>
      <c r="E42" s="38"/>
      <c r="F42" s="38"/>
      <c r="G42" s="38"/>
      <c r="H42" s="38"/>
      <c r="I42" s="38"/>
      <c r="J42" s="38">
        <f>RFR_spot_with_VA!J42-RFR_spot_no_VA!J42</f>
        <v>4.1500000000000009E-3</v>
      </c>
      <c r="K42" s="38"/>
      <c r="L42" s="38"/>
      <c r="M42" s="39"/>
      <c r="N42" s="39"/>
      <c r="O42" s="39"/>
      <c r="P42" s="39"/>
      <c r="Q42" s="39"/>
      <c r="R42" s="39"/>
      <c r="S42" s="39"/>
      <c r="T42" s="39"/>
      <c r="U42" s="39"/>
      <c r="V42" s="39"/>
      <c r="W42" s="39"/>
      <c r="X42" s="39"/>
      <c r="Y42" s="39"/>
      <c r="Z42" s="39">
        <f>RFR_spot_with_VA!Z42-RFR_spot_no_VA!Z42</f>
        <v>1.5900000000000011E-3</v>
      </c>
      <c r="AA42" s="39"/>
      <c r="AB42" s="39"/>
      <c r="AC42" s="39"/>
      <c r="AD42" s="39"/>
      <c r="AE42" s="39"/>
      <c r="AF42" s="39"/>
      <c r="AG42" s="39"/>
      <c r="AH42" s="39">
        <f>RFR_spot_with_VA!AH42-RFR_spot_no_VA!AH42</f>
        <v>3.2000000000000084E-4</v>
      </c>
      <c r="AI42" s="39"/>
      <c r="AJ42" s="39">
        <f>RFR_spot_with_VA!AJ42-RFR_spot_no_VA!AJ42</f>
        <v>1.3000000000000008E-3</v>
      </c>
      <c r="AK42" s="39">
        <f>RFR_spot_with_VA!AK42-RFR_spot_no_VA!AK42</f>
        <v>1.0799999999999976E-3</v>
      </c>
      <c r="AL42" s="39"/>
      <c r="AM42" s="39">
        <f>RFR_spot_with_VA!AM42-RFR_spot_no_VA!AM42</f>
        <v>3.0699999999999998E-3</v>
      </c>
      <c r="AN42" s="39"/>
      <c r="AO42" s="39"/>
      <c r="AP42" s="39"/>
      <c r="AQ42" s="39"/>
      <c r="AR42" s="39"/>
      <c r="AS42" s="39">
        <f>RFR_spot_with_VA!AS42-RFR_spot_no_VA!AS42</f>
        <v>1.0000000000000026E-4</v>
      </c>
      <c r="AT42" s="39"/>
      <c r="AU42" s="39"/>
      <c r="AV42" s="39"/>
      <c r="AW42" s="39"/>
      <c r="AX42" s="39"/>
      <c r="AY42" s="39"/>
      <c r="AZ42" s="39"/>
      <c r="BA42" s="39"/>
      <c r="BB42" s="39"/>
      <c r="BC42" s="39">
        <f>RFR_spot_with_VA!BC42-RFR_spot_no_VA!BC42</f>
        <v>1.800000000000003E-3</v>
      </c>
      <c r="BD42" s="12"/>
      <c r="BE42" s="3"/>
    </row>
    <row r="43" spans="1:57" x14ac:dyDescent="0.25">
      <c r="A43" s="3"/>
      <c r="B43" s="3">
        <f>RFR_spot_no_VA!B43</f>
        <v>33</v>
      </c>
      <c r="C43" s="38">
        <f>RFR_spot_with_VA!C43-RFR_spot_no_VA!C43</f>
        <v>2.9999999999999992E-4</v>
      </c>
      <c r="D43" s="38"/>
      <c r="E43" s="38"/>
      <c r="F43" s="38"/>
      <c r="G43" s="38"/>
      <c r="H43" s="38"/>
      <c r="I43" s="38"/>
      <c r="J43" s="38">
        <f>RFR_spot_with_VA!J43-RFR_spot_no_VA!J43</f>
        <v>4.0400000000000002E-3</v>
      </c>
      <c r="K43" s="38"/>
      <c r="L43" s="38"/>
      <c r="M43" s="39"/>
      <c r="N43" s="39"/>
      <c r="O43" s="39"/>
      <c r="P43" s="39"/>
      <c r="Q43" s="39"/>
      <c r="R43" s="39"/>
      <c r="S43" s="39"/>
      <c r="T43" s="39"/>
      <c r="U43" s="39"/>
      <c r="V43" s="39"/>
      <c r="W43" s="39"/>
      <c r="X43" s="39"/>
      <c r="Y43" s="39"/>
      <c r="Z43" s="39">
        <f>RFR_spot_with_VA!Z43-RFR_spot_no_VA!Z43</f>
        <v>1.5499999999999993E-3</v>
      </c>
      <c r="AA43" s="39"/>
      <c r="AB43" s="39"/>
      <c r="AC43" s="39"/>
      <c r="AD43" s="39"/>
      <c r="AE43" s="39"/>
      <c r="AF43" s="39"/>
      <c r="AG43" s="39"/>
      <c r="AH43" s="39">
        <f>RFR_spot_with_VA!AH43-RFR_spot_no_VA!AH43</f>
        <v>3.0999999999999778E-4</v>
      </c>
      <c r="AI43" s="39"/>
      <c r="AJ43" s="39">
        <f>RFR_spot_with_VA!AJ43-RFR_spot_no_VA!AJ43</f>
        <v>1.3000000000000008E-3</v>
      </c>
      <c r="AK43" s="39">
        <f>RFR_spot_with_VA!AK43-RFR_spot_no_VA!AK43</f>
        <v>1.0799999999999976E-3</v>
      </c>
      <c r="AL43" s="39"/>
      <c r="AM43" s="39">
        <f>RFR_spot_with_VA!AM43-RFR_spot_no_VA!AM43</f>
        <v>3.040000000000001E-3</v>
      </c>
      <c r="AN43" s="39"/>
      <c r="AO43" s="39"/>
      <c r="AP43" s="39"/>
      <c r="AQ43" s="39"/>
      <c r="AR43" s="39"/>
      <c r="AS43" s="39">
        <f>RFR_spot_with_VA!AS43-RFR_spot_no_VA!AS43</f>
        <v>1.0000000000000026E-4</v>
      </c>
      <c r="AT43" s="39"/>
      <c r="AU43" s="39"/>
      <c r="AV43" s="39"/>
      <c r="AW43" s="39"/>
      <c r="AX43" s="39"/>
      <c r="AY43" s="39"/>
      <c r="AZ43" s="39"/>
      <c r="BA43" s="39"/>
      <c r="BB43" s="39"/>
      <c r="BC43" s="39">
        <f>RFR_spot_with_VA!BC43-RFR_spot_no_VA!BC43</f>
        <v>1.7999999999999995E-3</v>
      </c>
      <c r="BD43" s="12"/>
      <c r="BE43" s="3"/>
    </row>
    <row r="44" spans="1:57" x14ac:dyDescent="0.25">
      <c r="A44" s="3"/>
      <c r="B44" s="3">
        <f>RFR_spot_no_VA!B44</f>
        <v>34</v>
      </c>
      <c r="C44" s="38">
        <f>RFR_spot_with_VA!C44-RFR_spot_no_VA!C44</f>
        <v>2.9000000000000033E-4</v>
      </c>
      <c r="D44" s="38"/>
      <c r="E44" s="38"/>
      <c r="F44" s="38"/>
      <c r="G44" s="38"/>
      <c r="H44" s="38"/>
      <c r="I44" s="38"/>
      <c r="J44" s="38">
        <f>RFR_spot_with_VA!J44-RFR_spot_no_VA!J44</f>
        <v>3.9399999999999991E-3</v>
      </c>
      <c r="K44" s="38"/>
      <c r="L44" s="38"/>
      <c r="M44" s="39"/>
      <c r="N44" s="39"/>
      <c r="O44" s="39"/>
      <c r="P44" s="39"/>
      <c r="Q44" s="39"/>
      <c r="R44" s="39"/>
      <c r="S44" s="39"/>
      <c r="T44" s="39"/>
      <c r="U44" s="39"/>
      <c r="V44" s="39"/>
      <c r="W44" s="39"/>
      <c r="X44" s="39"/>
      <c r="Y44" s="39"/>
      <c r="Z44" s="39">
        <f>RFR_spot_with_VA!Z44-RFR_spot_no_VA!Z44</f>
        <v>1.5100000000000009E-3</v>
      </c>
      <c r="AA44" s="39"/>
      <c r="AB44" s="39"/>
      <c r="AC44" s="39"/>
      <c r="AD44" s="39"/>
      <c r="AE44" s="39"/>
      <c r="AF44" s="39"/>
      <c r="AG44" s="39"/>
      <c r="AH44" s="39">
        <f>RFR_spot_with_VA!AH44-RFR_spot_no_VA!AH44</f>
        <v>3.0999999999999778E-4</v>
      </c>
      <c r="AI44" s="39"/>
      <c r="AJ44" s="39">
        <f>RFR_spot_with_VA!AJ44-RFR_spot_no_VA!AJ44</f>
        <v>1.2999999999999991E-3</v>
      </c>
      <c r="AK44" s="39">
        <f>RFR_spot_with_VA!AK44-RFR_spot_no_VA!AK44</f>
        <v>1.0599999999999984E-3</v>
      </c>
      <c r="AL44" s="39"/>
      <c r="AM44" s="39">
        <f>RFR_spot_with_VA!AM44-RFR_spot_no_VA!AM44</f>
        <v>3.0099999999999988E-3</v>
      </c>
      <c r="AN44" s="39"/>
      <c r="AO44" s="39"/>
      <c r="AP44" s="39"/>
      <c r="AQ44" s="39"/>
      <c r="AR44" s="39"/>
      <c r="AS44" s="39">
        <f>RFR_spot_with_VA!AS44-RFR_spot_no_VA!AS44</f>
        <v>1.0000000000000026E-4</v>
      </c>
      <c r="AT44" s="39"/>
      <c r="AU44" s="39"/>
      <c r="AV44" s="39"/>
      <c r="AW44" s="39"/>
      <c r="AX44" s="39"/>
      <c r="AY44" s="39"/>
      <c r="AZ44" s="39"/>
      <c r="BA44" s="39"/>
      <c r="BB44" s="39"/>
      <c r="BC44" s="39">
        <f>RFR_spot_with_VA!BC44-RFR_spot_no_VA!BC44</f>
        <v>1.8000000000000013E-3</v>
      </c>
      <c r="BD44" s="12"/>
      <c r="BE44" s="3"/>
    </row>
    <row r="45" spans="1:57" x14ac:dyDescent="0.25">
      <c r="A45" s="3"/>
      <c r="B45" s="8">
        <f>RFR_spot_no_VA!B45</f>
        <v>35</v>
      </c>
      <c r="C45" s="40">
        <f>RFR_spot_with_VA!C45-RFR_spot_no_VA!C45</f>
        <v>2.9000000000000033E-4</v>
      </c>
      <c r="D45" s="40"/>
      <c r="E45" s="40"/>
      <c r="F45" s="40"/>
      <c r="G45" s="40"/>
      <c r="H45" s="40"/>
      <c r="I45" s="40"/>
      <c r="J45" s="40">
        <f>RFR_spot_with_VA!J45-RFR_spot_no_VA!J45</f>
        <v>3.8499999999999993E-3</v>
      </c>
      <c r="K45" s="40"/>
      <c r="L45" s="40"/>
      <c r="M45" s="41"/>
      <c r="N45" s="41"/>
      <c r="O45" s="41"/>
      <c r="P45" s="41"/>
      <c r="Q45" s="41"/>
      <c r="R45" s="41"/>
      <c r="S45" s="41"/>
      <c r="T45" s="41"/>
      <c r="U45" s="41"/>
      <c r="V45" s="41"/>
      <c r="W45" s="41"/>
      <c r="X45" s="41"/>
      <c r="Y45" s="41"/>
      <c r="Z45" s="41">
        <f>RFR_spot_with_VA!Z45-RFR_spot_no_VA!Z45</f>
        <v>1.4699999999999991E-3</v>
      </c>
      <c r="AA45" s="41"/>
      <c r="AB45" s="41"/>
      <c r="AC45" s="41"/>
      <c r="AD45" s="41"/>
      <c r="AE45" s="41"/>
      <c r="AF45" s="41"/>
      <c r="AG45" s="41"/>
      <c r="AH45" s="41">
        <f>RFR_spot_with_VA!AH45-RFR_spot_no_VA!AH45</f>
        <v>2.9999999999999818E-4</v>
      </c>
      <c r="AI45" s="41"/>
      <c r="AJ45" s="41">
        <f>RFR_spot_with_VA!AJ45-RFR_spot_no_VA!AJ45</f>
        <v>1.2999999999999999E-3</v>
      </c>
      <c r="AK45" s="41">
        <f>RFR_spot_with_VA!AK45-RFR_spot_no_VA!AK45</f>
        <v>1.0499999999999989E-3</v>
      </c>
      <c r="AL45" s="41"/>
      <c r="AM45" s="41">
        <f>RFR_spot_with_VA!AM45-RFR_spot_no_VA!AM45</f>
        <v>2.9700000000000004E-3</v>
      </c>
      <c r="AN45" s="41"/>
      <c r="AO45" s="41"/>
      <c r="AP45" s="41"/>
      <c r="AQ45" s="41"/>
      <c r="AR45" s="41"/>
      <c r="AS45" s="41">
        <f>RFR_spot_with_VA!AS45-RFR_spot_no_VA!AS45</f>
        <v>8.9999999999999802E-5</v>
      </c>
      <c r="AT45" s="41"/>
      <c r="AU45" s="41"/>
      <c r="AV45" s="41"/>
      <c r="AW45" s="41"/>
      <c r="AX45" s="41"/>
      <c r="AY45" s="41"/>
      <c r="AZ45" s="41"/>
      <c r="BA45" s="41"/>
      <c r="BB45" s="41"/>
      <c r="BC45" s="41">
        <f>RFR_spot_with_VA!BC45-RFR_spot_no_VA!BC45</f>
        <v>1.8000000000000013E-3</v>
      </c>
      <c r="BD45" s="12"/>
      <c r="BE45" s="3"/>
    </row>
    <row r="46" spans="1:57" x14ac:dyDescent="0.25">
      <c r="A46" s="3"/>
      <c r="B46" s="3">
        <f>RFR_spot_no_VA!B46</f>
        <v>36</v>
      </c>
      <c r="C46" s="38">
        <f>RFR_spot_with_VA!C46-RFR_spot_no_VA!C46</f>
        <v>2.6999999999999941E-4</v>
      </c>
      <c r="D46" s="38"/>
      <c r="E46" s="38"/>
      <c r="F46" s="38"/>
      <c r="G46" s="38"/>
      <c r="H46" s="38"/>
      <c r="I46" s="38"/>
      <c r="J46" s="38">
        <f>RFR_spot_with_VA!J46-RFR_spot_no_VA!J46</f>
        <v>3.7500000000000016E-3</v>
      </c>
      <c r="K46" s="38"/>
      <c r="L46" s="38"/>
      <c r="M46" s="39"/>
      <c r="N46" s="39"/>
      <c r="O46" s="39"/>
      <c r="P46" s="39"/>
      <c r="Q46" s="39"/>
      <c r="R46" s="39"/>
      <c r="S46" s="39"/>
      <c r="T46" s="39"/>
      <c r="U46" s="39"/>
      <c r="V46" s="39"/>
      <c r="W46" s="39"/>
      <c r="X46" s="39"/>
      <c r="Y46" s="39"/>
      <c r="Z46" s="39">
        <f>RFR_spot_with_VA!Z46-RFR_spot_no_VA!Z46</f>
        <v>1.4300000000000007E-3</v>
      </c>
      <c r="AA46" s="39"/>
      <c r="AB46" s="39"/>
      <c r="AC46" s="39"/>
      <c r="AD46" s="39"/>
      <c r="AE46" s="39"/>
      <c r="AF46" s="39"/>
      <c r="AG46" s="39"/>
      <c r="AH46" s="39">
        <f>RFR_spot_with_VA!AH46-RFR_spot_no_VA!AH46</f>
        <v>2.9000000000000206E-4</v>
      </c>
      <c r="AI46" s="39"/>
      <c r="AJ46" s="39">
        <f>RFR_spot_with_VA!AJ46-RFR_spot_no_VA!AJ46</f>
        <v>1.2999999999999991E-3</v>
      </c>
      <c r="AK46" s="39">
        <f>RFR_spot_with_VA!AK46-RFR_spot_no_VA!AK46</f>
        <v>1.0299999999999997E-3</v>
      </c>
      <c r="AL46" s="39"/>
      <c r="AM46" s="39">
        <f>RFR_spot_with_VA!AM46-RFR_spot_no_VA!AM46</f>
        <v>2.9299999999999986E-3</v>
      </c>
      <c r="AN46" s="39"/>
      <c r="AO46" s="39"/>
      <c r="AP46" s="39"/>
      <c r="AQ46" s="39"/>
      <c r="AR46" s="39"/>
      <c r="AS46" s="39">
        <f>RFR_spot_with_VA!AS46-RFR_spot_no_VA!AS46</f>
        <v>1.0000000000000026E-4</v>
      </c>
      <c r="AT46" s="39"/>
      <c r="AU46" s="39"/>
      <c r="AV46" s="39"/>
      <c r="AW46" s="39"/>
      <c r="AX46" s="39"/>
      <c r="AY46" s="39"/>
      <c r="AZ46" s="39"/>
      <c r="BA46" s="39"/>
      <c r="BB46" s="39"/>
      <c r="BC46" s="39">
        <f>RFR_spot_with_VA!BC46-RFR_spot_no_VA!BC46</f>
        <v>1.8000000000000013E-3</v>
      </c>
      <c r="BD46" s="12"/>
      <c r="BE46" s="3"/>
    </row>
    <row r="47" spans="1:57" x14ac:dyDescent="0.25">
      <c r="A47" s="3"/>
      <c r="B47" s="3">
        <f>RFR_spot_no_VA!B47</f>
        <v>37</v>
      </c>
      <c r="C47" s="38">
        <f>RFR_spot_with_VA!C47-RFR_spot_no_VA!C47</f>
        <v>2.6999999999999941E-4</v>
      </c>
      <c r="D47" s="38"/>
      <c r="E47" s="38"/>
      <c r="F47" s="38"/>
      <c r="G47" s="38"/>
      <c r="H47" s="38"/>
      <c r="I47" s="38"/>
      <c r="J47" s="38">
        <f>RFR_spot_with_VA!J47-RFR_spot_no_VA!J47</f>
        <v>3.6500000000000005E-3</v>
      </c>
      <c r="K47" s="38"/>
      <c r="L47" s="38"/>
      <c r="M47" s="39"/>
      <c r="N47" s="39"/>
      <c r="O47" s="39"/>
      <c r="P47" s="39"/>
      <c r="Q47" s="39"/>
      <c r="R47" s="39"/>
      <c r="S47" s="39"/>
      <c r="T47" s="39"/>
      <c r="U47" s="39"/>
      <c r="V47" s="39"/>
      <c r="W47" s="39"/>
      <c r="X47" s="39"/>
      <c r="Y47" s="39"/>
      <c r="Z47" s="39">
        <f>RFR_spot_with_VA!Z47-RFR_spot_no_VA!Z47</f>
        <v>1.3899999999999989E-3</v>
      </c>
      <c r="AA47" s="39"/>
      <c r="AB47" s="39"/>
      <c r="AC47" s="39"/>
      <c r="AD47" s="39"/>
      <c r="AE47" s="39"/>
      <c r="AF47" s="39"/>
      <c r="AG47" s="39"/>
      <c r="AH47" s="39">
        <f>RFR_spot_with_VA!AH47-RFR_spot_no_VA!AH47</f>
        <v>2.79999999999999E-4</v>
      </c>
      <c r="AI47" s="39"/>
      <c r="AJ47" s="39">
        <f>RFR_spot_with_VA!AJ47-RFR_spot_no_VA!AJ47</f>
        <v>1.2999999999999999E-3</v>
      </c>
      <c r="AK47" s="39">
        <f>RFR_spot_with_VA!AK47-RFR_spot_no_VA!AK47</f>
        <v>1.0100000000000005E-3</v>
      </c>
      <c r="AL47" s="39"/>
      <c r="AM47" s="39">
        <f>RFR_spot_with_VA!AM47-RFR_spot_no_VA!AM47</f>
        <v>2.8800000000000006E-3</v>
      </c>
      <c r="AN47" s="39"/>
      <c r="AO47" s="39"/>
      <c r="AP47" s="39"/>
      <c r="AQ47" s="39"/>
      <c r="AR47" s="39"/>
      <c r="AS47" s="39">
        <f>RFR_spot_with_VA!AS47-RFR_spot_no_VA!AS47</f>
        <v>8.9999999999999802E-5</v>
      </c>
      <c r="AT47" s="39"/>
      <c r="AU47" s="39"/>
      <c r="AV47" s="39"/>
      <c r="AW47" s="39"/>
      <c r="AX47" s="39"/>
      <c r="AY47" s="39"/>
      <c r="AZ47" s="39"/>
      <c r="BA47" s="39"/>
      <c r="BB47" s="39"/>
      <c r="BC47" s="39">
        <f>RFR_spot_with_VA!BC47-RFR_spot_no_VA!BC47</f>
        <v>1.7999999999999995E-3</v>
      </c>
      <c r="BD47" s="12"/>
      <c r="BE47" s="3"/>
    </row>
    <row r="48" spans="1:57" x14ac:dyDescent="0.25">
      <c r="A48" s="3"/>
      <c r="B48" s="3">
        <f>RFR_spot_no_VA!B48</f>
        <v>38</v>
      </c>
      <c r="C48" s="38">
        <f>RFR_spot_with_VA!C48-RFR_spot_no_VA!C48</f>
        <v>2.5999999999999981E-4</v>
      </c>
      <c r="D48" s="38"/>
      <c r="E48" s="38"/>
      <c r="F48" s="38"/>
      <c r="G48" s="38"/>
      <c r="H48" s="38"/>
      <c r="I48" s="38"/>
      <c r="J48" s="38">
        <f>RFR_spot_with_VA!J48-RFR_spot_no_VA!J48</f>
        <v>3.5700000000000003E-3</v>
      </c>
      <c r="K48" s="38"/>
      <c r="L48" s="38"/>
      <c r="M48" s="39"/>
      <c r="N48" s="39"/>
      <c r="O48" s="39"/>
      <c r="P48" s="39"/>
      <c r="Q48" s="39"/>
      <c r="R48" s="39"/>
      <c r="S48" s="39"/>
      <c r="T48" s="39"/>
      <c r="U48" s="39"/>
      <c r="V48" s="39"/>
      <c r="W48" s="39"/>
      <c r="X48" s="39"/>
      <c r="Y48" s="39"/>
      <c r="Z48" s="39">
        <f>RFR_spot_with_VA!Z48-RFR_spot_no_VA!Z48</f>
        <v>1.3600000000000001E-3</v>
      </c>
      <c r="AA48" s="39"/>
      <c r="AB48" s="39"/>
      <c r="AC48" s="39"/>
      <c r="AD48" s="39"/>
      <c r="AE48" s="39"/>
      <c r="AF48" s="39"/>
      <c r="AG48" s="39"/>
      <c r="AH48" s="39">
        <f>RFR_spot_with_VA!AH48-RFR_spot_no_VA!AH48</f>
        <v>2.8000000000000247E-4</v>
      </c>
      <c r="AI48" s="39"/>
      <c r="AJ48" s="39">
        <f>RFR_spot_with_VA!AJ48-RFR_spot_no_VA!AJ48</f>
        <v>1.2999999999999991E-3</v>
      </c>
      <c r="AK48" s="39">
        <f>RFR_spot_with_VA!AK48-RFR_spot_no_VA!AK48</f>
        <v>9.900000000000013E-4</v>
      </c>
      <c r="AL48" s="39"/>
      <c r="AM48" s="39">
        <f>RFR_spot_with_VA!AM48-RFR_spot_no_VA!AM48</f>
        <v>2.8399999999999988E-3</v>
      </c>
      <c r="AN48" s="39"/>
      <c r="AO48" s="39"/>
      <c r="AP48" s="39"/>
      <c r="AQ48" s="39"/>
      <c r="AR48" s="39"/>
      <c r="AS48" s="39">
        <f>RFR_spot_with_VA!AS48-RFR_spot_no_VA!AS48</f>
        <v>9.0000000000001537E-5</v>
      </c>
      <c r="AT48" s="39"/>
      <c r="AU48" s="39"/>
      <c r="AV48" s="39"/>
      <c r="AW48" s="39"/>
      <c r="AX48" s="39"/>
      <c r="AY48" s="39"/>
      <c r="AZ48" s="39"/>
      <c r="BA48" s="39"/>
      <c r="BB48" s="39"/>
      <c r="BC48" s="39">
        <f>RFR_spot_with_VA!BC48-RFR_spot_no_VA!BC48</f>
        <v>1.7999999999999995E-3</v>
      </c>
      <c r="BD48" s="12"/>
      <c r="BE48" s="3"/>
    </row>
    <row r="49" spans="1:57" x14ac:dyDescent="0.25">
      <c r="A49" s="3"/>
      <c r="B49" s="3">
        <f>RFR_spot_no_VA!B49</f>
        <v>39</v>
      </c>
      <c r="C49" s="38">
        <f>RFR_spot_with_VA!C49-RFR_spot_no_VA!C49</f>
        <v>2.5999999999999981E-4</v>
      </c>
      <c r="D49" s="38"/>
      <c r="E49" s="38"/>
      <c r="F49" s="38"/>
      <c r="G49" s="38"/>
      <c r="H49" s="38"/>
      <c r="I49" s="38"/>
      <c r="J49" s="38">
        <f>RFR_spot_with_VA!J49-RFR_spot_no_VA!J49</f>
        <v>3.4800000000000005E-3</v>
      </c>
      <c r="K49" s="38"/>
      <c r="L49" s="38"/>
      <c r="M49" s="39"/>
      <c r="N49" s="39"/>
      <c r="O49" s="39"/>
      <c r="P49" s="39"/>
      <c r="Q49" s="39"/>
      <c r="R49" s="39"/>
      <c r="S49" s="39"/>
      <c r="T49" s="39"/>
      <c r="U49" s="39"/>
      <c r="V49" s="39"/>
      <c r="W49" s="39"/>
      <c r="X49" s="39"/>
      <c r="Y49" s="39"/>
      <c r="Z49" s="39">
        <f>RFR_spot_with_VA!Z49-RFR_spot_no_VA!Z49</f>
        <v>1.3200000000000017E-3</v>
      </c>
      <c r="AA49" s="39"/>
      <c r="AB49" s="39"/>
      <c r="AC49" s="39"/>
      <c r="AD49" s="39"/>
      <c r="AE49" s="39"/>
      <c r="AF49" s="39"/>
      <c r="AG49" s="39"/>
      <c r="AH49" s="39">
        <f>RFR_spot_with_VA!AH49-RFR_spot_no_VA!AH49</f>
        <v>2.5999999999999981E-4</v>
      </c>
      <c r="AI49" s="39"/>
      <c r="AJ49" s="39">
        <f>RFR_spot_with_VA!AJ49-RFR_spot_no_VA!AJ49</f>
        <v>1.2999999999999999E-3</v>
      </c>
      <c r="AK49" s="39">
        <f>RFR_spot_with_VA!AK49-RFR_spot_no_VA!AK49</f>
        <v>9.6999999999999864E-4</v>
      </c>
      <c r="AL49" s="39"/>
      <c r="AM49" s="39">
        <f>RFR_spot_with_VA!AM49-RFR_spot_no_VA!AM49</f>
        <v>2.7899999999999973E-3</v>
      </c>
      <c r="AN49" s="39"/>
      <c r="AO49" s="39"/>
      <c r="AP49" s="39"/>
      <c r="AQ49" s="39"/>
      <c r="AR49" s="39"/>
      <c r="AS49" s="39">
        <f>RFR_spot_with_VA!AS49-RFR_spot_no_VA!AS49</f>
        <v>9.0000000000001537E-5</v>
      </c>
      <c r="AT49" s="39"/>
      <c r="AU49" s="39"/>
      <c r="AV49" s="39"/>
      <c r="AW49" s="39"/>
      <c r="AX49" s="39"/>
      <c r="AY49" s="39"/>
      <c r="AZ49" s="39"/>
      <c r="BA49" s="39"/>
      <c r="BB49" s="39"/>
      <c r="BC49" s="39">
        <f>RFR_spot_with_VA!BC49-RFR_spot_no_VA!BC49</f>
        <v>1.7999999999999995E-3</v>
      </c>
      <c r="BD49" s="12"/>
      <c r="BE49" s="3"/>
    </row>
    <row r="50" spans="1:57" x14ac:dyDescent="0.25">
      <c r="A50" s="3"/>
      <c r="B50" s="8">
        <f>RFR_spot_no_VA!B50</f>
        <v>40</v>
      </c>
      <c r="C50" s="40">
        <f>RFR_spot_with_VA!C50-RFR_spot_no_VA!C50</f>
        <v>2.5000000000000022E-4</v>
      </c>
      <c r="D50" s="40"/>
      <c r="E50" s="40"/>
      <c r="F50" s="40"/>
      <c r="G50" s="40"/>
      <c r="H50" s="40"/>
      <c r="I50" s="40"/>
      <c r="J50" s="40">
        <f>RFR_spot_with_VA!J50-RFR_spot_no_VA!J50</f>
        <v>3.4000000000000002E-3</v>
      </c>
      <c r="K50" s="40"/>
      <c r="L50" s="40"/>
      <c r="M50" s="41"/>
      <c r="N50" s="41"/>
      <c r="O50" s="41"/>
      <c r="P50" s="41"/>
      <c r="Q50" s="41"/>
      <c r="R50" s="41"/>
      <c r="S50" s="41"/>
      <c r="T50" s="41"/>
      <c r="U50" s="41"/>
      <c r="V50" s="41"/>
      <c r="W50" s="41"/>
      <c r="X50" s="41"/>
      <c r="Y50" s="41"/>
      <c r="Z50" s="41">
        <f>RFR_spot_with_VA!Z50-RFR_spot_no_VA!Z50</f>
        <v>1.2899999999999995E-3</v>
      </c>
      <c r="AA50" s="41"/>
      <c r="AB50" s="41"/>
      <c r="AC50" s="41"/>
      <c r="AD50" s="41"/>
      <c r="AE50" s="41"/>
      <c r="AF50" s="41"/>
      <c r="AG50" s="41"/>
      <c r="AH50" s="41">
        <f>RFR_spot_with_VA!AH50-RFR_spot_no_VA!AH50</f>
        <v>2.5999999999999981E-4</v>
      </c>
      <c r="AI50" s="41"/>
      <c r="AJ50" s="41">
        <f>RFR_spot_with_VA!AJ50-RFR_spot_no_VA!AJ50</f>
        <v>1.2999999999999991E-3</v>
      </c>
      <c r="AK50" s="41">
        <f>RFR_spot_with_VA!AK50-RFR_spot_no_VA!AK50</f>
        <v>9.4999999999999946E-4</v>
      </c>
      <c r="AL50" s="41"/>
      <c r="AM50" s="41">
        <f>RFR_spot_with_VA!AM50-RFR_spot_no_VA!AM50</f>
        <v>2.7399999999999994E-3</v>
      </c>
      <c r="AN50" s="41"/>
      <c r="AO50" s="41"/>
      <c r="AP50" s="41"/>
      <c r="AQ50" s="41"/>
      <c r="AR50" s="41"/>
      <c r="AS50" s="41">
        <f>RFR_spot_with_VA!AS50-RFR_spot_no_VA!AS50</f>
        <v>9.0000000000001537E-5</v>
      </c>
      <c r="AT50" s="41"/>
      <c r="AU50" s="41"/>
      <c r="AV50" s="41"/>
      <c r="AW50" s="41"/>
      <c r="AX50" s="41"/>
      <c r="AY50" s="41"/>
      <c r="AZ50" s="41"/>
      <c r="BA50" s="41"/>
      <c r="BB50" s="41"/>
      <c r="BC50" s="41">
        <f>RFR_spot_with_VA!BC50-RFR_spot_no_VA!BC50</f>
        <v>1.7999999999999995E-3</v>
      </c>
      <c r="BD50" s="12"/>
      <c r="BE50" s="3"/>
    </row>
    <row r="51" spans="1:57" x14ac:dyDescent="0.25">
      <c r="A51" s="3"/>
      <c r="B51" s="3">
        <f>RFR_spot_no_VA!B51</f>
        <v>41</v>
      </c>
      <c r="C51" s="38">
        <f>RFR_spot_with_VA!C51-RFR_spot_no_VA!C51</f>
        <v>2.5000000000000022E-4</v>
      </c>
      <c r="D51" s="38"/>
      <c r="E51" s="38"/>
      <c r="F51" s="38"/>
      <c r="G51" s="38"/>
      <c r="H51" s="38"/>
      <c r="I51" s="38"/>
      <c r="J51" s="38">
        <f>RFR_spot_with_VA!J51-RFR_spot_no_VA!J51</f>
        <v>3.3199999999999983E-3</v>
      </c>
      <c r="K51" s="38"/>
      <c r="L51" s="38"/>
      <c r="M51" s="39"/>
      <c r="N51" s="39"/>
      <c r="O51" s="39"/>
      <c r="P51" s="39"/>
      <c r="Q51" s="39"/>
      <c r="R51" s="39"/>
      <c r="S51" s="39"/>
      <c r="T51" s="39"/>
      <c r="U51" s="39"/>
      <c r="V51" s="39"/>
      <c r="W51" s="39"/>
      <c r="X51" s="39"/>
      <c r="Y51" s="39"/>
      <c r="Z51" s="39">
        <f>RFR_spot_with_VA!Z51-RFR_spot_no_VA!Z51</f>
        <v>1.2599999999999972E-3</v>
      </c>
      <c r="AA51" s="39"/>
      <c r="AB51" s="39"/>
      <c r="AC51" s="39"/>
      <c r="AD51" s="39"/>
      <c r="AE51" s="39"/>
      <c r="AF51" s="39"/>
      <c r="AG51" s="39"/>
      <c r="AH51" s="39">
        <f>RFR_spot_with_VA!AH51-RFR_spot_no_VA!AH51</f>
        <v>2.5000000000000022E-4</v>
      </c>
      <c r="AI51" s="39"/>
      <c r="AJ51" s="39">
        <f>RFR_spot_with_VA!AJ51-RFR_spot_no_VA!AJ51</f>
        <v>1.2999999999999999E-3</v>
      </c>
      <c r="AK51" s="39">
        <f>RFR_spot_with_VA!AK51-RFR_spot_no_VA!AK51</f>
        <v>9.299999999999968E-4</v>
      </c>
      <c r="AL51" s="39"/>
      <c r="AM51" s="39">
        <f>RFR_spot_with_VA!AM51-RFR_spot_no_VA!AM51</f>
        <v>2.6899999999999979E-3</v>
      </c>
      <c r="AN51" s="39"/>
      <c r="AO51" s="39"/>
      <c r="AP51" s="39"/>
      <c r="AQ51" s="39"/>
      <c r="AR51" s="39"/>
      <c r="AS51" s="39">
        <f>RFR_spot_with_VA!AS51-RFR_spot_no_VA!AS51</f>
        <v>8.000000000000021E-5</v>
      </c>
      <c r="AT51" s="39"/>
      <c r="AU51" s="39"/>
      <c r="AV51" s="39"/>
      <c r="AW51" s="39"/>
      <c r="AX51" s="39"/>
      <c r="AY51" s="39"/>
      <c r="AZ51" s="39"/>
      <c r="BA51" s="39"/>
      <c r="BB51" s="39"/>
      <c r="BC51" s="39">
        <f>RFR_spot_with_VA!BC51-RFR_spot_no_VA!BC51</f>
        <v>1.7999999999999995E-3</v>
      </c>
      <c r="BD51" s="12"/>
      <c r="BE51" s="3"/>
    </row>
    <row r="52" spans="1:57" x14ac:dyDescent="0.25">
      <c r="A52" s="3"/>
      <c r="B52" s="3">
        <f>RFR_spot_no_VA!B52</f>
        <v>42</v>
      </c>
      <c r="C52" s="38">
        <f>RFR_spot_with_VA!C52-RFR_spot_no_VA!C52</f>
        <v>2.4000000000000063E-4</v>
      </c>
      <c r="D52" s="38"/>
      <c r="E52" s="38"/>
      <c r="F52" s="38"/>
      <c r="G52" s="38"/>
      <c r="H52" s="38"/>
      <c r="I52" s="38"/>
      <c r="J52" s="38">
        <f>RFR_spot_with_VA!J52-RFR_spot_no_VA!J52</f>
        <v>3.2399999999999998E-3</v>
      </c>
      <c r="K52" s="38"/>
      <c r="L52" s="38"/>
      <c r="M52" s="39"/>
      <c r="N52" s="39"/>
      <c r="O52" s="39"/>
      <c r="P52" s="39"/>
      <c r="Q52" s="39"/>
      <c r="R52" s="39"/>
      <c r="S52" s="39"/>
      <c r="T52" s="39"/>
      <c r="U52" s="39"/>
      <c r="V52" s="39"/>
      <c r="W52" s="39"/>
      <c r="X52" s="39"/>
      <c r="Y52" s="39"/>
      <c r="Z52" s="39">
        <f>RFR_spot_with_VA!Z52-RFR_spot_no_VA!Z52</f>
        <v>1.2400000000000015E-3</v>
      </c>
      <c r="AA52" s="39"/>
      <c r="AB52" s="39"/>
      <c r="AC52" s="39"/>
      <c r="AD52" s="39"/>
      <c r="AE52" s="39"/>
      <c r="AF52" s="39"/>
      <c r="AG52" s="39"/>
      <c r="AH52" s="39">
        <f>RFR_spot_with_VA!AH52-RFR_spot_no_VA!AH52</f>
        <v>2.5000000000000022E-4</v>
      </c>
      <c r="AI52" s="39"/>
      <c r="AJ52" s="39">
        <f>RFR_spot_with_VA!AJ52-RFR_spot_no_VA!AJ52</f>
        <v>1.3000000000000008E-3</v>
      </c>
      <c r="AK52" s="39">
        <f>RFR_spot_with_VA!AK52-RFR_spot_no_VA!AK52</f>
        <v>9.1000000000000109E-4</v>
      </c>
      <c r="AL52" s="39"/>
      <c r="AM52" s="39">
        <f>RFR_spot_with_VA!AM52-RFR_spot_no_VA!AM52</f>
        <v>2.64E-3</v>
      </c>
      <c r="AN52" s="39"/>
      <c r="AO52" s="39"/>
      <c r="AP52" s="39"/>
      <c r="AQ52" s="39"/>
      <c r="AR52" s="39"/>
      <c r="AS52" s="39">
        <f>RFR_spot_with_VA!AS52-RFR_spot_no_VA!AS52</f>
        <v>8.000000000000021E-5</v>
      </c>
      <c r="AT52" s="39"/>
      <c r="AU52" s="39"/>
      <c r="AV52" s="39"/>
      <c r="AW52" s="39"/>
      <c r="AX52" s="39"/>
      <c r="AY52" s="39"/>
      <c r="AZ52" s="39"/>
      <c r="BA52" s="39"/>
      <c r="BB52" s="39"/>
      <c r="BC52" s="39">
        <f>RFR_spot_with_VA!BC52-RFR_spot_no_VA!BC52</f>
        <v>1.8000000000000013E-3</v>
      </c>
      <c r="BD52" s="12"/>
      <c r="BE52" s="3"/>
    </row>
    <row r="53" spans="1:57" x14ac:dyDescent="0.25">
      <c r="A53" s="3"/>
      <c r="B53" s="3">
        <f>RFR_spot_no_VA!B53</f>
        <v>43</v>
      </c>
      <c r="C53" s="38">
        <f>RFR_spot_with_VA!C53-RFR_spot_no_VA!C53</f>
        <v>2.3000000000000104E-4</v>
      </c>
      <c r="D53" s="38"/>
      <c r="E53" s="38"/>
      <c r="F53" s="38"/>
      <c r="G53" s="38"/>
      <c r="H53" s="38"/>
      <c r="I53" s="38"/>
      <c r="J53" s="38">
        <f>RFR_spot_with_VA!J53-RFR_spot_no_VA!J53</f>
        <v>3.1699999999999992E-3</v>
      </c>
      <c r="K53" s="38"/>
      <c r="L53" s="38"/>
      <c r="M53" s="39"/>
      <c r="N53" s="39"/>
      <c r="O53" s="39"/>
      <c r="P53" s="39"/>
      <c r="Q53" s="39"/>
      <c r="R53" s="39"/>
      <c r="S53" s="39"/>
      <c r="T53" s="39"/>
      <c r="U53" s="39"/>
      <c r="V53" s="39"/>
      <c r="W53" s="39"/>
      <c r="X53" s="39"/>
      <c r="Y53" s="39"/>
      <c r="Z53" s="39">
        <f>RFR_spot_with_VA!Z53-RFR_spot_no_VA!Z53</f>
        <v>1.2099999999999993E-3</v>
      </c>
      <c r="AA53" s="39"/>
      <c r="AB53" s="39"/>
      <c r="AC53" s="39"/>
      <c r="AD53" s="39"/>
      <c r="AE53" s="39"/>
      <c r="AF53" s="39"/>
      <c r="AG53" s="39"/>
      <c r="AH53" s="39">
        <f>RFR_spot_with_VA!AH53-RFR_spot_no_VA!AH53</f>
        <v>2.5000000000000022E-4</v>
      </c>
      <c r="AI53" s="39"/>
      <c r="AJ53" s="39">
        <f>RFR_spot_with_VA!AJ53-RFR_spot_no_VA!AJ53</f>
        <v>1.2999999999999999E-3</v>
      </c>
      <c r="AK53" s="39">
        <f>RFR_spot_with_VA!AK53-RFR_spot_no_VA!AK53</f>
        <v>9.0000000000000149E-4</v>
      </c>
      <c r="AL53" s="39"/>
      <c r="AM53" s="39">
        <f>RFR_spot_with_VA!AM53-RFR_spot_no_VA!AM53</f>
        <v>2.590000000000002E-3</v>
      </c>
      <c r="AN53" s="39"/>
      <c r="AO53" s="39"/>
      <c r="AP53" s="39"/>
      <c r="AQ53" s="39"/>
      <c r="AR53" s="39"/>
      <c r="AS53" s="39">
        <f>RFR_spot_with_VA!AS53-RFR_spot_no_VA!AS53</f>
        <v>8.000000000000021E-5</v>
      </c>
      <c r="AT53" s="39"/>
      <c r="AU53" s="39"/>
      <c r="AV53" s="39"/>
      <c r="AW53" s="39"/>
      <c r="AX53" s="39"/>
      <c r="AY53" s="39"/>
      <c r="AZ53" s="39"/>
      <c r="BA53" s="39"/>
      <c r="BB53" s="39"/>
      <c r="BC53" s="39">
        <f>RFR_spot_with_VA!BC53-RFR_spot_no_VA!BC53</f>
        <v>1.7999999999999995E-3</v>
      </c>
      <c r="BD53" s="12"/>
      <c r="BE53" s="3"/>
    </row>
    <row r="54" spans="1:57" x14ac:dyDescent="0.25">
      <c r="A54" s="3"/>
      <c r="B54" s="3">
        <f>RFR_spot_no_VA!B54</f>
        <v>44</v>
      </c>
      <c r="C54" s="38">
        <f>RFR_spot_with_VA!C54-RFR_spot_no_VA!C54</f>
        <v>2.3000000000000104E-4</v>
      </c>
      <c r="D54" s="38"/>
      <c r="E54" s="38"/>
      <c r="F54" s="38"/>
      <c r="G54" s="38"/>
      <c r="H54" s="38"/>
      <c r="I54" s="38"/>
      <c r="J54" s="38">
        <f>RFR_spot_with_VA!J54-RFR_spot_no_VA!J54</f>
        <v>3.0999999999999986E-3</v>
      </c>
      <c r="K54" s="38"/>
      <c r="L54" s="38"/>
      <c r="M54" s="39"/>
      <c r="N54" s="39"/>
      <c r="O54" s="39"/>
      <c r="P54" s="39"/>
      <c r="Q54" s="39"/>
      <c r="R54" s="39"/>
      <c r="S54" s="39"/>
      <c r="T54" s="39"/>
      <c r="U54" s="39"/>
      <c r="V54" s="39"/>
      <c r="W54" s="39"/>
      <c r="X54" s="39"/>
      <c r="Y54" s="39"/>
      <c r="Z54" s="39">
        <f>RFR_spot_with_VA!Z54-RFR_spot_no_VA!Z54</f>
        <v>1.1800000000000005E-3</v>
      </c>
      <c r="AA54" s="39"/>
      <c r="AB54" s="39"/>
      <c r="AC54" s="39"/>
      <c r="AD54" s="39"/>
      <c r="AE54" s="39"/>
      <c r="AF54" s="39"/>
      <c r="AG54" s="39"/>
      <c r="AH54" s="39">
        <f>RFR_spot_with_VA!AH54-RFR_spot_no_VA!AH54</f>
        <v>2.4000000000000063E-4</v>
      </c>
      <c r="AI54" s="39"/>
      <c r="AJ54" s="39">
        <f>RFR_spot_with_VA!AJ54-RFR_spot_no_VA!AJ54</f>
        <v>1.2999999999999999E-3</v>
      </c>
      <c r="AK54" s="39">
        <f>RFR_spot_with_VA!AK54-RFR_spot_no_VA!AK54</f>
        <v>8.7999999999999884E-4</v>
      </c>
      <c r="AL54" s="39"/>
      <c r="AM54" s="39">
        <f>RFR_spot_with_VA!AM54-RFR_spot_no_VA!AM54</f>
        <v>2.5500000000000002E-3</v>
      </c>
      <c r="AN54" s="39"/>
      <c r="AO54" s="39"/>
      <c r="AP54" s="39"/>
      <c r="AQ54" s="39"/>
      <c r="AR54" s="39"/>
      <c r="AS54" s="39">
        <f>RFR_spot_with_VA!AS54-RFR_spot_no_VA!AS54</f>
        <v>8.000000000000021E-5</v>
      </c>
      <c r="AT54" s="39"/>
      <c r="AU54" s="39"/>
      <c r="AV54" s="39"/>
      <c r="AW54" s="39"/>
      <c r="AX54" s="39"/>
      <c r="AY54" s="39"/>
      <c r="AZ54" s="39"/>
      <c r="BA54" s="39"/>
      <c r="BB54" s="39"/>
      <c r="BC54" s="39">
        <f>RFR_spot_with_VA!BC54-RFR_spot_no_VA!BC54</f>
        <v>1.7999999999999995E-3</v>
      </c>
      <c r="BD54" s="12"/>
      <c r="BE54" s="3"/>
    </row>
    <row r="55" spans="1:57" x14ac:dyDescent="0.25">
      <c r="A55" s="3"/>
      <c r="B55" s="8">
        <f>RFR_spot_no_VA!B55</f>
        <v>45</v>
      </c>
      <c r="C55" s="40">
        <f>RFR_spot_with_VA!C55-RFR_spot_no_VA!C55</f>
        <v>2.3000000000000104E-4</v>
      </c>
      <c r="D55" s="40"/>
      <c r="E55" s="40"/>
      <c r="F55" s="40"/>
      <c r="G55" s="40"/>
      <c r="H55" s="40"/>
      <c r="I55" s="40"/>
      <c r="J55" s="40">
        <f>RFR_spot_with_VA!J55-RFR_spot_no_VA!J55</f>
        <v>3.040000000000001E-3</v>
      </c>
      <c r="K55" s="40"/>
      <c r="L55" s="40"/>
      <c r="M55" s="41"/>
      <c r="N55" s="41"/>
      <c r="O55" s="41"/>
      <c r="P55" s="41"/>
      <c r="Q55" s="41"/>
      <c r="R55" s="41"/>
      <c r="S55" s="41"/>
      <c r="T55" s="41"/>
      <c r="U55" s="41"/>
      <c r="V55" s="41"/>
      <c r="W55" s="41"/>
      <c r="X55" s="41"/>
      <c r="Y55" s="41"/>
      <c r="Z55" s="41">
        <f>RFR_spot_with_VA!Z55-RFR_spot_no_VA!Z55</f>
        <v>1.1599999999999978E-3</v>
      </c>
      <c r="AA55" s="41"/>
      <c r="AB55" s="41"/>
      <c r="AC55" s="41"/>
      <c r="AD55" s="41"/>
      <c r="AE55" s="41"/>
      <c r="AF55" s="41"/>
      <c r="AG55" s="41"/>
      <c r="AH55" s="41">
        <f>RFR_spot_with_VA!AH55-RFR_spot_no_VA!AH55</f>
        <v>2.3000000000000104E-4</v>
      </c>
      <c r="AI55" s="41"/>
      <c r="AJ55" s="41">
        <f>RFR_spot_with_VA!AJ55-RFR_spot_no_VA!AJ55</f>
        <v>1.2999999999999999E-3</v>
      </c>
      <c r="AK55" s="41">
        <f>RFR_spot_with_VA!AK55-RFR_spot_no_VA!AK55</f>
        <v>8.6999999999999925E-4</v>
      </c>
      <c r="AL55" s="41"/>
      <c r="AM55" s="41">
        <f>RFR_spot_with_VA!AM55-RFR_spot_no_VA!AM55</f>
        <v>2.4999999999999988E-3</v>
      </c>
      <c r="AN55" s="41"/>
      <c r="AO55" s="41"/>
      <c r="AP55" s="41"/>
      <c r="AQ55" s="41"/>
      <c r="AR55" s="41"/>
      <c r="AS55" s="41">
        <f>RFR_spot_with_VA!AS55-RFR_spot_no_VA!AS55</f>
        <v>8.000000000000021E-5</v>
      </c>
      <c r="AT55" s="41"/>
      <c r="AU55" s="41"/>
      <c r="AV55" s="41"/>
      <c r="AW55" s="41"/>
      <c r="AX55" s="41"/>
      <c r="AY55" s="41"/>
      <c r="AZ55" s="41"/>
      <c r="BA55" s="41"/>
      <c r="BB55" s="41"/>
      <c r="BC55" s="41">
        <f>RFR_spot_with_VA!BC55-RFR_spot_no_VA!BC55</f>
        <v>1.7999999999999995E-3</v>
      </c>
      <c r="BD55" s="12"/>
      <c r="BE55" s="3"/>
    </row>
    <row r="56" spans="1:57" x14ac:dyDescent="0.25">
      <c r="A56" s="3"/>
      <c r="B56" s="3">
        <f>RFR_spot_no_VA!B56</f>
        <v>46</v>
      </c>
      <c r="C56" s="38">
        <f>RFR_spot_with_VA!C56-RFR_spot_no_VA!C56</f>
        <v>2.1999999999999797E-4</v>
      </c>
      <c r="D56" s="38"/>
      <c r="E56" s="38"/>
      <c r="F56" s="38"/>
      <c r="G56" s="38"/>
      <c r="H56" s="38"/>
      <c r="I56" s="38"/>
      <c r="J56" s="38">
        <f>RFR_spot_with_VA!J56-RFR_spot_no_VA!J56</f>
        <v>2.9700000000000004E-3</v>
      </c>
      <c r="K56" s="38"/>
      <c r="L56" s="38"/>
      <c r="M56" s="39"/>
      <c r="N56" s="39"/>
      <c r="O56" s="39"/>
      <c r="P56" s="39"/>
      <c r="Q56" s="39"/>
      <c r="R56" s="39"/>
      <c r="S56" s="39"/>
      <c r="T56" s="39"/>
      <c r="U56" s="39"/>
      <c r="V56" s="39"/>
      <c r="W56" s="39"/>
      <c r="X56" s="39"/>
      <c r="Y56" s="39"/>
      <c r="Z56" s="39">
        <f>RFR_spot_with_VA!Z56-RFR_spot_no_VA!Z56</f>
        <v>1.1299999999999991E-3</v>
      </c>
      <c r="AA56" s="39"/>
      <c r="AB56" s="39"/>
      <c r="AC56" s="39"/>
      <c r="AD56" s="39"/>
      <c r="AE56" s="39"/>
      <c r="AF56" s="39"/>
      <c r="AG56" s="39"/>
      <c r="AH56" s="39">
        <f>RFR_spot_with_VA!AH56-RFR_spot_no_VA!AH56</f>
        <v>2.1999999999999797E-4</v>
      </c>
      <c r="AI56" s="39"/>
      <c r="AJ56" s="39">
        <f>RFR_spot_with_VA!AJ56-RFR_spot_no_VA!AJ56</f>
        <v>1.2999999999999999E-3</v>
      </c>
      <c r="AK56" s="39">
        <f>RFR_spot_with_VA!AK56-RFR_spot_no_VA!AK56</f>
        <v>8.4000000000000047E-4</v>
      </c>
      <c r="AL56" s="39"/>
      <c r="AM56" s="39">
        <f>RFR_spot_with_VA!AM56-RFR_spot_no_VA!AM56</f>
        <v>2.4500000000000008E-3</v>
      </c>
      <c r="AN56" s="39"/>
      <c r="AO56" s="39"/>
      <c r="AP56" s="39"/>
      <c r="AQ56" s="39"/>
      <c r="AR56" s="39"/>
      <c r="AS56" s="39">
        <f>RFR_spot_with_VA!AS56-RFR_spot_no_VA!AS56</f>
        <v>7.0000000000000617E-5</v>
      </c>
      <c r="AT56" s="39"/>
      <c r="AU56" s="39"/>
      <c r="AV56" s="39"/>
      <c r="AW56" s="39"/>
      <c r="AX56" s="39"/>
      <c r="AY56" s="39"/>
      <c r="AZ56" s="39"/>
      <c r="BA56" s="39"/>
      <c r="BB56" s="39"/>
      <c r="BC56" s="39">
        <f>RFR_spot_with_VA!BC56-RFR_spot_no_VA!BC56</f>
        <v>1.7999999999999995E-3</v>
      </c>
      <c r="BD56" s="12"/>
      <c r="BE56" s="3"/>
    </row>
    <row r="57" spans="1:57" x14ac:dyDescent="0.25">
      <c r="A57" s="3"/>
      <c r="B57" s="3">
        <f>RFR_spot_no_VA!B57</f>
        <v>47</v>
      </c>
      <c r="C57" s="38">
        <f>RFR_spot_with_VA!C57-RFR_spot_no_VA!C57</f>
        <v>2.2000000000000144E-4</v>
      </c>
      <c r="D57" s="38"/>
      <c r="E57" s="38"/>
      <c r="F57" s="38"/>
      <c r="G57" s="38"/>
      <c r="H57" s="38"/>
      <c r="I57" s="38"/>
      <c r="J57" s="38">
        <f>RFR_spot_with_VA!J57-RFR_spot_no_VA!J57</f>
        <v>2.9100000000000029E-3</v>
      </c>
      <c r="K57" s="38"/>
      <c r="L57" s="38"/>
      <c r="M57" s="39"/>
      <c r="N57" s="39"/>
      <c r="O57" s="39"/>
      <c r="P57" s="39"/>
      <c r="Q57" s="39"/>
      <c r="R57" s="39"/>
      <c r="S57" s="39"/>
      <c r="T57" s="39"/>
      <c r="U57" s="39"/>
      <c r="V57" s="39"/>
      <c r="W57" s="39"/>
      <c r="X57" s="39"/>
      <c r="Y57" s="39"/>
      <c r="Z57" s="39">
        <f>RFR_spot_with_VA!Z57-RFR_spot_no_VA!Z57</f>
        <v>1.1099999999999999E-3</v>
      </c>
      <c r="AA57" s="39"/>
      <c r="AB57" s="39"/>
      <c r="AC57" s="39"/>
      <c r="AD57" s="39"/>
      <c r="AE57" s="39"/>
      <c r="AF57" s="39"/>
      <c r="AG57" s="39"/>
      <c r="AH57" s="39">
        <f>RFR_spot_with_VA!AH57-RFR_spot_no_VA!AH57</f>
        <v>2.3000000000000104E-4</v>
      </c>
      <c r="AI57" s="39"/>
      <c r="AJ57" s="39">
        <f>RFR_spot_with_VA!AJ57-RFR_spot_no_VA!AJ57</f>
        <v>1.2999999999999999E-3</v>
      </c>
      <c r="AK57" s="39">
        <f>RFR_spot_with_VA!AK57-RFR_spot_no_VA!AK57</f>
        <v>8.3000000000000088E-4</v>
      </c>
      <c r="AL57" s="39"/>
      <c r="AM57" s="39">
        <f>RFR_spot_with_VA!AM57-RFR_spot_no_VA!AM57</f>
        <v>2.4099999999999989E-3</v>
      </c>
      <c r="AN57" s="39"/>
      <c r="AO57" s="39"/>
      <c r="AP57" s="39"/>
      <c r="AQ57" s="39"/>
      <c r="AR57" s="39"/>
      <c r="AS57" s="39">
        <f>RFR_spot_with_VA!AS57-RFR_spot_no_VA!AS57</f>
        <v>8.000000000000021E-5</v>
      </c>
      <c r="AT57" s="39"/>
      <c r="AU57" s="39"/>
      <c r="AV57" s="39"/>
      <c r="AW57" s="39"/>
      <c r="AX57" s="39"/>
      <c r="AY57" s="39"/>
      <c r="AZ57" s="39"/>
      <c r="BA57" s="39"/>
      <c r="BB57" s="39"/>
      <c r="BC57" s="39">
        <f>RFR_spot_with_VA!BC57-RFR_spot_no_VA!BC57</f>
        <v>1.7999999999999995E-3</v>
      </c>
      <c r="BD57" s="12"/>
      <c r="BE57" s="3"/>
    </row>
    <row r="58" spans="1:57" x14ac:dyDescent="0.25">
      <c r="A58" s="3"/>
      <c r="B58" s="3">
        <f>RFR_spot_no_VA!B58</f>
        <v>48</v>
      </c>
      <c r="C58" s="38">
        <f>RFR_spot_with_VA!C58-RFR_spot_no_VA!C58</f>
        <v>2.1000000000000185E-4</v>
      </c>
      <c r="D58" s="38"/>
      <c r="E58" s="38"/>
      <c r="F58" s="38"/>
      <c r="G58" s="38"/>
      <c r="H58" s="38"/>
      <c r="I58" s="38"/>
      <c r="J58" s="38">
        <f>RFR_spot_with_VA!J58-RFR_spot_no_VA!J58</f>
        <v>2.8499999999999984E-3</v>
      </c>
      <c r="K58" s="38"/>
      <c r="L58" s="38"/>
      <c r="M58" s="39"/>
      <c r="N58" s="39"/>
      <c r="O58" s="39"/>
      <c r="P58" s="39"/>
      <c r="Q58" s="39"/>
      <c r="R58" s="39"/>
      <c r="S58" s="39"/>
      <c r="T58" s="39"/>
      <c r="U58" s="39"/>
      <c r="V58" s="39"/>
      <c r="W58" s="39"/>
      <c r="X58" s="39"/>
      <c r="Y58" s="39"/>
      <c r="Z58" s="39">
        <f>RFR_spot_with_VA!Z58-RFR_spot_no_VA!Z58</f>
        <v>1.0799999999999976E-3</v>
      </c>
      <c r="AA58" s="39"/>
      <c r="AB58" s="39"/>
      <c r="AC58" s="39"/>
      <c r="AD58" s="39"/>
      <c r="AE58" s="39"/>
      <c r="AF58" s="39"/>
      <c r="AG58" s="39"/>
      <c r="AH58" s="39">
        <f>RFR_spot_with_VA!AH58-RFR_spot_no_VA!AH58</f>
        <v>2.0999999999999838E-4</v>
      </c>
      <c r="AI58" s="39"/>
      <c r="AJ58" s="39">
        <f>RFR_spot_with_VA!AJ58-RFR_spot_no_VA!AJ58</f>
        <v>1.2999999999999999E-3</v>
      </c>
      <c r="AK58" s="39">
        <f>RFR_spot_with_VA!AK58-RFR_spot_no_VA!AK58</f>
        <v>8.1000000000000169E-4</v>
      </c>
      <c r="AL58" s="39"/>
      <c r="AM58" s="39">
        <f>RFR_spot_with_VA!AM58-RFR_spot_no_VA!AM58</f>
        <v>2.3700000000000006E-3</v>
      </c>
      <c r="AN58" s="39"/>
      <c r="AO58" s="39"/>
      <c r="AP58" s="39"/>
      <c r="AQ58" s="39"/>
      <c r="AR58" s="39"/>
      <c r="AS58" s="39">
        <f>RFR_spot_with_VA!AS58-RFR_spot_no_VA!AS58</f>
        <v>7.0000000000000617E-5</v>
      </c>
      <c r="AT58" s="39"/>
      <c r="AU58" s="39"/>
      <c r="AV58" s="39"/>
      <c r="AW58" s="39"/>
      <c r="AX58" s="39"/>
      <c r="AY58" s="39"/>
      <c r="AZ58" s="39"/>
      <c r="BA58" s="39"/>
      <c r="BB58" s="39"/>
      <c r="BC58" s="39">
        <f>RFR_spot_with_VA!BC58-RFR_spot_no_VA!BC58</f>
        <v>1.7999999999999995E-3</v>
      </c>
      <c r="BD58" s="12"/>
      <c r="BE58" s="3"/>
    </row>
    <row r="59" spans="1:57" x14ac:dyDescent="0.25">
      <c r="A59" s="3"/>
      <c r="B59" s="3">
        <f>RFR_spot_no_VA!B59</f>
        <v>49</v>
      </c>
      <c r="C59" s="38">
        <f>RFR_spot_with_VA!C59-RFR_spot_no_VA!C59</f>
        <v>2.1000000000000185E-4</v>
      </c>
      <c r="D59" s="38"/>
      <c r="E59" s="38"/>
      <c r="F59" s="38"/>
      <c r="G59" s="38"/>
      <c r="H59" s="38"/>
      <c r="I59" s="38"/>
      <c r="J59" s="38">
        <f>RFR_spot_with_VA!J59-RFR_spot_no_VA!J59</f>
        <v>2.7999999999999969E-3</v>
      </c>
      <c r="K59" s="38"/>
      <c r="L59" s="38"/>
      <c r="M59" s="39"/>
      <c r="N59" s="39"/>
      <c r="O59" s="39"/>
      <c r="P59" s="39"/>
      <c r="Q59" s="39"/>
      <c r="R59" s="39"/>
      <c r="S59" s="39"/>
      <c r="T59" s="39"/>
      <c r="U59" s="39"/>
      <c r="V59" s="39"/>
      <c r="W59" s="39"/>
      <c r="X59" s="39"/>
      <c r="Y59" s="39"/>
      <c r="Z59" s="39">
        <f>RFR_spot_with_VA!Z59-RFR_spot_no_VA!Z59</f>
        <v>1.0700000000000015E-3</v>
      </c>
      <c r="AA59" s="39"/>
      <c r="AB59" s="39"/>
      <c r="AC59" s="39"/>
      <c r="AD59" s="39"/>
      <c r="AE59" s="39"/>
      <c r="AF59" s="39"/>
      <c r="AG59" s="39"/>
      <c r="AH59" s="39">
        <f>RFR_spot_with_VA!AH59-RFR_spot_no_VA!AH59</f>
        <v>2.2000000000000144E-4</v>
      </c>
      <c r="AI59" s="39"/>
      <c r="AJ59" s="39">
        <f>RFR_spot_with_VA!AJ59-RFR_spot_no_VA!AJ59</f>
        <v>1.2999999999999999E-3</v>
      </c>
      <c r="AK59" s="39">
        <f>RFR_spot_with_VA!AK59-RFR_spot_no_VA!AK59</f>
        <v>7.9999999999999863E-4</v>
      </c>
      <c r="AL59" s="39"/>
      <c r="AM59" s="39">
        <f>RFR_spot_with_VA!AM59-RFR_spot_no_VA!AM59</f>
        <v>2.3200000000000026E-3</v>
      </c>
      <c r="AN59" s="39"/>
      <c r="AO59" s="39"/>
      <c r="AP59" s="39"/>
      <c r="AQ59" s="39"/>
      <c r="AR59" s="39"/>
      <c r="AS59" s="39">
        <f>RFR_spot_with_VA!AS59-RFR_spot_no_VA!AS59</f>
        <v>6.9999999999998883E-5</v>
      </c>
      <c r="AT59" s="39"/>
      <c r="AU59" s="39"/>
      <c r="AV59" s="39"/>
      <c r="AW59" s="39"/>
      <c r="AX59" s="39"/>
      <c r="AY59" s="39"/>
      <c r="AZ59" s="39"/>
      <c r="BA59" s="39"/>
      <c r="BB59" s="39"/>
      <c r="BC59" s="39">
        <f>RFR_spot_with_VA!BC59-RFR_spot_no_VA!BC59</f>
        <v>1.7999999999999995E-3</v>
      </c>
      <c r="BD59" s="12"/>
      <c r="BE59" s="3"/>
    </row>
    <row r="60" spans="1:57" x14ac:dyDescent="0.25">
      <c r="A60" s="3"/>
      <c r="B60" s="8">
        <f>RFR_spot_no_VA!B60</f>
        <v>50</v>
      </c>
      <c r="C60" s="40">
        <f>RFR_spot_with_VA!C60-RFR_spot_no_VA!C60</f>
        <v>1.9999999999999879E-4</v>
      </c>
      <c r="D60" s="40"/>
      <c r="E60" s="40"/>
      <c r="F60" s="40"/>
      <c r="G60" s="40"/>
      <c r="H60" s="40"/>
      <c r="I60" s="40"/>
      <c r="J60" s="40">
        <f>RFR_spot_with_VA!J60-RFR_spot_no_VA!J60</f>
        <v>2.7399999999999994E-3</v>
      </c>
      <c r="K60" s="40"/>
      <c r="L60" s="40"/>
      <c r="M60" s="41"/>
      <c r="N60" s="41"/>
      <c r="O60" s="41"/>
      <c r="P60" s="41"/>
      <c r="Q60" s="41"/>
      <c r="R60" s="41"/>
      <c r="S60" s="41"/>
      <c r="T60" s="41"/>
      <c r="U60" s="41"/>
      <c r="V60" s="41"/>
      <c r="W60" s="41"/>
      <c r="X60" s="41"/>
      <c r="Y60" s="41"/>
      <c r="Z60" s="41">
        <f>RFR_spot_with_VA!Z60-RFR_spot_no_VA!Z60</f>
        <v>1.0499999999999989E-3</v>
      </c>
      <c r="AA60" s="41"/>
      <c r="AB60" s="41"/>
      <c r="AC60" s="41"/>
      <c r="AD60" s="41"/>
      <c r="AE60" s="41"/>
      <c r="AF60" s="41"/>
      <c r="AG60" s="41"/>
      <c r="AH60" s="41">
        <f>RFR_spot_with_VA!AH60-RFR_spot_no_VA!AH60</f>
        <v>2.0999999999999838E-4</v>
      </c>
      <c r="AI60" s="41"/>
      <c r="AJ60" s="41">
        <f>RFR_spot_with_VA!AJ60-RFR_spot_no_VA!AJ60</f>
        <v>1.2999999999999999E-3</v>
      </c>
      <c r="AK60" s="41">
        <f>RFR_spot_with_VA!AK60-RFR_spot_no_VA!AK60</f>
        <v>7.7999999999999944E-4</v>
      </c>
      <c r="AL60" s="41"/>
      <c r="AM60" s="41">
        <f>RFR_spot_with_VA!AM60-RFR_spot_no_VA!AM60</f>
        <v>2.2800000000000008E-3</v>
      </c>
      <c r="AN60" s="41"/>
      <c r="AO60" s="41"/>
      <c r="AP60" s="41"/>
      <c r="AQ60" s="41"/>
      <c r="AR60" s="41"/>
      <c r="AS60" s="41">
        <f>RFR_spot_with_VA!AS60-RFR_spot_no_VA!AS60</f>
        <v>7.0000000000000617E-5</v>
      </c>
      <c r="AT60" s="41"/>
      <c r="AU60" s="41"/>
      <c r="AV60" s="41"/>
      <c r="AW60" s="41"/>
      <c r="AX60" s="41"/>
      <c r="AY60" s="41"/>
      <c r="AZ60" s="41"/>
      <c r="BA60" s="41"/>
      <c r="BB60" s="41"/>
      <c r="BC60" s="41">
        <f>RFR_spot_with_VA!BC60-RFR_spot_no_VA!BC60</f>
        <v>1.7999999999999995E-3</v>
      </c>
      <c r="BD60" s="12"/>
      <c r="BE60" s="3"/>
    </row>
    <row r="61" spans="1:57" x14ac:dyDescent="0.25">
      <c r="A61" s="3"/>
      <c r="B61" s="3">
        <f>RFR_spot_no_VA!B61</f>
        <v>51</v>
      </c>
      <c r="C61" s="38">
        <f>RFR_spot_with_VA!C61-RFR_spot_no_VA!C61</f>
        <v>1.899999999999992E-4</v>
      </c>
      <c r="D61" s="38"/>
      <c r="E61" s="38"/>
      <c r="F61" s="38"/>
      <c r="G61" s="38"/>
      <c r="H61" s="38"/>
      <c r="I61" s="38"/>
      <c r="J61" s="38">
        <f>RFR_spot_with_VA!J61-RFR_spot_no_VA!J61</f>
        <v>2.6900000000000014E-3</v>
      </c>
      <c r="K61" s="38"/>
      <c r="L61" s="38"/>
      <c r="M61" s="39"/>
      <c r="N61" s="39"/>
      <c r="O61" s="39"/>
      <c r="P61" s="39"/>
      <c r="Q61" s="39"/>
      <c r="R61" s="39"/>
      <c r="S61" s="39"/>
      <c r="T61" s="39"/>
      <c r="U61" s="39"/>
      <c r="V61" s="39"/>
      <c r="W61" s="39"/>
      <c r="X61" s="39"/>
      <c r="Y61" s="39"/>
      <c r="Z61" s="39">
        <f>RFR_spot_with_VA!Z61-RFR_spot_no_VA!Z61</f>
        <v>1.0299999999999997E-3</v>
      </c>
      <c r="AA61" s="39"/>
      <c r="AB61" s="39"/>
      <c r="AC61" s="39"/>
      <c r="AD61" s="39"/>
      <c r="AE61" s="39"/>
      <c r="AF61" s="39"/>
      <c r="AG61" s="39"/>
      <c r="AH61" s="39">
        <f>RFR_spot_with_VA!AH61-RFR_spot_no_VA!AH61</f>
        <v>2.0999999999999838E-4</v>
      </c>
      <c r="AI61" s="39"/>
      <c r="AJ61" s="39">
        <f>RFR_spot_with_VA!AJ61-RFR_spot_no_VA!AJ61</f>
        <v>1.2999999999999999E-3</v>
      </c>
      <c r="AK61" s="39">
        <f>RFR_spot_with_VA!AK61-RFR_spot_no_VA!AK61</f>
        <v>7.6999999999999985E-4</v>
      </c>
      <c r="AL61" s="39"/>
      <c r="AM61" s="39">
        <f>RFR_spot_with_VA!AM61-RFR_spot_no_VA!AM61</f>
        <v>2.2399999999999989E-3</v>
      </c>
      <c r="AN61" s="39"/>
      <c r="AO61" s="39"/>
      <c r="AP61" s="39"/>
      <c r="AQ61" s="39"/>
      <c r="AR61" s="39"/>
      <c r="AS61" s="39">
        <f>RFR_spot_with_VA!AS61-RFR_spot_no_VA!AS61</f>
        <v>7.0000000000000617E-5</v>
      </c>
      <c r="AT61" s="39"/>
      <c r="AU61" s="39"/>
      <c r="AV61" s="39"/>
      <c r="AW61" s="39"/>
      <c r="AX61" s="39"/>
      <c r="AY61" s="39"/>
      <c r="AZ61" s="39"/>
      <c r="BA61" s="39"/>
      <c r="BB61" s="39"/>
      <c r="BC61" s="39">
        <f>RFR_spot_with_VA!BC61-RFR_spot_no_VA!BC61</f>
        <v>1.7899999999999999E-3</v>
      </c>
      <c r="BD61" s="12"/>
      <c r="BE61" s="3"/>
    </row>
    <row r="62" spans="1:57" x14ac:dyDescent="0.25">
      <c r="A62" s="3"/>
      <c r="B62" s="3">
        <f>RFR_spot_no_VA!B62</f>
        <v>52</v>
      </c>
      <c r="C62" s="38">
        <f>RFR_spot_with_VA!C62-RFR_spot_no_VA!C62</f>
        <v>2.0000000000000226E-4</v>
      </c>
      <c r="D62" s="38"/>
      <c r="E62" s="38"/>
      <c r="F62" s="38"/>
      <c r="G62" s="38"/>
      <c r="H62" s="38"/>
      <c r="I62" s="38"/>
      <c r="J62" s="38">
        <f>RFR_spot_with_VA!J62-RFR_spot_no_VA!J62</f>
        <v>2.6300000000000004E-3</v>
      </c>
      <c r="K62" s="38"/>
      <c r="L62" s="38"/>
      <c r="M62" s="39"/>
      <c r="N62" s="39"/>
      <c r="O62" s="39"/>
      <c r="P62" s="39"/>
      <c r="Q62" s="39"/>
      <c r="R62" s="39"/>
      <c r="S62" s="39"/>
      <c r="T62" s="39"/>
      <c r="U62" s="39"/>
      <c r="V62" s="39"/>
      <c r="W62" s="39"/>
      <c r="X62" s="39"/>
      <c r="Y62" s="39"/>
      <c r="Z62" s="39">
        <f>RFR_spot_with_VA!Z62-RFR_spot_no_VA!Z62</f>
        <v>1.0000000000000009E-3</v>
      </c>
      <c r="AA62" s="39"/>
      <c r="AB62" s="39"/>
      <c r="AC62" s="39"/>
      <c r="AD62" s="39"/>
      <c r="AE62" s="39"/>
      <c r="AF62" s="39"/>
      <c r="AG62" s="39"/>
      <c r="AH62" s="39">
        <f>RFR_spot_with_VA!AH62-RFR_spot_no_VA!AH62</f>
        <v>2.0000000000000226E-4</v>
      </c>
      <c r="AI62" s="39"/>
      <c r="AJ62" s="39">
        <f>RFR_spot_with_VA!AJ62-RFR_spot_no_VA!AJ62</f>
        <v>1.2799999999999999E-3</v>
      </c>
      <c r="AK62" s="39">
        <f>RFR_spot_with_VA!AK62-RFR_spot_no_VA!AK62</f>
        <v>7.5000000000000067E-4</v>
      </c>
      <c r="AL62" s="39"/>
      <c r="AM62" s="39">
        <f>RFR_spot_with_VA!AM62-RFR_spot_no_VA!AM62</f>
        <v>2.2000000000000006E-3</v>
      </c>
      <c r="AN62" s="39"/>
      <c r="AO62" s="39"/>
      <c r="AP62" s="39"/>
      <c r="AQ62" s="39"/>
      <c r="AR62" s="39"/>
      <c r="AS62" s="39">
        <f>RFR_spot_with_VA!AS62-RFR_spot_no_VA!AS62</f>
        <v>6.0000000000001025E-5</v>
      </c>
      <c r="AT62" s="39"/>
      <c r="AU62" s="39"/>
      <c r="AV62" s="39"/>
      <c r="AW62" s="39"/>
      <c r="AX62" s="39"/>
      <c r="AY62" s="39"/>
      <c r="AZ62" s="39"/>
      <c r="BA62" s="39"/>
      <c r="BB62" s="39"/>
      <c r="BC62" s="39">
        <f>RFR_spot_with_VA!BC62-RFR_spot_no_VA!BC62</f>
        <v>1.7899999999999999E-3</v>
      </c>
      <c r="BD62" s="12"/>
      <c r="BE62" s="3"/>
    </row>
    <row r="63" spans="1:57" x14ac:dyDescent="0.25">
      <c r="A63" s="3"/>
      <c r="B63" s="3">
        <f>RFR_spot_no_VA!B63</f>
        <v>53</v>
      </c>
      <c r="C63" s="38">
        <f>RFR_spot_with_VA!C63-RFR_spot_no_VA!C63</f>
        <v>1.899999999999992E-4</v>
      </c>
      <c r="D63" s="38"/>
      <c r="E63" s="38"/>
      <c r="F63" s="38"/>
      <c r="G63" s="38"/>
      <c r="H63" s="38"/>
      <c r="I63" s="38"/>
      <c r="J63" s="38">
        <f>RFR_spot_with_VA!J63-RFR_spot_no_VA!J63</f>
        <v>2.5800000000000024E-3</v>
      </c>
      <c r="K63" s="38"/>
      <c r="L63" s="38"/>
      <c r="M63" s="39"/>
      <c r="N63" s="39"/>
      <c r="O63" s="39"/>
      <c r="P63" s="39"/>
      <c r="Q63" s="39"/>
      <c r="R63" s="39"/>
      <c r="S63" s="39"/>
      <c r="T63" s="39"/>
      <c r="U63" s="39"/>
      <c r="V63" s="39"/>
      <c r="W63" s="39"/>
      <c r="X63" s="39"/>
      <c r="Y63" s="39"/>
      <c r="Z63" s="39">
        <f>RFR_spot_with_VA!Z63-RFR_spot_no_VA!Z63</f>
        <v>9.7999999999999823E-4</v>
      </c>
      <c r="AA63" s="39"/>
      <c r="AB63" s="39"/>
      <c r="AC63" s="39"/>
      <c r="AD63" s="39"/>
      <c r="AE63" s="39"/>
      <c r="AF63" s="39"/>
      <c r="AG63" s="39"/>
      <c r="AH63" s="39">
        <f>RFR_spot_with_VA!AH63-RFR_spot_no_VA!AH63</f>
        <v>1.9999999999999879E-4</v>
      </c>
      <c r="AI63" s="39"/>
      <c r="AJ63" s="39">
        <f>RFR_spot_with_VA!AJ63-RFR_spot_no_VA!AJ63</f>
        <v>1.2799999999999999E-3</v>
      </c>
      <c r="AK63" s="39">
        <f>RFR_spot_with_VA!AK63-RFR_spot_no_VA!AK63</f>
        <v>7.5000000000000067E-4</v>
      </c>
      <c r="AL63" s="39"/>
      <c r="AM63" s="39">
        <f>RFR_spot_with_VA!AM63-RFR_spot_no_VA!AM63</f>
        <v>2.1599999999999987E-3</v>
      </c>
      <c r="AN63" s="39"/>
      <c r="AO63" s="39"/>
      <c r="AP63" s="39"/>
      <c r="AQ63" s="39"/>
      <c r="AR63" s="39"/>
      <c r="AS63" s="39">
        <f>RFR_spot_with_VA!AS63-RFR_spot_no_VA!AS63</f>
        <v>6.9999999999998883E-5</v>
      </c>
      <c r="AT63" s="39"/>
      <c r="AU63" s="39"/>
      <c r="AV63" s="39"/>
      <c r="AW63" s="39"/>
      <c r="AX63" s="39"/>
      <c r="AY63" s="39"/>
      <c r="AZ63" s="39"/>
      <c r="BA63" s="39"/>
      <c r="BB63" s="39"/>
      <c r="BC63" s="39">
        <f>RFR_spot_with_VA!BC63-RFR_spot_no_VA!BC63</f>
        <v>1.7700000000000025E-3</v>
      </c>
      <c r="BD63" s="12"/>
      <c r="BE63" s="3"/>
    </row>
    <row r="64" spans="1:57" x14ac:dyDescent="0.25">
      <c r="A64" s="3"/>
      <c r="B64" s="3">
        <f>RFR_spot_no_VA!B64</f>
        <v>54</v>
      </c>
      <c r="C64" s="38">
        <f>RFR_spot_with_VA!C64-RFR_spot_no_VA!C64</f>
        <v>1.9000000000000267E-4</v>
      </c>
      <c r="D64" s="38"/>
      <c r="E64" s="38"/>
      <c r="F64" s="38"/>
      <c r="G64" s="38"/>
      <c r="H64" s="38"/>
      <c r="I64" s="38"/>
      <c r="J64" s="38">
        <f>RFR_spot_with_VA!J64-RFR_spot_no_VA!J64</f>
        <v>2.5500000000000002E-3</v>
      </c>
      <c r="K64" s="38"/>
      <c r="L64" s="38"/>
      <c r="M64" s="39"/>
      <c r="N64" s="39"/>
      <c r="O64" s="39"/>
      <c r="P64" s="39"/>
      <c r="Q64" s="39"/>
      <c r="R64" s="39"/>
      <c r="S64" s="39"/>
      <c r="T64" s="39"/>
      <c r="U64" s="39"/>
      <c r="V64" s="39"/>
      <c r="W64" s="39"/>
      <c r="X64" s="39"/>
      <c r="Y64" s="39"/>
      <c r="Z64" s="39">
        <f>RFR_spot_with_VA!Z64-RFR_spot_no_VA!Z64</f>
        <v>9.6999999999999864E-4</v>
      </c>
      <c r="AA64" s="39"/>
      <c r="AB64" s="39"/>
      <c r="AC64" s="39"/>
      <c r="AD64" s="39"/>
      <c r="AE64" s="39"/>
      <c r="AF64" s="39"/>
      <c r="AG64" s="39"/>
      <c r="AH64" s="39">
        <f>RFR_spot_with_VA!AH64-RFR_spot_no_VA!AH64</f>
        <v>1.899999999999992E-4</v>
      </c>
      <c r="AI64" s="39"/>
      <c r="AJ64" s="39">
        <f>RFR_spot_with_VA!AJ64-RFR_spot_no_VA!AJ64</f>
        <v>1.2700000000000003E-3</v>
      </c>
      <c r="AK64" s="39">
        <f>RFR_spot_with_VA!AK64-RFR_spot_no_VA!AK64</f>
        <v>7.3000000000000148E-4</v>
      </c>
      <c r="AL64" s="39"/>
      <c r="AM64" s="39">
        <f>RFR_spot_with_VA!AM64-RFR_spot_no_VA!AM64</f>
        <v>2.1200000000000004E-3</v>
      </c>
      <c r="AN64" s="39"/>
      <c r="AO64" s="39"/>
      <c r="AP64" s="39"/>
      <c r="AQ64" s="39"/>
      <c r="AR64" s="39"/>
      <c r="AS64" s="39">
        <f>RFR_spot_with_VA!AS64-RFR_spot_no_VA!AS64</f>
        <v>5.999999999999929E-5</v>
      </c>
      <c r="AT64" s="39"/>
      <c r="AU64" s="39"/>
      <c r="AV64" s="39"/>
      <c r="AW64" s="39"/>
      <c r="AX64" s="39"/>
      <c r="AY64" s="39"/>
      <c r="AZ64" s="39"/>
      <c r="BA64" s="39"/>
      <c r="BB64" s="39"/>
      <c r="BC64" s="39">
        <f>RFR_spot_with_VA!BC64-RFR_spot_no_VA!BC64</f>
        <v>1.7599999999999994E-3</v>
      </c>
      <c r="BD64" s="12"/>
      <c r="BE64" s="3"/>
    </row>
    <row r="65" spans="1:57" x14ac:dyDescent="0.25">
      <c r="A65" s="3"/>
      <c r="B65" s="8">
        <f>RFR_spot_no_VA!B65</f>
        <v>55</v>
      </c>
      <c r="C65" s="40">
        <f>RFR_spot_with_VA!C65-RFR_spot_no_VA!C65</f>
        <v>1.799999999999996E-4</v>
      </c>
      <c r="D65" s="40"/>
      <c r="E65" s="40"/>
      <c r="F65" s="40"/>
      <c r="G65" s="40"/>
      <c r="H65" s="40"/>
      <c r="I65" s="40"/>
      <c r="J65" s="40">
        <f>RFR_spot_with_VA!J65-RFR_spot_no_VA!J65</f>
        <v>2.4999999999999988E-3</v>
      </c>
      <c r="K65" s="40"/>
      <c r="L65" s="40"/>
      <c r="M65" s="41"/>
      <c r="N65" s="41"/>
      <c r="O65" s="41"/>
      <c r="P65" s="41"/>
      <c r="Q65" s="41"/>
      <c r="R65" s="41"/>
      <c r="S65" s="41"/>
      <c r="T65" s="41"/>
      <c r="U65" s="41"/>
      <c r="V65" s="41"/>
      <c r="W65" s="41"/>
      <c r="X65" s="41"/>
      <c r="Y65" s="41"/>
      <c r="Z65" s="41">
        <f>RFR_spot_with_VA!Z65-RFR_spot_no_VA!Z65</f>
        <v>9.4999999999999946E-4</v>
      </c>
      <c r="AA65" s="41"/>
      <c r="AB65" s="41"/>
      <c r="AC65" s="41"/>
      <c r="AD65" s="41"/>
      <c r="AE65" s="41"/>
      <c r="AF65" s="41"/>
      <c r="AG65" s="41"/>
      <c r="AH65" s="41">
        <f>RFR_spot_with_VA!AH65-RFR_spot_no_VA!AH65</f>
        <v>1.899999999999992E-4</v>
      </c>
      <c r="AI65" s="41"/>
      <c r="AJ65" s="41">
        <f>RFR_spot_with_VA!AJ65-RFR_spot_no_VA!AJ65</f>
        <v>1.2500000000000002E-3</v>
      </c>
      <c r="AK65" s="41">
        <f>RFR_spot_with_VA!AK65-RFR_spot_no_VA!AK65</f>
        <v>7.2000000000000189E-4</v>
      </c>
      <c r="AL65" s="41"/>
      <c r="AM65" s="41">
        <f>RFR_spot_with_VA!AM65-RFR_spot_no_VA!AM65</f>
        <v>2.0900000000000016E-3</v>
      </c>
      <c r="AN65" s="41"/>
      <c r="AO65" s="41"/>
      <c r="AP65" s="41"/>
      <c r="AQ65" s="41"/>
      <c r="AR65" s="41"/>
      <c r="AS65" s="41">
        <f>RFR_spot_with_VA!AS65-RFR_spot_no_VA!AS65</f>
        <v>5.999999999999929E-5</v>
      </c>
      <c r="AT65" s="41"/>
      <c r="AU65" s="41"/>
      <c r="AV65" s="41"/>
      <c r="AW65" s="41"/>
      <c r="AX65" s="41"/>
      <c r="AY65" s="41"/>
      <c r="AZ65" s="41"/>
      <c r="BA65" s="41"/>
      <c r="BB65" s="41"/>
      <c r="BC65" s="41">
        <f>RFR_spot_with_VA!BC65-RFR_spot_no_VA!BC65</f>
        <v>1.740000000000002E-3</v>
      </c>
      <c r="BD65" s="12"/>
      <c r="BE65" s="3"/>
    </row>
    <row r="66" spans="1:57" x14ac:dyDescent="0.25">
      <c r="A66" s="3"/>
      <c r="B66" s="3">
        <f>RFR_spot_no_VA!B66</f>
        <v>56</v>
      </c>
      <c r="C66" s="38">
        <f>RFR_spot_with_VA!C66-RFR_spot_no_VA!C66</f>
        <v>1.799999999999996E-4</v>
      </c>
      <c r="D66" s="38"/>
      <c r="E66" s="38"/>
      <c r="F66" s="38"/>
      <c r="G66" s="38"/>
      <c r="H66" s="38"/>
      <c r="I66" s="38"/>
      <c r="J66" s="38">
        <f>RFR_spot_with_VA!J66-RFR_spot_no_VA!J66</f>
        <v>2.4600000000000004E-3</v>
      </c>
      <c r="K66" s="38"/>
      <c r="L66" s="38"/>
      <c r="M66" s="39"/>
      <c r="N66" s="39"/>
      <c r="O66" s="39"/>
      <c r="P66" s="39"/>
      <c r="Q66" s="39"/>
      <c r="R66" s="39"/>
      <c r="S66" s="39"/>
      <c r="T66" s="39"/>
      <c r="U66" s="39"/>
      <c r="V66" s="39"/>
      <c r="W66" s="39"/>
      <c r="X66" s="39"/>
      <c r="Y66" s="39"/>
      <c r="Z66" s="39">
        <f>RFR_spot_with_VA!Z66-RFR_spot_no_VA!Z66</f>
        <v>9.3000000000000027E-4</v>
      </c>
      <c r="AA66" s="39"/>
      <c r="AB66" s="39"/>
      <c r="AC66" s="39"/>
      <c r="AD66" s="39"/>
      <c r="AE66" s="39"/>
      <c r="AF66" s="39"/>
      <c r="AG66" s="39"/>
      <c r="AH66" s="39">
        <f>RFR_spot_with_VA!AH66-RFR_spot_no_VA!AH66</f>
        <v>1.899999999999992E-4</v>
      </c>
      <c r="AI66" s="39"/>
      <c r="AJ66" s="39">
        <f>RFR_spot_with_VA!AJ66-RFR_spot_no_VA!AJ66</f>
        <v>1.2399999999999998E-3</v>
      </c>
      <c r="AK66" s="39">
        <f>RFR_spot_with_VA!AK66-RFR_spot_no_VA!AK66</f>
        <v>6.9999999999999923E-4</v>
      </c>
      <c r="AL66" s="39"/>
      <c r="AM66" s="39">
        <f>RFR_spot_with_VA!AM66-RFR_spot_no_VA!AM66</f>
        <v>2.0499999999999997E-3</v>
      </c>
      <c r="AN66" s="39"/>
      <c r="AO66" s="39"/>
      <c r="AP66" s="39"/>
      <c r="AQ66" s="39"/>
      <c r="AR66" s="39"/>
      <c r="AS66" s="39">
        <f>RFR_spot_with_VA!AS66-RFR_spot_no_VA!AS66</f>
        <v>7.0000000000000617E-5</v>
      </c>
      <c r="AT66" s="39"/>
      <c r="AU66" s="39"/>
      <c r="AV66" s="39"/>
      <c r="AW66" s="39"/>
      <c r="AX66" s="39"/>
      <c r="AY66" s="39"/>
      <c r="AZ66" s="39"/>
      <c r="BA66" s="39"/>
      <c r="BB66" s="39"/>
      <c r="BC66" s="39">
        <f>RFR_spot_with_VA!BC66-RFR_spot_no_VA!BC66</f>
        <v>1.7199999999999993E-3</v>
      </c>
      <c r="BD66" s="12"/>
      <c r="BE66" s="3"/>
    </row>
    <row r="67" spans="1:57" x14ac:dyDescent="0.25">
      <c r="A67" s="3"/>
      <c r="B67" s="3">
        <f>RFR_spot_no_VA!B67</f>
        <v>57</v>
      </c>
      <c r="C67" s="38">
        <f>RFR_spot_with_VA!C67-RFR_spot_no_VA!C67</f>
        <v>1.7000000000000001E-4</v>
      </c>
      <c r="D67" s="38"/>
      <c r="E67" s="38"/>
      <c r="F67" s="38"/>
      <c r="G67" s="38"/>
      <c r="H67" s="38"/>
      <c r="I67" s="38"/>
      <c r="J67" s="38">
        <f>RFR_spot_with_VA!J67-RFR_spot_no_VA!J67</f>
        <v>2.4100000000000024E-3</v>
      </c>
      <c r="K67" s="38"/>
      <c r="L67" s="38"/>
      <c r="M67" s="39"/>
      <c r="N67" s="39"/>
      <c r="O67" s="39"/>
      <c r="P67" s="39"/>
      <c r="Q67" s="39"/>
      <c r="R67" s="39"/>
      <c r="S67" s="39"/>
      <c r="T67" s="39"/>
      <c r="U67" s="39"/>
      <c r="V67" s="39"/>
      <c r="W67" s="39"/>
      <c r="X67" s="39"/>
      <c r="Y67" s="39"/>
      <c r="Z67" s="39">
        <f>RFR_spot_with_VA!Z67-RFR_spot_no_VA!Z67</f>
        <v>9.2000000000000415E-4</v>
      </c>
      <c r="AA67" s="39"/>
      <c r="AB67" s="39"/>
      <c r="AC67" s="39"/>
      <c r="AD67" s="39"/>
      <c r="AE67" s="39"/>
      <c r="AF67" s="39"/>
      <c r="AG67" s="39"/>
      <c r="AH67" s="39">
        <f>RFR_spot_with_VA!AH67-RFR_spot_no_VA!AH67</f>
        <v>1.799999999999996E-4</v>
      </c>
      <c r="AI67" s="39"/>
      <c r="AJ67" s="39">
        <f>RFR_spot_with_VA!AJ67-RFR_spot_no_VA!AJ67</f>
        <v>1.2300000000000002E-3</v>
      </c>
      <c r="AK67" s="39">
        <f>RFR_spot_with_VA!AK67-RFR_spot_no_VA!AK67</f>
        <v>6.8999999999999964E-4</v>
      </c>
      <c r="AL67" s="39"/>
      <c r="AM67" s="39">
        <f>RFR_spot_with_VA!AM67-RFR_spot_no_VA!AM67</f>
        <v>2.0100000000000014E-3</v>
      </c>
      <c r="AN67" s="39"/>
      <c r="AO67" s="39"/>
      <c r="AP67" s="39"/>
      <c r="AQ67" s="39"/>
      <c r="AR67" s="39"/>
      <c r="AS67" s="39">
        <f>RFR_spot_with_VA!AS67-RFR_spot_no_VA!AS67</f>
        <v>5.9999999999997555E-5</v>
      </c>
      <c r="AT67" s="39"/>
      <c r="AU67" s="39"/>
      <c r="AV67" s="39"/>
      <c r="AW67" s="39"/>
      <c r="AX67" s="39"/>
      <c r="AY67" s="39"/>
      <c r="AZ67" s="39"/>
      <c r="BA67" s="39"/>
      <c r="BB67" s="39"/>
      <c r="BC67" s="39">
        <f>RFR_spot_with_VA!BC67-RFR_spot_no_VA!BC67</f>
        <v>1.7099999999999997E-3</v>
      </c>
      <c r="BD67" s="12"/>
      <c r="BE67" s="3"/>
    </row>
    <row r="68" spans="1:57" x14ac:dyDescent="0.25">
      <c r="A68" s="3"/>
      <c r="B68" s="3">
        <f>RFR_spot_no_VA!B68</f>
        <v>58</v>
      </c>
      <c r="C68" s="38">
        <f>RFR_spot_with_VA!C68-RFR_spot_no_VA!C68</f>
        <v>1.7000000000000001E-4</v>
      </c>
      <c r="D68" s="38"/>
      <c r="E68" s="38"/>
      <c r="F68" s="38"/>
      <c r="G68" s="38"/>
      <c r="H68" s="38"/>
      <c r="I68" s="38"/>
      <c r="J68" s="38">
        <f>RFR_spot_with_VA!J68-RFR_spot_no_VA!J68</f>
        <v>2.360000000000001E-3</v>
      </c>
      <c r="K68" s="38"/>
      <c r="L68" s="38"/>
      <c r="M68" s="39"/>
      <c r="N68" s="39"/>
      <c r="O68" s="39"/>
      <c r="P68" s="39"/>
      <c r="Q68" s="39"/>
      <c r="R68" s="39"/>
      <c r="S68" s="39"/>
      <c r="T68" s="39"/>
      <c r="U68" s="39"/>
      <c r="V68" s="39"/>
      <c r="W68" s="39"/>
      <c r="X68" s="39"/>
      <c r="Y68" s="39"/>
      <c r="Z68" s="39">
        <f>RFR_spot_with_VA!Z68-RFR_spot_no_VA!Z68</f>
        <v>8.9999999999999802E-4</v>
      </c>
      <c r="AA68" s="39"/>
      <c r="AB68" s="39"/>
      <c r="AC68" s="39"/>
      <c r="AD68" s="39"/>
      <c r="AE68" s="39"/>
      <c r="AF68" s="39"/>
      <c r="AG68" s="39"/>
      <c r="AH68" s="39">
        <f>RFR_spot_with_VA!AH68-RFR_spot_no_VA!AH68</f>
        <v>1.799999999999996E-4</v>
      </c>
      <c r="AI68" s="39"/>
      <c r="AJ68" s="39">
        <f>RFR_spot_with_VA!AJ68-RFR_spot_no_VA!AJ68</f>
        <v>1.2099999999999993E-3</v>
      </c>
      <c r="AK68" s="39">
        <f>RFR_spot_with_VA!AK68-RFR_spot_no_VA!AK68</f>
        <v>6.8000000000000005E-4</v>
      </c>
      <c r="AL68" s="39"/>
      <c r="AM68" s="39">
        <f>RFR_spot_with_VA!AM68-RFR_spot_no_VA!AM68</f>
        <v>1.9799999999999991E-3</v>
      </c>
      <c r="AN68" s="39"/>
      <c r="AO68" s="39"/>
      <c r="AP68" s="39"/>
      <c r="AQ68" s="39"/>
      <c r="AR68" s="39"/>
      <c r="AS68" s="39">
        <f>RFR_spot_with_VA!AS68-RFR_spot_no_VA!AS68</f>
        <v>6.0000000000001025E-5</v>
      </c>
      <c r="AT68" s="39"/>
      <c r="AU68" s="39"/>
      <c r="AV68" s="39"/>
      <c r="AW68" s="39"/>
      <c r="AX68" s="39"/>
      <c r="AY68" s="39"/>
      <c r="AZ68" s="39"/>
      <c r="BA68" s="39"/>
      <c r="BB68" s="39"/>
      <c r="BC68" s="39">
        <f>RFR_spot_with_VA!BC68-RFR_spot_no_VA!BC68</f>
        <v>1.6800000000000009E-3</v>
      </c>
      <c r="BD68" s="12"/>
      <c r="BE68" s="3"/>
    </row>
    <row r="69" spans="1:57" x14ac:dyDescent="0.25">
      <c r="A69" s="3"/>
      <c r="B69" s="3">
        <f>RFR_spot_no_VA!B69</f>
        <v>59</v>
      </c>
      <c r="C69" s="38">
        <f>RFR_spot_with_VA!C69-RFR_spot_no_VA!C69</f>
        <v>1.7000000000000001E-4</v>
      </c>
      <c r="D69" s="38"/>
      <c r="E69" s="38"/>
      <c r="F69" s="38"/>
      <c r="G69" s="38"/>
      <c r="H69" s="38"/>
      <c r="I69" s="38"/>
      <c r="J69" s="38">
        <f>RFR_spot_with_VA!J69-RFR_spot_no_VA!J69</f>
        <v>2.3300000000000022E-3</v>
      </c>
      <c r="K69" s="38"/>
      <c r="L69" s="38"/>
      <c r="M69" s="39"/>
      <c r="N69" s="39"/>
      <c r="O69" s="39"/>
      <c r="P69" s="39"/>
      <c r="Q69" s="39"/>
      <c r="R69" s="39"/>
      <c r="S69" s="39"/>
      <c r="T69" s="39"/>
      <c r="U69" s="39"/>
      <c r="V69" s="39"/>
      <c r="W69" s="39"/>
      <c r="X69" s="39"/>
      <c r="Y69" s="39"/>
      <c r="Z69" s="39">
        <f>RFR_spot_with_VA!Z69-RFR_spot_no_VA!Z69</f>
        <v>8.7999999999999884E-4</v>
      </c>
      <c r="AA69" s="39"/>
      <c r="AB69" s="39"/>
      <c r="AC69" s="39"/>
      <c r="AD69" s="39"/>
      <c r="AE69" s="39"/>
      <c r="AF69" s="39"/>
      <c r="AG69" s="39"/>
      <c r="AH69" s="39">
        <f>RFR_spot_with_VA!AH69-RFR_spot_no_VA!AH69</f>
        <v>1.799999999999996E-4</v>
      </c>
      <c r="AI69" s="39"/>
      <c r="AJ69" s="39">
        <f>RFR_spot_with_VA!AJ69-RFR_spot_no_VA!AJ69</f>
        <v>1.1999999999999997E-3</v>
      </c>
      <c r="AK69" s="39">
        <f>RFR_spot_with_VA!AK69-RFR_spot_no_VA!AK69</f>
        <v>6.7000000000000046E-4</v>
      </c>
      <c r="AL69" s="39"/>
      <c r="AM69" s="39">
        <f>RFR_spot_with_VA!AM69-RFR_spot_no_VA!AM69</f>
        <v>1.9500000000000003E-3</v>
      </c>
      <c r="AN69" s="39"/>
      <c r="AO69" s="39"/>
      <c r="AP69" s="39"/>
      <c r="AQ69" s="39"/>
      <c r="AR69" s="39"/>
      <c r="AS69" s="39">
        <f>RFR_spot_with_VA!AS69-RFR_spot_no_VA!AS69</f>
        <v>6.0000000000001025E-5</v>
      </c>
      <c r="AT69" s="39"/>
      <c r="AU69" s="39"/>
      <c r="AV69" s="39"/>
      <c r="AW69" s="39"/>
      <c r="AX69" s="39"/>
      <c r="AY69" s="39"/>
      <c r="AZ69" s="39"/>
      <c r="BA69" s="39"/>
      <c r="BB69" s="39"/>
      <c r="BC69" s="39">
        <f>RFR_spot_with_VA!BC69-RFR_spot_no_VA!BC69</f>
        <v>1.6700000000000013E-3</v>
      </c>
      <c r="BD69" s="12"/>
      <c r="BE69" s="3"/>
    </row>
    <row r="70" spans="1:57" x14ac:dyDescent="0.25">
      <c r="A70" s="3"/>
      <c r="B70" s="8">
        <f>RFR_spot_no_VA!B70</f>
        <v>60</v>
      </c>
      <c r="C70" s="40">
        <f>RFR_spot_with_VA!C70-RFR_spot_no_VA!C70</f>
        <v>1.6000000000000042E-4</v>
      </c>
      <c r="D70" s="40"/>
      <c r="E70" s="40"/>
      <c r="F70" s="40"/>
      <c r="G70" s="40"/>
      <c r="H70" s="40"/>
      <c r="I70" s="40"/>
      <c r="J70" s="40">
        <f>RFR_spot_with_VA!J70-RFR_spot_no_VA!J70</f>
        <v>2.3E-3</v>
      </c>
      <c r="K70" s="40"/>
      <c r="L70" s="40"/>
      <c r="M70" s="41"/>
      <c r="N70" s="41"/>
      <c r="O70" s="41"/>
      <c r="P70" s="41"/>
      <c r="Q70" s="41"/>
      <c r="R70" s="41"/>
      <c r="S70" s="41"/>
      <c r="T70" s="41"/>
      <c r="U70" s="41"/>
      <c r="V70" s="41"/>
      <c r="W70" s="41"/>
      <c r="X70" s="41"/>
      <c r="Y70" s="41"/>
      <c r="Z70" s="41">
        <f>RFR_spot_with_VA!Z70-RFR_spot_no_VA!Z70</f>
        <v>8.6999999999999578E-4</v>
      </c>
      <c r="AA70" s="41"/>
      <c r="AB70" s="41"/>
      <c r="AC70" s="41"/>
      <c r="AD70" s="41"/>
      <c r="AE70" s="41"/>
      <c r="AF70" s="41"/>
      <c r="AG70" s="41"/>
      <c r="AH70" s="41">
        <f>RFR_spot_with_VA!AH70-RFR_spot_no_VA!AH70</f>
        <v>1.7000000000000001E-4</v>
      </c>
      <c r="AI70" s="41"/>
      <c r="AJ70" s="41">
        <f>RFR_spot_with_VA!AJ70-RFR_spot_no_VA!AJ70</f>
        <v>1.1800000000000005E-3</v>
      </c>
      <c r="AK70" s="41">
        <f>RFR_spot_with_VA!AK70-RFR_spot_no_VA!AK70</f>
        <v>6.6000000000000086E-4</v>
      </c>
      <c r="AL70" s="41"/>
      <c r="AM70" s="41">
        <f>RFR_spot_with_VA!AM70-RFR_spot_no_VA!AM70</f>
        <v>1.9199999999999981E-3</v>
      </c>
      <c r="AN70" s="41"/>
      <c r="AO70" s="41"/>
      <c r="AP70" s="41"/>
      <c r="AQ70" s="41"/>
      <c r="AR70" s="41"/>
      <c r="AS70" s="41">
        <f>RFR_spot_with_VA!AS70-RFR_spot_no_VA!AS70</f>
        <v>6.0000000000001025E-5</v>
      </c>
      <c r="AT70" s="41"/>
      <c r="AU70" s="41"/>
      <c r="AV70" s="41"/>
      <c r="AW70" s="41"/>
      <c r="AX70" s="41"/>
      <c r="AY70" s="41"/>
      <c r="AZ70" s="41"/>
      <c r="BA70" s="41"/>
      <c r="BB70" s="41"/>
      <c r="BC70" s="41">
        <f>RFR_spot_with_VA!BC70-RFR_spot_no_VA!BC70</f>
        <v>1.6399999999999991E-3</v>
      </c>
      <c r="BD70" s="12"/>
      <c r="BE70" s="3"/>
    </row>
    <row r="71" spans="1:57" x14ac:dyDescent="0.25">
      <c r="A71" s="3"/>
      <c r="B71" s="3">
        <f>RFR_spot_no_VA!B71</f>
        <v>61</v>
      </c>
      <c r="C71" s="38">
        <f>RFR_spot_with_VA!C71-RFR_spot_no_VA!C71</f>
        <v>1.7000000000000001E-4</v>
      </c>
      <c r="D71" s="38"/>
      <c r="E71" s="38"/>
      <c r="F71" s="38"/>
      <c r="G71" s="38"/>
      <c r="H71" s="38"/>
      <c r="I71" s="38"/>
      <c r="J71" s="38">
        <f>RFR_spot_with_VA!J71-RFR_spot_no_VA!J71</f>
        <v>2.2599999999999981E-3</v>
      </c>
      <c r="K71" s="38"/>
      <c r="L71" s="38"/>
      <c r="M71" s="39"/>
      <c r="N71" s="39"/>
      <c r="O71" s="39"/>
      <c r="P71" s="39"/>
      <c r="Q71" s="39"/>
      <c r="R71" s="39"/>
      <c r="S71" s="39"/>
      <c r="T71" s="39"/>
      <c r="U71" s="39"/>
      <c r="V71" s="39"/>
      <c r="W71" s="39"/>
      <c r="X71" s="39"/>
      <c r="Y71" s="39"/>
      <c r="Z71" s="39">
        <f>RFR_spot_with_VA!Z71-RFR_spot_no_VA!Z71</f>
        <v>8.5999999999999618E-4</v>
      </c>
      <c r="AA71" s="39"/>
      <c r="AB71" s="39"/>
      <c r="AC71" s="39"/>
      <c r="AD71" s="39"/>
      <c r="AE71" s="39"/>
      <c r="AF71" s="39"/>
      <c r="AG71" s="39"/>
      <c r="AH71" s="39">
        <f>RFR_spot_with_VA!AH71-RFR_spot_no_VA!AH71</f>
        <v>1.7000000000000001E-4</v>
      </c>
      <c r="AI71" s="39"/>
      <c r="AJ71" s="39">
        <f>RFR_spot_with_VA!AJ71-RFR_spot_no_VA!AJ71</f>
        <v>1.1699999999999992E-3</v>
      </c>
      <c r="AK71" s="39">
        <f>RFR_spot_with_VA!AK71-RFR_spot_no_VA!AK71</f>
        <v>6.499999999999978E-4</v>
      </c>
      <c r="AL71" s="39"/>
      <c r="AM71" s="39">
        <f>RFR_spot_with_VA!AM71-RFR_spot_no_VA!AM71</f>
        <v>1.8899999999999993E-3</v>
      </c>
      <c r="AN71" s="39"/>
      <c r="AO71" s="39"/>
      <c r="AP71" s="39"/>
      <c r="AQ71" s="39"/>
      <c r="AR71" s="39"/>
      <c r="AS71" s="39">
        <f>RFR_spot_with_VA!AS71-RFR_spot_no_VA!AS71</f>
        <v>5.9999999999997555E-5</v>
      </c>
      <c r="AT71" s="39"/>
      <c r="AU71" s="39"/>
      <c r="AV71" s="39"/>
      <c r="AW71" s="39"/>
      <c r="AX71" s="39"/>
      <c r="AY71" s="39"/>
      <c r="AZ71" s="39"/>
      <c r="BA71" s="39"/>
      <c r="BB71" s="39"/>
      <c r="BC71" s="39">
        <f>RFR_spot_with_VA!BC71-RFR_spot_no_VA!BC71</f>
        <v>1.6199999999999999E-3</v>
      </c>
      <c r="BD71" s="12"/>
      <c r="BE71" s="3"/>
    </row>
    <row r="72" spans="1:57" x14ac:dyDescent="0.25">
      <c r="A72" s="3"/>
      <c r="B72" s="3">
        <f>RFR_spot_no_VA!B72</f>
        <v>62</v>
      </c>
      <c r="C72" s="38">
        <f>RFR_spot_with_VA!C72-RFR_spot_no_VA!C72</f>
        <v>1.7000000000000001E-4</v>
      </c>
      <c r="D72" s="38"/>
      <c r="E72" s="38"/>
      <c r="F72" s="38"/>
      <c r="G72" s="38"/>
      <c r="H72" s="38"/>
      <c r="I72" s="38"/>
      <c r="J72" s="38">
        <f>RFR_spot_with_VA!J72-RFR_spot_no_VA!J72</f>
        <v>2.2199999999999998E-3</v>
      </c>
      <c r="K72" s="38"/>
      <c r="L72" s="38"/>
      <c r="M72" s="39"/>
      <c r="N72" s="39"/>
      <c r="O72" s="39"/>
      <c r="P72" s="39"/>
      <c r="Q72" s="39"/>
      <c r="R72" s="39"/>
      <c r="S72" s="39"/>
      <c r="T72" s="39"/>
      <c r="U72" s="39"/>
      <c r="V72" s="39"/>
      <c r="W72" s="39"/>
      <c r="X72" s="39"/>
      <c r="Y72" s="39"/>
      <c r="Z72" s="39">
        <f>RFR_spot_with_VA!Z72-RFR_spot_no_VA!Z72</f>
        <v>8.4999999999999659E-4</v>
      </c>
      <c r="AA72" s="39"/>
      <c r="AB72" s="39"/>
      <c r="AC72" s="39"/>
      <c r="AD72" s="39"/>
      <c r="AE72" s="39"/>
      <c r="AF72" s="39"/>
      <c r="AG72" s="39"/>
      <c r="AH72" s="39">
        <f>RFR_spot_with_VA!AH72-RFR_spot_no_VA!AH72</f>
        <v>1.7000000000000348E-4</v>
      </c>
      <c r="AI72" s="39"/>
      <c r="AJ72" s="39">
        <f>RFR_spot_with_VA!AJ72-RFR_spot_no_VA!AJ72</f>
        <v>1.15E-3</v>
      </c>
      <c r="AK72" s="39">
        <f>RFR_spot_with_VA!AK72-RFR_spot_no_VA!AK72</f>
        <v>6.4000000000000168E-4</v>
      </c>
      <c r="AL72" s="39"/>
      <c r="AM72" s="39">
        <f>RFR_spot_with_VA!AM72-RFR_spot_no_VA!AM72</f>
        <v>1.8599999999999971E-3</v>
      </c>
      <c r="AN72" s="39"/>
      <c r="AO72" s="39"/>
      <c r="AP72" s="39"/>
      <c r="AQ72" s="39"/>
      <c r="AR72" s="39"/>
      <c r="AS72" s="39">
        <f>RFR_spot_with_VA!AS72-RFR_spot_no_VA!AS72</f>
        <v>6.0000000000001025E-5</v>
      </c>
      <c r="AT72" s="39"/>
      <c r="AU72" s="39"/>
      <c r="AV72" s="39"/>
      <c r="AW72" s="39"/>
      <c r="AX72" s="39"/>
      <c r="AY72" s="39"/>
      <c r="AZ72" s="39"/>
      <c r="BA72" s="39"/>
      <c r="BB72" s="39"/>
      <c r="BC72" s="39">
        <f>RFR_spot_with_VA!BC72-RFR_spot_no_VA!BC72</f>
        <v>1.6100000000000003E-3</v>
      </c>
      <c r="BD72" s="12"/>
      <c r="BE72" s="3"/>
    </row>
    <row r="73" spans="1:57" x14ac:dyDescent="0.25">
      <c r="A73" s="3"/>
      <c r="B73" s="3">
        <f>RFR_spot_no_VA!B73</f>
        <v>63</v>
      </c>
      <c r="C73" s="38">
        <f>RFR_spot_with_VA!C73-RFR_spot_no_VA!C73</f>
        <v>1.6000000000000042E-4</v>
      </c>
      <c r="D73" s="38"/>
      <c r="E73" s="38"/>
      <c r="F73" s="38"/>
      <c r="G73" s="38"/>
      <c r="H73" s="38"/>
      <c r="I73" s="38"/>
      <c r="J73" s="38">
        <f>RFR_spot_with_VA!J73-RFR_spot_no_VA!J73</f>
        <v>2.1799999999999979E-3</v>
      </c>
      <c r="K73" s="38"/>
      <c r="L73" s="38"/>
      <c r="M73" s="39"/>
      <c r="N73" s="39"/>
      <c r="O73" s="39"/>
      <c r="P73" s="39"/>
      <c r="Q73" s="39"/>
      <c r="R73" s="39"/>
      <c r="S73" s="39"/>
      <c r="T73" s="39"/>
      <c r="U73" s="39"/>
      <c r="V73" s="39"/>
      <c r="W73" s="39"/>
      <c r="X73" s="39"/>
      <c r="Y73" s="39"/>
      <c r="Z73" s="39">
        <f>RFR_spot_with_VA!Z73-RFR_spot_no_VA!Z73</f>
        <v>8.3000000000000435E-4</v>
      </c>
      <c r="AA73" s="39"/>
      <c r="AB73" s="39"/>
      <c r="AC73" s="39"/>
      <c r="AD73" s="39"/>
      <c r="AE73" s="39"/>
      <c r="AF73" s="39"/>
      <c r="AG73" s="39"/>
      <c r="AH73" s="39">
        <f>RFR_spot_with_VA!AH73-RFR_spot_no_VA!AH73</f>
        <v>1.6999999999999654E-4</v>
      </c>
      <c r="AI73" s="39"/>
      <c r="AJ73" s="39">
        <f>RFR_spot_with_VA!AJ73-RFR_spot_no_VA!AJ73</f>
        <v>1.1299999999999991E-3</v>
      </c>
      <c r="AK73" s="39">
        <f>RFR_spot_with_VA!AK73-RFR_spot_no_VA!AK73</f>
        <v>6.2999999999999862E-4</v>
      </c>
      <c r="AL73" s="39"/>
      <c r="AM73" s="39">
        <f>RFR_spot_with_VA!AM73-RFR_spot_no_VA!AM73</f>
        <v>1.8299999999999983E-3</v>
      </c>
      <c r="AN73" s="39"/>
      <c r="AO73" s="39"/>
      <c r="AP73" s="39"/>
      <c r="AQ73" s="39"/>
      <c r="AR73" s="39"/>
      <c r="AS73" s="39">
        <f>RFR_spot_with_VA!AS73-RFR_spot_no_VA!AS73</f>
        <v>5.0000000000001432E-5</v>
      </c>
      <c r="AT73" s="39"/>
      <c r="AU73" s="39"/>
      <c r="AV73" s="39"/>
      <c r="AW73" s="39"/>
      <c r="AX73" s="39"/>
      <c r="AY73" s="39"/>
      <c r="AZ73" s="39"/>
      <c r="BA73" s="39"/>
      <c r="BB73" s="39"/>
      <c r="BC73" s="39">
        <f>RFR_spot_with_VA!BC73-RFR_spot_no_VA!BC73</f>
        <v>1.5899999999999977E-3</v>
      </c>
      <c r="BD73" s="12"/>
      <c r="BE73" s="3"/>
    </row>
    <row r="74" spans="1:57" x14ac:dyDescent="0.25">
      <c r="A74" s="3"/>
      <c r="B74" s="3">
        <f>RFR_spot_no_VA!B74</f>
        <v>64</v>
      </c>
      <c r="C74" s="38">
        <f>RFR_spot_with_VA!C74-RFR_spot_no_VA!C74</f>
        <v>1.4999999999999736E-4</v>
      </c>
      <c r="D74" s="38"/>
      <c r="E74" s="38"/>
      <c r="F74" s="38"/>
      <c r="G74" s="38"/>
      <c r="H74" s="38"/>
      <c r="I74" s="38"/>
      <c r="J74" s="38">
        <f>RFR_spot_with_VA!J74-RFR_spot_no_VA!J74</f>
        <v>2.1499999999999991E-3</v>
      </c>
      <c r="K74" s="38"/>
      <c r="L74" s="38"/>
      <c r="M74" s="39"/>
      <c r="N74" s="39"/>
      <c r="O74" s="39"/>
      <c r="P74" s="39"/>
      <c r="Q74" s="39"/>
      <c r="R74" s="39"/>
      <c r="S74" s="39"/>
      <c r="T74" s="39"/>
      <c r="U74" s="39"/>
      <c r="V74" s="39"/>
      <c r="W74" s="39"/>
      <c r="X74" s="39"/>
      <c r="Y74" s="39"/>
      <c r="Z74" s="39">
        <f>RFR_spot_with_VA!Z74-RFR_spot_no_VA!Z74</f>
        <v>8.2000000000000475E-4</v>
      </c>
      <c r="AA74" s="39"/>
      <c r="AB74" s="39"/>
      <c r="AC74" s="39"/>
      <c r="AD74" s="39"/>
      <c r="AE74" s="39"/>
      <c r="AF74" s="39"/>
      <c r="AG74" s="39"/>
      <c r="AH74" s="39">
        <f>RFR_spot_with_VA!AH74-RFR_spot_no_VA!AH74</f>
        <v>1.6000000000000042E-4</v>
      </c>
      <c r="AI74" s="39"/>
      <c r="AJ74" s="39">
        <f>RFR_spot_with_VA!AJ74-RFR_spot_no_VA!AJ74</f>
        <v>1.1099999999999999E-3</v>
      </c>
      <c r="AK74" s="39">
        <f>RFR_spot_with_VA!AK74-RFR_spot_no_VA!AK74</f>
        <v>6.2000000000000249E-4</v>
      </c>
      <c r="AL74" s="39"/>
      <c r="AM74" s="39">
        <f>RFR_spot_with_VA!AM74-RFR_spot_no_VA!AM74</f>
        <v>1.7999999999999995E-3</v>
      </c>
      <c r="AN74" s="39"/>
      <c r="AO74" s="39"/>
      <c r="AP74" s="39"/>
      <c r="AQ74" s="39"/>
      <c r="AR74" s="39"/>
      <c r="AS74" s="39">
        <f>RFR_spot_with_VA!AS74-RFR_spot_no_VA!AS74</f>
        <v>6.0000000000001025E-5</v>
      </c>
      <c r="AT74" s="39"/>
      <c r="AU74" s="39"/>
      <c r="AV74" s="39"/>
      <c r="AW74" s="39"/>
      <c r="AX74" s="39"/>
      <c r="AY74" s="39"/>
      <c r="AZ74" s="39"/>
      <c r="BA74" s="39"/>
      <c r="BB74" s="39"/>
      <c r="BC74" s="39">
        <f>RFR_spot_with_VA!BC74-RFR_spot_no_VA!BC74</f>
        <v>1.5599999999999989E-3</v>
      </c>
      <c r="BD74" s="12"/>
      <c r="BE74" s="3"/>
    </row>
    <row r="75" spans="1:57" x14ac:dyDescent="0.25">
      <c r="A75" s="3"/>
      <c r="B75" s="8">
        <f>RFR_spot_no_VA!B75</f>
        <v>65</v>
      </c>
      <c r="C75" s="40">
        <f>RFR_spot_with_VA!C75-RFR_spot_no_VA!C75</f>
        <v>1.5000000000000083E-4</v>
      </c>
      <c r="D75" s="40"/>
      <c r="E75" s="40"/>
      <c r="F75" s="40"/>
      <c r="G75" s="40"/>
      <c r="H75" s="40"/>
      <c r="I75" s="40"/>
      <c r="J75" s="40">
        <f>RFR_spot_with_VA!J75-RFR_spot_no_VA!J75</f>
        <v>2.1199999999999969E-3</v>
      </c>
      <c r="K75" s="40"/>
      <c r="L75" s="40"/>
      <c r="M75" s="41"/>
      <c r="N75" s="41"/>
      <c r="O75" s="41"/>
      <c r="P75" s="41"/>
      <c r="Q75" s="41"/>
      <c r="R75" s="41"/>
      <c r="S75" s="41"/>
      <c r="T75" s="41"/>
      <c r="U75" s="41"/>
      <c r="V75" s="41"/>
      <c r="W75" s="41"/>
      <c r="X75" s="41"/>
      <c r="Y75" s="41"/>
      <c r="Z75" s="41">
        <f>RFR_spot_with_VA!Z75-RFR_spot_no_VA!Z75</f>
        <v>8.000000000000021E-4</v>
      </c>
      <c r="AA75" s="41"/>
      <c r="AB75" s="41"/>
      <c r="AC75" s="41"/>
      <c r="AD75" s="41"/>
      <c r="AE75" s="41"/>
      <c r="AF75" s="41"/>
      <c r="AG75" s="41"/>
      <c r="AH75" s="41">
        <f>RFR_spot_with_VA!AH75-RFR_spot_no_VA!AH75</f>
        <v>1.6000000000000042E-4</v>
      </c>
      <c r="AI75" s="41"/>
      <c r="AJ75" s="41">
        <f>RFR_spot_with_VA!AJ75-RFR_spot_no_VA!AJ75</f>
        <v>1.1000000000000003E-3</v>
      </c>
      <c r="AK75" s="41">
        <f>RFR_spot_with_VA!AK75-RFR_spot_no_VA!AK75</f>
        <v>5.9999999999999984E-4</v>
      </c>
      <c r="AL75" s="41"/>
      <c r="AM75" s="41">
        <f>RFR_spot_with_VA!AM75-RFR_spot_no_VA!AM75</f>
        <v>1.7699999999999973E-3</v>
      </c>
      <c r="AN75" s="41"/>
      <c r="AO75" s="41"/>
      <c r="AP75" s="41"/>
      <c r="AQ75" s="41"/>
      <c r="AR75" s="41"/>
      <c r="AS75" s="41">
        <f>RFR_spot_with_VA!AS75-RFR_spot_no_VA!AS75</f>
        <v>6.0000000000001025E-5</v>
      </c>
      <c r="AT75" s="41"/>
      <c r="AU75" s="41"/>
      <c r="AV75" s="41"/>
      <c r="AW75" s="41"/>
      <c r="AX75" s="41"/>
      <c r="AY75" s="41"/>
      <c r="AZ75" s="41"/>
      <c r="BA75" s="41"/>
      <c r="BB75" s="41"/>
      <c r="BC75" s="41">
        <f>RFR_spot_with_VA!BC75-RFR_spot_no_VA!BC75</f>
        <v>1.5399999999999997E-3</v>
      </c>
      <c r="BD75" s="12"/>
      <c r="BE75" s="3"/>
    </row>
    <row r="76" spans="1:57" x14ac:dyDescent="0.25">
      <c r="A76" s="3"/>
      <c r="B76" s="3">
        <f>RFR_spot_no_VA!B76</f>
        <v>66</v>
      </c>
      <c r="C76" s="38">
        <f>RFR_spot_with_VA!C76-RFR_spot_no_VA!C76</f>
        <v>1.6000000000000042E-4</v>
      </c>
      <c r="D76" s="38"/>
      <c r="E76" s="38"/>
      <c r="F76" s="38"/>
      <c r="G76" s="38"/>
      <c r="H76" s="38"/>
      <c r="I76" s="38"/>
      <c r="J76" s="38">
        <f>RFR_spot_with_VA!J76-RFR_spot_no_VA!J76</f>
        <v>2.0899999999999981E-3</v>
      </c>
      <c r="K76" s="38"/>
      <c r="L76" s="38"/>
      <c r="M76" s="39"/>
      <c r="N76" s="39"/>
      <c r="O76" s="39"/>
      <c r="P76" s="39"/>
      <c r="Q76" s="39"/>
      <c r="R76" s="39"/>
      <c r="S76" s="39"/>
      <c r="T76" s="39"/>
      <c r="U76" s="39"/>
      <c r="V76" s="39"/>
      <c r="W76" s="39"/>
      <c r="X76" s="39"/>
      <c r="Y76" s="39"/>
      <c r="Z76" s="39">
        <f>RFR_spot_with_VA!Z76-RFR_spot_no_VA!Z76</f>
        <v>7.8999999999999904E-4</v>
      </c>
      <c r="AA76" s="39"/>
      <c r="AB76" s="39"/>
      <c r="AC76" s="39"/>
      <c r="AD76" s="39"/>
      <c r="AE76" s="39"/>
      <c r="AF76" s="39"/>
      <c r="AG76" s="39"/>
      <c r="AH76" s="39">
        <f>RFR_spot_with_VA!AH76-RFR_spot_no_VA!AH76</f>
        <v>1.6000000000000042E-4</v>
      </c>
      <c r="AI76" s="39"/>
      <c r="AJ76" s="39">
        <f>RFR_spot_with_VA!AJ76-RFR_spot_no_VA!AJ76</f>
        <v>1.0900000000000007E-3</v>
      </c>
      <c r="AK76" s="39">
        <f>RFR_spot_with_VA!AK76-RFR_spot_no_VA!AK76</f>
        <v>5.9999999999999984E-4</v>
      </c>
      <c r="AL76" s="39"/>
      <c r="AM76" s="39">
        <f>RFR_spot_with_VA!AM76-RFR_spot_no_VA!AM76</f>
        <v>1.7399999999999985E-3</v>
      </c>
      <c r="AN76" s="39"/>
      <c r="AO76" s="39"/>
      <c r="AP76" s="39"/>
      <c r="AQ76" s="39"/>
      <c r="AR76" s="39"/>
      <c r="AS76" s="39">
        <f>RFR_spot_with_VA!AS76-RFR_spot_no_VA!AS76</f>
        <v>5.0000000000001432E-5</v>
      </c>
      <c r="AT76" s="39"/>
      <c r="AU76" s="39"/>
      <c r="AV76" s="39"/>
      <c r="AW76" s="39"/>
      <c r="AX76" s="39"/>
      <c r="AY76" s="39"/>
      <c r="AZ76" s="39"/>
      <c r="BA76" s="39"/>
      <c r="BB76" s="39"/>
      <c r="BC76" s="39">
        <f>RFR_spot_with_VA!BC76-RFR_spot_no_VA!BC76</f>
        <v>1.5200000000000005E-3</v>
      </c>
      <c r="BD76" s="12"/>
      <c r="BE76" s="3"/>
    </row>
    <row r="77" spans="1:57" x14ac:dyDescent="0.25">
      <c r="A77" s="3"/>
      <c r="B77" s="3">
        <f>RFR_spot_no_VA!B77</f>
        <v>67</v>
      </c>
      <c r="C77" s="38">
        <f>RFR_spot_with_VA!C77-RFR_spot_no_VA!C77</f>
        <v>1.5000000000000083E-4</v>
      </c>
      <c r="D77" s="38"/>
      <c r="E77" s="38"/>
      <c r="F77" s="38"/>
      <c r="G77" s="38"/>
      <c r="H77" s="38"/>
      <c r="I77" s="38"/>
      <c r="J77" s="38">
        <f>RFR_spot_with_VA!J77-RFR_spot_no_VA!J77</f>
        <v>2.0599999999999993E-3</v>
      </c>
      <c r="K77" s="38"/>
      <c r="L77" s="38"/>
      <c r="M77" s="39"/>
      <c r="N77" s="39"/>
      <c r="O77" s="39"/>
      <c r="P77" s="39"/>
      <c r="Q77" s="39"/>
      <c r="R77" s="39"/>
      <c r="S77" s="39"/>
      <c r="T77" s="39"/>
      <c r="U77" s="39"/>
      <c r="V77" s="39"/>
      <c r="W77" s="39"/>
      <c r="X77" s="39"/>
      <c r="Y77" s="39"/>
      <c r="Z77" s="39">
        <f>RFR_spot_with_VA!Z77-RFR_spot_no_VA!Z77</f>
        <v>7.8000000000000291E-4</v>
      </c>
      <c r="AA77" s="39"/>
      <c r="AB77" s="39"/>
      <c r="AC77" s="39"/>
      <c r="AD77" s="39"/>
      <c r="AE77" s="39"/>
      <c r="AF77" s="39"/>
      <c r="AG77" s="39"/>
      <c r="AH77" s="39">
        <f>RFR_spot_with_VA!AH77-RFR_spot_no_VA!AH77</f>
        <v>1.500000000000043E-4</v>
      </c>
      <c r="AI77" s="39"/>
      <c r="AJ77" s="39">
        <f>RFR_spot_with_VA!AJ77-RFR_spot_no_VA!AJ77</f>
        <v>1.0700000000000015E-3</v>
      </c>
      <c r="AK77" s="39">
        <f>RFR_spot_with_VA!AK77-RFR_spot_no_VA!AK77</f>
        <v>5.9000000000000025E-4</v>
      </c>
      <c r="AL77" s="39"/>
      <c r="AM77" s="39">
        <f>RFR_spot_with_VA!AM77-RFR_spot_no_VA!AM77</f>
        <v>1.7199999999999993E-3</v>
      </c>
      <c r="AN77" s="39"/>
      <c r="AO77" s="39"/>
      <c r="AP77" s="39"/>
      <c r="AQ77" s="39"/>
      <c r="AR77" s="39"/>
      <c r="AS77" s="39">
        <f>RFR_spot_with_VA!AS77-RFR_spot_no_VA!AS77</f>
        <v>5.0000000000001432E-5</v>
      </c>
      <c r="AT77" s="39"/>
      <c r="AU77" s="39"/>
      <c r="AV77" s="39"/>
      <c r="AW77" s="39"/>
      <c r="AX77" s="39"/>
      <c r="AY77" s="39"/>
      <c r="AZ77" s="39"/>
      <c r="BA77" s="39"/>
      <c r="BB77" s="39"/>
      <c r="BC77" s="39">
        <f>RFR_spot_with_VA!BC77-RFR_spot_no_VA!BC77</f>
        <v>1.5000000000000013E-3</v>
      </c>
      <c r="BD77" s="12"/>
      <c r="BE77" s="3"/>
    </row>
    <row r="78" spans="1:57" x14ac:dyDescent="0.25">
      <c r="A78" s="3"/>
      <c r="B78" s="3">
        <f>RFR_spot_no_VA!B78</f>
        <v>68</v>
      </c>
      <c r="C78" s="38">
        <f>RFR_spot_with_VA!C78-RFR_spot_no_VA!C78</f>
        <v>1.3999999999999777E-4</v>
      </c>
      <c r="D78" s="38"/>
      <c r="E78" s="38"/>
      <c r="F78" s="38"/>
      <c r="G78" s="38"/>
      <c r="H78" s="38"/>
      <c r="I78" s="38"/>
      <c r="J78" s="38">
        <f>RFR_spot_with_VA!J78-RFR_spot_no_VA!J78</f>
        <v>2.020000000000001E-3</v>
      </c>
      <c r="K78" s="38"/>
      <c r="L78" s="38"/>
      <c r="M78" s="39"/>
      <c r="N78" s="39"/>
      <c r="O78" s="39"/>
      <c r="P78" s="39"/>
      <c r="Q78" s="39"/>
      <c r="R78" s="39"/>
      <c r="S78" s="39"/>
      <c r="T78" s="39"/>
      <c r="U78" s="39"/>
      <c r="V78" s="39"/>
      <c r="W78" s="39"/>
      <c r="X78" s="39"/>
      <c r="Y78" s="39"/>
      <c r="Z78" s="39">
        <f>RFR_spot_with_VA!Z78-RFR_spot_no_VA!Z78</f>
        <v>7.6999999999999985E-4</v>
      </c>
      <c r="AA78" s="39"/>
      <c r="AB78" s="39"/>
      <c r="AC78" s="39"/>
      <c r="AD78" s="39"/>
      <c r="AE78" s="39"/>
      <c r="AF78" s="39"/>
      <c r="AG78" s="39"/>
      <c r="AH78" s="39">
        <f>RFR_spot_with_VA!AH78-RFR_spot_no_VA!AH78</f>
        <v>1.5999999999999348E-4</v>
      </c>
      <c r="AI78" s="39"/>
      <c r="AJ78" s="39">
        <f>RFR_spot_with_VA!AJ78-RFR_spot_no_VA!AJ78</f>
        <v>1.0600000000000002E-3</v>
      </c>
      <c r="AK78" s="39">
        <f>RFR_spot_with_VA!AK78-RFR_spot_no_VA!AK78</f>
        <v>5.8000000000000065E-4</v>
      </c>
      <c r="AL78" s="39"/>
      <c r="AM78" s="39">
        <f>RFR_spot_with_VA!AM78-RFR_spot_no_VA!AM78</f>
        <v>1.6900000000000005E-3</v>
      </c>
      <c r="AN78" s="39"/>
      <c r="AO78" s="39"/>
      <c r="AP78" s="39"/>
      <c r="AQ78" s="39"/>
      <c r="AR78" s="39"/>
      <c r="AS78" s="39">
        <f>RFR_spot_with_VA!AS78-RFR_spot_no_VA!AS78</f>
        <v>4.9999999999997963E-5</v>
      </c>
      <c r="AT78" s="39"/>
      <c r="AU78" s="39"/>
      <c r="AV78" s="39"/>
      <c r="AW78" s="39"/>
      <c r="AX78" s="39"/>
      <c r="AY78" s="39"/>
      <c r="AZ78" s="39"/>
      <c r="BA78" s="39"/>
      <c r="BB78" s="39"/>
      <c r="BC78" s="39">
        <f>RFR_spot_with_VA!BC78-RFR_spot_no_VA!BC78</f>
        <v>1.4699999999999991E-3</v>
      </c>
      <c r="BD78" s="12"/>
      <c r="BE78" s="3"/>
    </row>
    <row r="79" spans="1:57" x14ac:dyDescent="0.25">
      <c r="A79" s="3"/>
      <c r="B79" s="3">
        <f>RFR_spot_no_VA!B79</f>
        <v>69</v>
      </c>
      <c r="C79" s="38">
        <f>RFR_spot_with_VA!C79-RFR_spot_no_VA!C79</f>
        <v>1.4999999999999736E-4</v>
      </c>
      <c r="D79" s="38"/>
      <c r="E79" s="38"/>
      <c r="F79" s="38"/>
      <c r="G79" s="38"/>
      <c r="H79" s="38"/>
      <c r="I79" s="38"/>
      <c r="J79" s="38">
        <f>RFR_spot_with_VA!J79-RFR_spot_no_VA!J79</f>
        <v>1.9900000000000022E-3</v>
      </c>
      <c r="K79" s="38"/>
      <c r="L79" s="38"/>
      <c r="M79" s="39"/>
      <c r="N79" s="39"/>
      <c r="O79" s="39"/>
      <c r="P79" s="39"/>
      <c r="Q79" s="39"/>
      <c r="R79" s="39"/>
      <c r="S79" s="39"/>
      <c r="T79" s="39"/>
      <c r="U79" s="39"/>
      <c r="V79" s="39"/>
      <c r="W79" s="39"/>
      <c r="X79" s="39"/>
      <c r="Y79" s="39"/>
      <c r="Z79" s="39">
        <f>RFR_spot_with_VA!Z79-RFR_spot_no_VA!Z79</f>
        <v>7.5000000000000067E-4</v>
      </c>
      <c r="AA79" s="39"/>
      <c r="AB79" s="39"/>
      <c r="AC79" s="39"/>
      <c r="AD79" s="39"/>
      <c r="AE79" s="39"/>
      <c r="AF79" s="39"/>
      <c r="AG79" s="39"/>
      <c r="AH79" s="39">
        <f>RFR_spot_with_VA!AH79-RFR_spot_no_VA!AH79</f>
        <v>1.500000000000043E-4</v>
      </c>
      <c r="AI79" s="39"/>
      <c r="AJ79" s="39">
        <f>RFR_spot_with_VA!AJ79-RFR_spot_no_VA!AJ79</f>
        <v>1.0399999999999993E-3</v>
      </c>
      <c r="AK79" s="39">
        <f>RFR_spot_with_VA!AK79-RFR_spot_no_VA!AK79</f>
        <v>5.8000000000000065E-4</v>
      </c>
      <c r="AL79" s="39"/>
      <c r="AM79" s="39">
        <f>RFR_spot_with_VA!AM79-RFR_spot_no_VA!AM79</f>
        <v>1.6700000000000013E-3</v>
      </c>
      <c r="AN79" s="39"/>
      <c r="AO79" s="39"/>
      <c r="AP79" s="39"/>
      <c r="AQ79" s="39"/>
      <c r="AR79" s="39"/>
      <c r="AS79" s="39">
        <f>RFR_spot_with_VA!AS79-RFR_spot_no_VA!AS79</f>
        <v>5.0000000000001432E-5</v>
      </c>
      <c r="AT79" s="39"/>
      <c r="AU79" s="39"/>
      <c r="AV79" s="39"/>
      <c r="AW79" s="39"/>
      <c r="AX79" s="39"/>
      <c r="AY79" s="39"/>
      <c r="AZ79" s="39"/>
      <c r="BA79" s="39"/>
      <c r="BB79" s="39"/>
      <c r="BC79" s="39">
        <f>RFR_spot_with_VA!BC79-RFR_spot_no_VA!BC79</f>
        <v>1.4499999999999999E-3</v>
      </c>
      <c r="BD79" s="12"/>
      <c r="BE79" s="3"/>
    </row>
    <row r="80" spans="1:57" x14ac:dyDescent="0.25">
      <c r="A80" s="3"/>
      <c r="B80" s="8">
        <f>RFR_spot_no_VA!B80</f>
        <v>70</v>
      </c>
      <c r="C80" s="40">
        <f>RFR_spot_with_VA!C80-RFR_spot_no_VA!C80</f>
        <v>1.3999999999999777E-4</v>
      </c>
      <c r="D80" s="40"/>
      <c r="E80" s="40"/>
      <c r="F80" s="40"/>
      <c r="G80" s="40"/>
      <c r="H80" s="40"/>
      <c r="I80" s="40"/>
      <c r="J80" s="40">
        <f>RFR_spot_with_VA!J80-RFR_spot_no_VA!J80</f>
        <v>1.9699999999999995E-3</v>
      </c>
      <c r="K80" s="40"/>
      <c r="L80" s="40"/>
      <c r="M80" s="41"/>
      <c r="N80" s="41"/>
      <c r="O80" s="41"/>
      <c r="P80" s="41"/>
      <c r="Q80" s="41"/>
      <c r="R80" s="41"/>
      <c r="S80" s="41"/>
      <c r="T80" s="41"/>
      <c r="U80" s="41"/>
      <c r="V80" s="41"/>
      <c r="W80" s="41"/>
      <c r="X80" s="41"/>
      <c r="Y80" s="41"/>
      <c r="Z80" s="41">
        <f>RFR_spot_with_VA!Z80-RFR_spot_no_VA!Z80</f>
        <v>7.5000000000000067E-4</v>
      </c>
      <c r="AA80" s="41"/>
      <c r="AB80" s="41"/>
      <c r="AC80" s="41"/>
      <c r="AD80" s="41"/>
      <c r="AE80" s="41"/>
      <c r="AF80" s="41"/>
      <c r="AG80" s="41"/>
      <c r="AH80" s="41">
        <f>RFR_spot_with_VA!AH80-RFR_spot_no_VA!AH80</f>
        <v>1.4999999999999736E-4</v>
      </c>
      <c r="AI80" s="41"/>
      <c r="AJ80" s="41">
        <f>RFR_spot_with_VA!AJ80-RFR_spot_no_VA!AJ80</f>
        <v>1.0300000000000014E-3</v>
      </c>
      <c r="AK80" s="41">
        <f>RFR_spot_with_VA!AK80-RFR_spot_no_VA!AK80</f>
        <v>5.6999999999999759E-4</v>
      </c>
      <c r="AL80" s="41"/>
      <c r="AM80" s="41">
        <f>RFR_spot_with_VA!AM80-RFR_spot_no_VA!AM80</f>
        <v>1.6400000000000026E-3</v>
      </c>
      <c r="AN80" s="41"/>
      <c r="AO80" s="41"/>
      <c r="AP80" s="41"/>
      <c r="AQ80" s="41"/>
      <c r="AR80" s="41"/>
      <c r="AS80" s="41">
        <f>RFR_spot_with_VA!AS80-RFR_spot_no_VA!AS80</f>
        <v>5.0000000000001432E-5</v>
      </c>
      <c r="AT80" s="41"/>
      <c r="AU80" s="41"/>
      <c r="AV80" s="41"/>
      <c r="AW80" s="41"/>
      <c r="AX80" s="41"/>
      <c r="AY80" s="41"/>
      <c r="AZ80" s="41"/>
      <c r="BA80" s="41"/>
      <c r="BB80" s="41"/>
      <c r="BC80" s="41">
        <f>RFR_spot_with_VA!BC80-RFR_spot_no_VA!BC80</f>
        <v>1.4400000000000003E-3</v>
      </c>
      <c r="BD80" s="12"/>
      <c r="BE80" s="3"/>
    </row>
    <row r="81" spans="1:57" x14ac:dyDescent="0.25">
      <c r="A81" s="3"/>
      <c r="B81" s="3">
        <f>RFR_spot_no_VA!B81</f>
        <v>71</v>
      </c>
      <c r="C81" s="38">
        <f>RFR_spot_with_VA!C81-RFR_spot_no_VA!C81</f>
        <v>1.3999999999999777E-4</v>
      </c>
      <c r="D81" s="38"/>
      <c r="E81" s="38"/>
      <c r="F81" s="38"/>
      <c r="G81" s="38"/>
      <c r="H81" s="38"/>
      <c r="I81" s="38"/>
      <c r="J81" s="38">
        <f>RFR_spot_with_VA!J81-RFR_spot_no_VA!J81</f>
        <v>1.9400000000000008E-3</v>
      </c>
      <c r="K81" s="38"/>
      <c r="L81" s="38"/>
      <c r="M81" s="39"/>
      <c r="N81" s="39"/>
      <c r="O81" s="39"/>
      <c r="P81" s="39"/>
      <c r="Q81" s="39"/>
      <c r="R81" s="39"/>
      <c r="S81" s="39"/>
      <c r="T81" s="39"/>
      <c r="U81" s="39"/>
      <c r="V81" s="39"/>
      <c r="W81" s="39"/>
      <c r="X81" s="39"/>
      <c r="Y81" s="39"/>
      <c r="Z81" s="39">
        <f>RFR_spot_with_VA!Z81-RFR_spot_no_VA!Z81</f>
        <v>7.399999999999976E-4</v>
      </c>
      <c r="AA81" s="39"/>
      <c r="AB81" s="39"/>
      <c r="AC81" s="39"/>
      <c r="AD81" s="39"/>
      <c r="AE81" s="39"/>
      <c r="AF81" s="39"/>
      <c r="AG81" s="39"/>
      <c r="AH81" s="39">
        <f>RFR_spot_with_VA!AH81-RFR_spot_no_VA!AH81</f>
        <v>1.500000000000043E-4</v>
      </c>
      <c r="AI81" s="39"/>
      <c r="AJ81" s="39">
        <f>RFR_spot_with_VA!AJ81-RFR_spot_no_VA!AJ81</f>
        <v>1.0100000000000005E-3</v>
      </c>
      <c r="AK81" s="39">
        <f>RFR_spot_with_VA!AK81-RFR_spot_no_VA!AK81</f>
        <v>5.59999999999998E-4</v>
      </c>
      <c r="AL81" s="39"/>
      <c r="AM81" s="39">
        <f>RFR_spot_with_VA!AM81-RFR_spot_no_VA!AM81</f>
        <v>1.6199999999999999E-3</v>
      </c>
      <c r="AN81" s="39"/>
      <c r="AO81" s="39"/>
      <c r="AP81" s="39"/>
      <c r="AQ81" s="39"/>
      <c r="AR81" s="39"/>
      <c r="AS81" s="39">
        <f>RFR_spot_with_VA!AS81-RFR_spot_no_VA!AS81</f>
        <v>5.0000000000001432E-5</v>
      </c>
      <c r="AT81" s="39"/>
      <c r="AU81" s="39"/>
      <c r="AV81" s="39"/>
      <c r="AW81" s="39"/>
      <c r="AX81" s="39"/>
      <c r="AY81" s="39"/>
      <c r="AZ81" s="39"/>
      <c r="BA81" s="39"/>
      <c r="BB81" s="39"/>
      <c r="BC81" s="39">
        <f>RFR_spot_with_VA!BC81-RFR_spot_no_VA!BC81</f>
        <v>1.4200000000000011E-3</v>
      </c>
      <c r="BD81" s="12"/>
      <c r="BE81" s="3"/>
    </row>
    <row r="82" spans="1:57" x14ac:dyDescent="0.25">
      <c r="A82" s="3"/>
      <c r="B82" s="3">
        <f>RFR_spot_no_VA!B82</f>
        <v>72</v>
      </c>
      <c r="C82" s="38">
        <f>RFR_spot_with_VA!C82-RFR_spot_no_VA!C82</f>
        <v>1.3999999999999777E-4</v>
      </c>
      <c r="D82" s="38"/>
      <c r="E82" s="38"/>
      <c r="F82" s="38"/>
      <c r="G82" s="38"/>
      <c r="H82" s="38"/>
      <c r="I82" s="38"/>
      <c r="J82" s="38">
        <f>RFR_spot_with_VA!J82-RFR_spot_no_VA!J82</f>
        <v>1.910000000000002E-3</v>
      </c>
      <c r="K82" s="38"/>
      <c r="L82" s="38"/>
      <c r="M82" s="39"/>
      <c r="N82" s="39"/>
      <c r="O82" s="39"/>
      <c r="P82" s="39"/>
      <c r="Q82" s="39"/>
      <c r="R82" s="39"/>
      <c r="S82" s="39"/>
      <c r="T82" s="39"/>
      <c r="U82" s="39"/>
      <c r="V82" s="39"/>
      <c r="W82" s="39"/>
      <c r="X82" s="39"/>
      <c r="Y82" s="39"/>
      <c r="Z82" s="39">
        <f>RFR_spot_with_VA!Z82-RFR_spot_no_VA!Z82</f>
        <v>7.2000000000000536E-4</v>
      </c>
      <c r="AA82" s="39"/>
      <c r="AB82" s="39"/>
      <c r="AC82" s="39"/>
      <c r="AD82" s="39"/>
      <c r="AE82" s="39"/>
      <c r="AF82" s="39"/>
      <c r="AG82" s="39"/>
      <c r="AH82" s="39">
        <f>RFR_spot_with_VA!AH82-RFR_spot_no_VA!AH82</f>
        <v>1.399999999999943E-4</v>
      </c>
      <c r="AI82" s="39"/>
      <c r="AJ82" s="39">
        <f>RFR_spot_with_VA!AJ82-RFR_spot_no_VA!AJ82</f>
        <v>1.0000000000000009E-3</v>
      </c>
      <c r="AK82" s="39">
        <f>RFR_spot_with_VA!AK82-RFR_spot_no_VA!AK82</f>
        <v>5.5000000000000188E-4</v>
      </c>
      <c r="AL82" s="39"/>
      <c r="AM82" s="39">
        <f>RFR_spot_with_VA!AM82-RFR_spot_no_VA!AM82</f>
        <v>1.5999999999999973E-3</v>
      </c>
      <c r="AN82" s="39"/>
      <c r="AO82" s="39"/>
      <c r="AP82" s="39"/>
      <c r="AQ82" s="39"/>
      <c r="AR82" s="39"/>
      <c r="AS82" s="39">
        <f>RFR_spot_with_VA!AS82-RFR_spot_no_VA!AS82</f>
        <v>4.9999999999997963E-5</v>
      </c>
      <c r="AT82" s="39"/>
      <c r="AU82" s="39"/>
      <c r="AV82" s="39"/>
      <c r="AW82" s="39"/>
      <c r="AX82" s="39"/>
      <c r="AY82" s="39"/>
      <c r="AZ82" s="39"/>
      <c r="BA82" s="39"/>
      <c r="BB82" s="39"/>
      <c r="BC82" s="39">
        <f>RFR_spot_with_VA!BC82-RFR_spot_no_VA!BC82</f>
        <v>1.4000000000000019E-3</v>
      </c>
      <c r="BD82" s="12"/>
      <c r="BE82" s="3"/>
    </row>
    <row r="83" spans="1:57" x14ac:dyDescent="0.25">
      <c r="A83" s="3"/>
      <c r="B83" s="3">
        <f>RFR_spot_no_VA!B83</f>
        <v>73</v>
      </c>
      <c r="C83" s="38">
        <f>RFR_spot_with_VA!C83-RFR_spot_no_VA!C83</f>
        <v>1.3999999999999777E-4</v>
      </c>
      <c r="D83" s="38"/>
      <c r="E83" s="38"/>
      <c r="F83" s="38"/>
      <c r="G83" s="38"/>
      <c r="H83" s="38"/>
      <c r="I83" s="38"/>
      <c r="J83" s="38">
        <f>RFR_spot_with_VA!J83-RFR_spot_no_VA!J83</f>
        <v>1.8799999999999997E-3</v>
      </c>
      <c r="K83" s="38"/>
      <c r="L83" s="38"/>
      <c r="M83" s="39"/>
      <c r="N83" s="39"/>
      <c r="O83" s="39"/>
      <c r="P83" s="39"/>
      <c r="Q83" s="39"/>
      <c r="R83" s="39"/>
      <c r="S83" s="39"/>
      <c r="T83" s="39"/>
      <c r="U83" s="39"/>
      <c r="V83" s="39"/>
      <c r="W83" s="39"/>
      <c r="X83" s="39"/>
      <c r="Y83" s="39"/>
      <c r="Z83" s="39">
        <f>RFR_spot_with_VA!Z83-RFR_spot_no_VA!Z83</f>
        <v>7.0999999999999536E-4</v>
      </c>
      <c r="AA83" s="39"/>
      <c r="AB83" s="39"/>
      <c r="AC83" s="39"/>
      <c r="AD83" s="39"/>
      <c r="AE83" s="39"/>
      <c r="AF83" s="39"/>
      <c r="AG83" s="39"/>
      <c r="AH83" s="39">
        <f>RFR_spot_with_VA!AH83-RFR_spot_no_VA!AH83</f>
        <v>1.500000000000043E-4</v>
      </c>
      <c r="AI83" s="39"/>
      <c r="AJ83" s="39">
        <f>RFR_spot_with_VA!AJ83-RFR_spot_no_VA!AJ83</f>
        <v>9.8999999999999956E-4</v>
      </c>
      <c r="AK83" s="39">
        <f>RFR_spot_with_VA!AK83-RFR_spot_no_VA!AK83</f>
        <v>5.5000000000000188E-4</v>
      </c>
      <c r="AL83" s="39"/>
      <c r="AM83" s="39">
        <f>RFR_spot_with_VA!AM83-RFR_spot_no_VA!AM83</f>
        <v>1.5800000000000015E-3</v>
      </c>
      <c r="AN83" s="39"/>
      <c r="AO83" s="39"/>
      <c r="AP83" s="39"/>
      <c r="AQ83" s="39"/>
      <c r="AR83" s="39"/>
      <c r="AS83" s="39">
        <f>RFR_spot_with_VA!AS83-RFR_spot_no_VA!AS83</f>
        <v>5.0000000000001432E-5</v>
      </c>
      <c r="AT83" s="39"/>
      <c r="AU83" s="39"/>
      <c r="AV83" s="39"/>
      <c r="AW83" s="39"/>
      <c r="AX83" s="39"/>
      <c r="AY83" s="39"/>
      <c r="AZ83" s="39"/>
      <c r="BA83" s="39"/>
      <c r="BB83" s="39"/>
      <c r="BC83" s="39">
        <f>RFR_spot_with_VA!BC83-RFR_spot_no_VA!BC83</f>
        <v>1.3799999999999993E-3</v>
      </c>
      <c r="BD83" s="12"/>
      <c r="BE83" s="3"/>
    </row>
    <row r="84" spans="1:57" x14ac:dyDescent="0.25">
      <c r="A84" s="3"/>
      <c r="B84" s="3">
        <f>RFR_spot_no_VA!B84</f>
        <v>74</v>
      </c>
      <c r="C84" s="38">
        <f>RFR_spot_with_VA!C84-RFR_spot_no_VA!C84</f>
        <v>1.3000000000000164E-4</v>
      </c>
      <c r="D84" s="38"/>
      <c r="E84" s="38"/>
      <c r="F84" s="38"/>
      <c r="G84" s="38"/>
      <c r="H84" s="38"/>
      <c r="I84" s="38"/>
      <c r="J84" s="38">
        <f>RFR_spot_with_VA!J84-RFR_spot_no_VA!J84</f>
        <v>1.8700000000000001E-3</v>
      </c>
      <c r="K84" s="38"/>
      <c r="L84" s="38"/>
      <c r="M84" s="39"/>
      <c r="N84" s="39"/>
      <c r="O84" s="39"/>
      <c r="P84" s="39"/>
      <c r="Q84" s="39"/>
      <c r="R84" s="39"/>
      <c r="S84" s="39"/>
      <c r="T84" s="39"/>
      <c r="U84" s="39"/>
      <c r="V84" s="39"/>
      <c r="W84" s="39"/>
      <c r="X84" s="39"/>
      <c r="Y84" s="39"/>
      <c r="Z84" s="39">
        <f>RFR_spot_with_VA!Z84-RFR_spot_no_VA!Z84</f>
        <v>7.0999999999999536E-4</v>
      </c>
      <c r="AA84" s="39"/>
      <c r="AB84" s="39"/>
      <c r="AC84" s="39"/>
      <c r="AD84" s="39"/>
      <c r="AE84" s="39"/>
      <c r="AF84" s="39"/>
      <c r="AG84" s="39"/>
      <c r="AH84" s="39">
        <f>RFR_spot_with_VA!AH84-RFR_spot_no_VA!AH84</f>
        <v>1.399999999999943E-4</v>
      </c>
      <c r="AI84" s="39"/>
      <c r="AJ84" s="39">
        <f>RFR_spot_with_VA!AJ84-RFR_spot_no_VA!AJ84</f>
        <v>9.7000000000000038E-4</v>
      </c>
      <c r="AK84" s="39">
        <f>RFR_spot_with_VA!AK84-RFR_spot_no_VA!AK84</f>
        <v>5.4000000000000228E-4</v>
      </c>
      <c r="AL84" s="39"/>
      <c r="AM84" s="39">
        <f>RFR_spot_with_VA!AM84-RFR_spot_no_VA!AM84</f>
        <v>1.5499999999999958E-3</v>
      </c>
      <c r="AN84" s="39"/>
      <c r="AO84" s="39"/>
      <c r="AP84" s="39"/>
      <c r="AQ84" s="39"/>
      <c r="AR84" s="39"/>
      <c r="AS84" s="39">
        <f>RFR_spot_with_VA!AS84-RFR_spot_no_VA!AS84</f>
        <v>4.9999999999997963E-5</v>
      </c>
      <c r="AT84" s="39"/>
      <c r="AU84" s="39"/>
      <c r="AV84" s="39"/>
      <c r="AW84" s="39"/>
      <c r="AX84" s="39"/>
      <c r="AY84" s="39"/>
      <c r="AZ84" s="39"/>
      <c r="BA84" s="39"/>
      <c r="BB84" s="39"/>
      <c r="BC84" s="39">
        <f>RFR_spot_with_VA!BC84-RFR_spot_no_VA!BC84</f>
        <v>1.3699999999999997E-3</v>
      </c>
      <c r="BD84" s="12"/>
      <c r="BE84" s="3"/>
    </row>
    <row r="85" spans="1:57" x14ac:dyDescent="0.25">
      <c r="A85" s="3"/>
      <c r="B85" s="8">
        <f>RFR_spot_no_VA!B85</f>
        <v>75</v>
      </c>
      <c r="C85" s="40">
        <f>RFR_spot_with_VA!C85-RFR_spot_no_VA!C85</f>
        <v>1.3000000000000164E-4</v>
      </c>
      <c r="D85" s="40"/>
      <c r="E85" s="40"/>
      <c r="F85" s="40"/>
      <c r="G85" s="40"/>
      <c r="H85" s="40"/>
      <c r="I85" s="40"/>
      <c r="J85" s="40">
        <f>RFR_spot_with_VA!J85-RFR_spot_no_VA!J85</f>
        <v>1.8299999999999983E-3</v>
      </c>
      <c r="K85" s="40"/>
      <c r="L85" s="40"/>
      <c r="M85" s="41"/>
      <c r="N85" s="41"/>
      <c r="O85" s="41"/>
      <c r="P85" s="41"/>
      <c r="Q85" s="41"/>
      <c r="R85" s="41"/>
      <c r="S85" s="41"/>
      <c r="T85" s="41"/>
      <c r="U85" s="41"/>
      <c r="V85" s="41"/>
      <c r="W85" s="41"/>
      <c r="X85" s="41"/>
      <c r="Y85" s="41"/>
      <c r="Z85" s="41">
        <f>RFR_spot_with_VA!Z85-RFR_spot_no_VA!Z85</f>
        <v>6.9999999999999923E-4</v>
      </c>
      <c r="AA85" s="41"/>
      <c r="AB85" s="41"/>
      <c r="AC85" s="41"/>
      <c r="AD85" s="41"/>
      <c r="AE85" s="41"/>
      <c r="AF85" s="41"/>
      <c r="AG85" s="41"/>
      <c r="AH85" s="41">
        <f>RFR_spot_with_VA!AH85-RFR_spot_no_VA!AH85</f>
        <v>1.4000000000000123E-4</v>
      </c>
      <c r="AI85" s="41"/>
      <c r="AJ85" s="41">
        <f>RFR_spot_with_VA!AJ85-RFR_spot_no_VA!AJ85</f>
        <v>9.6000000000000078E-4</v>
      </c>
      <c r="AK85" s="41">
        <f>RFR_spot_with_VA!AK85-RFR_spot_no_VA!AK85</f>
        <v>5.1999999999999963E-4</v>
      </c>
      <c r="AL85" s="41"/>
      <c r="AM85" s="41">
        <f>RFR_spot_with_VA!AM85-RFR_spot_no_VA!AM85</f>
        <v>1.5399999999999997E-3</v>
      </c>
      <c r="AN85" s="41"/>
      <c r="AO85" s="41"/>
      <c r="AP85" s="41"/>
      <c r="AQ85" s="41"/>
      <c r="AR85" s="41"/>
      <c r="AS85" s="41">
        <f>RFR_spot_with_VA!AS85-RFR_spot_no_VA!AS85</f>
        <v>4.9999999999997963E-5</v>
      </c>
      <c r="AT85" s="41"/>
      <c r="AU85" s="41"/>
      <c r="AV85" s="41"/>
      <c r="AW85" s="41"/>
      <c r="AX85" s="41"/>
      <c r="AY85" s="41"/>
      <c r="AZ85" s="41"/>
      <c r="BA85" s="41"/>
      <c r="BB85" s="41"/>
      <c r="BC85" s="41">
        <f>RFR_spot_with_VA!BC85-RFR_spot_no_VA!BC85</f>
        <v>1.3399999999999974E-3</v>
      </c>
      <c r="BD85" s="12"/>
      <c r="BE85" s="3"/>
    </row>
    <row r="86" spans="1:57" x14ac:dyDescent="0.25">
      <c r="A86" s="3"/>
      <c r="B86" s="3">
        <f>RFR_spot_no_VA!B86</f>
        <v>76</v>
      </c>
      <c r="C86" s="38">
        <f>RFR_spot_with_VA!C86-RFR_spot_no_VA!C86</f>
        <v>1.2999999999999817E-4</v>
      </c>
      <c r="D86" s="38"/>
      <c r="E86" s="38"/>
      <c r="F86" s="38"/>
      <c r="G86" s="38"/>
      <c r="H86" s="38"/>
      <c r="I86" s="38"/>
      <c r="J86" s="38">
        <f>RFR_spot_with_VA!J86-RFR_spot_no_VA!J86</f>
        <v>1.8200000000000022E-3</v>
      </c>
      <c r="K86" s="38"/>
      <c r="L86" s="38"/>
      <c r="M86" s="39"/>
      <c r="N86" s="39"/>
      <c r="O86" s="39"/>
      <c r="P86" s="39"/>
      <c r="Q86" s="39"/>
      <c r="R86" s="39"/>
      <c r="S86" s="39"/>
      <c r="T86" s="39"/>
      <c r="U86" s="39"/>
      <c r="V86" s="39"/>
      <c r="W86" s="39"/>
      <c r="X86" s="39"/>
      <c r="Y86" s="39"/>
      <c r="Z86" s="39">
        <f>RFR_spot_with_VA!Z86-RFR_spot_no_VA!Z86</f>
        <v>6.9000000000000311E-4</v>
      </c>
      <c r="AA86" s="39"/>
      <c r="AB86" s="39"/>
      <c r="AC86" s="39"/>
      <c r="AD86" s="39"/>
      <c r="AE86" s="39"/>
      <c r="AF86" s="39"/>
      <c r="AG86" s="39"/>
      <c r="AH86" s="39">
        <f>RFR_spot_with_VA!AH86-RFR_spot_no_VA!AH86</f>
        <v>1.4000000000000123E-4</v>
      </c>
      <c r="AI86" s="39"/>
      <c r="AJ86" s="39">
        <f>RFR_spot_with_VA!AJ86-RFR_spot_no_VA!AJ86</f>
        <v>9.4999999999999946E-4</v>
      </c>
      <c r="AK86" s="39">
        <f>RFR_spot_with_VA!AK86-RFR_spot_no_VA!AK86</f>
        <v>5.1999999999999963E-4</v>
      </c>
      <c r="AL86" s="39"/>
      <c r="AM86" s="39">
        <f>RFR_spot_with_VA!AM86-RFR_spot_no_VA!AM86</f>
        <v>1.520000000000004E-3</v>
      </c>
      <c r="AN86" s="39"/>
      <c r="AO86" s="39"/>
      <c r="AP86" s="39"/>
      <c r="AQ86" s="39"/>
      <c r="AR86" s="39"/>
      <c r="AS86" s="39">
        <f>RFR_spot_with_VA!AS86-RFR_spot_no_VA!AS86</f>
        <v>5.0000000000001432E-5</v>
      </c>
      <c r="AT86" s="39"/>
      <c r="AU86" s="39"/>
      <c r="AV86" s="39"/>
      <c r="AW86" s="39"/>
      <c r="AX86" s="39"/>
      <c r="AY86" s="39"/>
      <c r="AZ86" s="39"/>
      <c r="BA86" s="39"/>
      <c r="BB86" s="39"/>
      <c r="BC86" s="39">
        <f>RFR_spot_with_VA!BC86-RFR_spot_no_VA!BC86</f>
        <v>1.3200000000000017E-3</v>
      </c>
      <c r="BD86" s="12"/>
      <c r="BE86" s="3"/>
    </row>
    <row r="87" spans="1:57" x14ac:dyDescent="0.25">
      <c r="A87" s="3"/>
      <c r="B87" s="3">
        <f>RFR_spot_no_VA!B87</f>
        <v>77</v>
      </c>
      <c r="C87" s="38">
        <f>RFR_spot_with_VA!C87-RFR_spot_no_VA!C87</f>
        <v>1.2999999999999817E-4</v>
      </c>
      <c r="D87" s="38"/>
      <c r="E87" s="38"/>
      <c r="F87" s="38"/>
      <c r="G87" s="38"/>
      <c r="H87" s="38"/>
      <c r="I87" s="38"/>
      <c r="J87" s="38">
        <f>RFR_spot_with_VA!J87-RFR_spot_no_VA!J87</f>
        <v>1.7899999999999999E-3</v>
      </c>
      <c r="K87" s="38"/>
      <c r="L87" s="38"/>
      <c r="M87" s="39"/>
      <c r="N87" s="39"/>
      <c r="O87" s="39"/>
      <c r="P87" s="39"/>
      <c r="Q87" s="39"/>
      <c r="R87" s="39"/>
      <c r="S87" s="39"/>
      <c r="T87" s="39"/>
      <c r="U87" s="39"/>
      <c r="V87" s="39"/>
      <c r="W87" s="39"/>
      <c r="X87" s="39"/>
      <c r="Y87" s="39"/>
      <c r="Z87" s="39">
        <f>RFR_spot_with_VA!Z87-RFR_spot_no_VA!Z87</f>
        <v>6.8000000000000005E-4</v>
      </c>
      <c r="AA87" s="39"/>
      <c r="AB87" s="39"/>
      <c r="AC87" s="39"/>
      <c r="AD87" s="39"/>
      <c r="AE87" s="39"/>
      <c r="AF87" s="39"/>
      <c r="AG87" s="39"/>
      <c r="AH87" s="39">
        <f>RFR_spot_with_VA!AH87-RFR_spot_no_VA!AH87</f>
        <v>1.2999999999999817E-4</v>
      </c>
      <c r="AI87" s="39"/>
      <c r="AJ87" s="39">
        <f>RFR_spot_with_VA!AJ87-RFR_spot_no_VA!AJ87</f>
        <v>9.3999999999999986E-4</v>
      </c>
      <c r="AK87" s="39">
        <f>RFR_spot_with_VA!AK87-RFR_spot_no_VA!AK87</f>
        <v>5.1999999999999963E-4</v>
      </c>
      <c r="AL87" s="39"/>
      <c r="AM87" s="39">
        <f>RFR_spot_with_VA!AM87-RFR_spot_no_VA!AM87</f>
        <v>1.4899999999999983E-3</v>
      </c>
      <c r="AN87" s="39"/>
      <c r="AO87" s="39"/>
      <c r="AP87" s="39"/>
      <c r="AQ87" s="39"/>
      <c r="AR87" s="39"/>
      <c r="AS87" s="39">
        <f>RFR_spot_with_VA!AS87-RFR_spot_no_VA!AS87</f>
        <v>4.000000000000184E-5</v>
      </c>
      <c r="AT87" s="39"/>
      <c r="AU87" s="39"/>
      <c r="AV87" s="39"/>
      <c r="AW87" s="39"/>
      <c r="AX87" s="39"/>
      <c r="AY87" s="39"/>
      <c r="AZ87" s="39"/>
      <c r="BA87" s="39"/>
      <c r="BB87" s="39"/>
      <c r="BC87" s="39">
        <f>RFR_spot_with_VA!BC87-RFR_spot_no_VA!BC87</f>
        <v>1.3100000000000021E-3</v>
      </c>
      <c r="BD87" s="12"/>
      <c r="BE87" s="3"/>
    </row>
    <row r="88" spans="1:57" x14ac:dyDescent="0.25">
      <c r="A88" s="3"/>
      <c r="B88" s="3">
        <f>RFR_spot_no_VA!B88</f>
        <v>78</v>
      </c>
      <c r="C88" s="38">
        <f>RFR_spot_with_VA!C88-RFR_spot_no_VA!C88</f>
        <v>1.3000000000000164E-4</v>
      </c>
      <c r="D88" s="38"/>
      <c r="E88" s="38"/>
      <c r="F88" s="38"/>
      <c r="G88" s="38"/>
      <c r="H88" s="38"/>
      <c r="I88" s="38"/>
      <c r="J88" s="38">
        <f>RFR_spot_with_VA!J88-RFR_spot_no_VA!J88</f>
        <v>1.7700000000000007E-3</v>
      </c>
      <c r="K88" s="38"/>
      <c r="L88" s="38"/>
      <c r="M88" s="39"/>
      <c r="N88" s="39"/>
      <c r="O88" s="39"/>
      <c r="P88" s="39"/>
      <c r="Q88" s="39"/>
      <c r="R88" s="39"/>
      <c r="S88" s="39"/>
      <c r="T88" s="39"/>
      <c r="U88" s="39"/>
      <c r="V88" s="39"/>
      <c r="W88" s="39"/>
      <c r="X88" s="39"/>
      <c r="Y88" s="39"/>
      <c r="Z88" s="39">
        <f>RFR_spot_with_VA!Z88-RFR_spot_no_VA!Z88</f>
        <v>6.6999999999999699E-4</v>
      </c>
      <c r="AA88" s="39"/>
      <c r="AB88" s="39"/>
      <c r="AC88" s="39"/>
      <c r="AD88" s="39"/>
      <c r="AE88" s="39"/>
      <c r="AF88" s="39"/>
      <c r="AG88" s="39"/>
      <c r="AH88" s="39">
        <f>RFR_spot_with_VA!AH88-RFR_spot_no_VA!AH88</f>
        <v>1.3000000000000511E-4</v>
      </c>
      <c r="AI88" s="39"/>
      <c r="AJ88" s="39">
        <f>RFR_spot_with_VA!AJ88-RFR_spot_no_VA!AJ88</f>
        <v>9.2999999999999854E-4</v>
      </c>
      <c r="AK88" s="39">
        <f>RFR_spot_with_VA!AK88-RFR_spot_no_VA!AK88</f>
        <v>5.1000000000000004E-4</v>
      </c>
      <c r="AL88" s="39"/>
      <c r="AM88" s="39">
        <f>RFR_spot_with_VA!AM88-RFR_spot_no_VA!AM88</f>
        <v>1.4800000000000021E-3</v>
      </c>
      <c r="AN88" s="39"/>
      <c r="AO88" s="39"/>
      <c r="AP88" s="39"/>
      <c r="AQ88" s="39"/>
      <c r="AR88" s="39"/>
      <c r="AS88" s="39">
        <f>RFR_spot_with_VA!AS88-RFR_spot_no_VA!AS88</f>
        <v>5.0000000000001432E-5</v>
      </c>
      <c r="AT88" s="39"/>
      <c r="AU88" s="39"/>
      <c r="AV88" s="39"/>
      <c r="AW88" s="39"/>
      <c r="AX88" s="39"/>
      <c r="AY88" s="39"/>
      <c r="AZ88" s="39"/>
      <c r="BA88" s="39"/>
      <c r="BB88" s="39"/>
      <c r="BC88" s="39">
        <f>RFR_spot_with_VA!BC88-RFR_spot_no_VA!BC88</f>
        <v>1.2999999999999991E-3</v>
      </c>
      <c r="BD88" s="12"/>
      <c r="BE88" s="3"/>
    </row>
    <row r="89" spans="1:57" x14ac:dyDescent="0.25">
      <c r="A89" s="3"/>
      <c r="B89" s="3">
        <f>RFR_spot_no_VA!B89</f>
        <v>79</v>
      </c>
      <c r="C89" s="38">
        <f>RFR_spot_with_VA!C89-RFR_spot_no_VA!C89</f>
        <v>1.2999999999999817E-4</v>
      </c>
      <c r="D89" s="38"/>
      <c r="E89" s="38"/>
      <c r="F89" s="38"/>
      <c r="G89" s="38"/>
      <c r="H89" s="38"/>
      <c r="I89" s="38"/>
      <c r="J89" s="38">
        <f>RFR_spot_with_VA!J89-RFR_spot_no_VA!J89</f>
        <v>1.7399999999999985E-3</v>
      </c>
      <c r="K89" s="38"/>
      <c r="L89" s="38"/>
      <c r="M89" s="39"/>
      <c r="N89" s="39"/>
      <c r="O89" s="39"/>
      <c r="P89" s="39"/>
      <c r="Q89" s="39"/>
      <c r="R89" s="39"/>
      <c r="S89" s="39"/>
      <c r="T89" s="39"/>
      <c r="U89" s="39"/>
      <c r="V89" s="39"/>
      <c r="W89" s="39"/>
      <c r="X89" s="39"/>
      <c r="Y89" s="39"/>
      <c r="Z89" s="39">
        <f>RFR_spot_with_VA!Z89-RFR_spot_no_VA!Z89</f>
        <v>6.6000000000000086E-4</v>
      </c>
      <c r="AA89" s="39"/>
      <c r="AB89" s="39"/>
      <c r="AC89" s="39"/>
      <c r="AD89" s="39"/>
      <c r="AE89" s="39"/>
      <c r="AF89" s="39"/>
      <c r="AG89" s="39"/>
      <c r="AH89" s="39">
        <f>RFR_spot_with_VA!AH89-RFR_spot_no_VA!AH89</f>
        <v>1.399999999999943E-4</v>
      </c>
      <c r="AI89" s="39"/>
      <c r="AJ89" s="39">
        <f>RFR_spot_with_VA!AJ89-RFR_spot_no_VA!AJ89</f>
        <v>9.0999999999999935E-4</v>
      </c>
      <c r="AK89" s="39">
        <f>RFR_spot_with_VA!AK89-RFR_spot_no_VA!AK89</f>
        <v>5.0000000000000044E-4</v>
      </c>
      <c r="AL89" s="39"/>
      <c r="AM89" s="39">
        <f>RFR_spot_with_VA!AM89-RFR_spot_no_VA!AM89</f>
        <v>1.4599999999999995E-3</v>
      </c>
      <c r="AN89" s="39"/>
      <c r="AO89" s="39"/>
      <c r="AP89" s="39"/>
      <c r="AQ89" s="39"/>
      <c r="AR89" s="39"/>
      <c r="AS89" s="39">
        <f>RFR_spot_with_VA!AS89-RFR_spot_no_VA!AS89</f>
        <v>4.000000000000184E-5</v>
      </c>
      <c r="AT89" s="39"/>
      <c r="AU89" s="39"/>
      <c r="AV89" s="39"/>
      <c r="AW89" s="39"/>
      <c r="AX89" s="39"/>
      <c r="AY89" s="39"/>
      <c r="AZ89" s="39"/>
      <c r="BA89" s="39"/>
      <c r="BB89" s="39"/>
      <c r="BC89" s="39">
        <f>RFR_spot_with_VA!BC89-RFR_spot_no_VA!BC89</f>
        <v>1.2799999999999999E-3</v>
      </c>
      <c r="BD89" s="12"/>
      <c r="BE89" s="3"/>
    </row>
    <row r="90" spans="1:57" x14ac:dyDescent="0.25">
      <c r="A90" s="3"/>
      <c r="B90" s="8">
        <f>RFR_spot_no_VA!B90</f>
        <v>80</v>
      </c>
      <c r="C90" s="40">
        <f>RFR_spot_with_VA!C90-RFR_spot_no_VA!C90</f>
        <v>1.3000000000000164E-4</v>
      </c>
      <c r="D90" s="40"/>
      <c r="E90" s="40"/>
      <c r="F90" s="40"/>
      <c r="G90" s="40"/>
      <c r="H90" s="40"/>
      <c r="I90" s="40"/>
      <c r="J90" s="40">
        <f>RFR_spot_with_VA!J90-RFR_spot_no_VA!J90</f>
        <v>1.7199999999999993E-3</v>
      </c>
      <c r="K90" s="40"/>
      <c r="L90" s="40"/>
      <c r="M90" s="41"/>
      <c r="N90" s="41"/>
      <c r="O90" s="41"/>
      <c r="P90" s="41"/>
      <c r="Q90" s="41"/>
      <c r="R90" s="41"/>
      <c r="S90" s="41"/>
      <c r="T90" s="41"/>
      <c r="U90" s="41"/>
      <c r="V90" s="41"/>
      <c r="W90" s="41"/>
      <c r="X90" s="41"/>
      <c r="Y90" s="41"/>
      <c r="Z90" s="41">
        <f>RFR_spot_with_VA!Z90-RFR_spot_no_VA!Z90</f>
        <v>6.499999999999978E-4</v>
      </c>
      <c r="AA90" s="41"/>
      <c r="AB90" s="41"/>
      <c r="AC90" s="41"/>
      <c r="AD90" s="41"/>
      <c r="AE90" s="41"/>
      <c r="AF90" s="41"/>
      <c r="AG90" s="41"/>
      <c r="AH90" s="41">
        <f>RFR_spot_with_VA!AH90-RFR_spot_no_VA!AH90</f>
        <v>1.3000000000000511E-4</v>
      </c>
      <c r="AI90" s="41"/>
      <c r="AJ90" s="41">
        <f>RFR_spot_with_VA!AJ90-RFR_spot_no_VA!AJ90</f>
        <v>8.9999999999999976E-4</v>
      </c>
      <c r="AK90" s="41">
        <f>RFR_spot_with_VA!AK90-RFR_spot_no_VA!AK90</f>
        <v>5.0000000000000044E-4</v>
      </c>
      <c r="AL90" s="41"/>
      <c r="AM90" s="41">
        <f>RFR_spot_with_VA!AM90-RFR_spot_no_VA!AM90</f>
        <v>1.4400000000000003E-3</v>
      </c>
      <c r="AN90" s="41"/>
      <c r="AO90" s="41"/>
      <c r="AP90" s="41"/>
      <c r="AQ90" s="41"/>
      <c r="AR90" s="41"/>
      <c r="AS90" s="41">
        <f>RFR_spot_with_VA!AS90-RFR_spot_no_VA!AS90</f>
        <v>4.000000000000184E-5</v>
      </c>
      <c r="AT90" s="41"/>
      <c r="AU90" s="41"/>
      <c r="AV90" s="41"/>
      <c r="AW90" s="41"/>
      <c r="AX90" s="41"/>
      <c r="AY90" s="41"/>
      <c r="AZ90" s="41"/>
      <c r="BA90" s="41"/>
      <c r="BB90" s="41"/>
      <c r="BC90" s="41">
        <f>RFR_spot_with_VA!BC90-RFR_spot_no_VA!BC90</f>
        <v>1.2600000000000007E-3</v>
      </c>
      <c r="BD90" s="12"/>
      <c r="BE90" s="3"/>
    </row>
    <row r="91" spans="1:57" x14ac:dyDescent="0.25">
      <c r="A91" s="3"/>
      <c r="B91" s="3">
        <f>RFR_spot_no_VA!B91</f>
        <v>81</v>
      </c>
      <c r="C91" s="38">
        <f>RFR_spot_with_VA!C91-RFR_spot_no_VA!C91</f>
        <v>1.2999999999999817E-4</v>
      </c>
      <c r="D91" s="38"/>
      <c r="E91" s="38"/>
      <c r="F91" s="38"/>
      <c r="G91" s="38"/>
      <c r="H91" s="38"/>
      <c r="I91" s="38"/>
      <c r="J91" s="38">
        <f>RFR_spot_with_VA!J91-RFR_spot_no_VA!J91</f>
        <v>1.7000000000000001E-3</v>
      </c>
      <c r="K91" s="38"/>
      <c r="L91" s="38"/>
      <c r="M91" s="39"/>
      <c r="N91" s="39"/>
      <c r="O91" s="39"/>
      <c r="P91" s="39"/>
      <c r="Q91" s="39"/>
      <c r="R91" s="39"/>
      <c r="S91" s="39"/>
      <c r="T91" s="39"/>
      <c r="U91" s="39"/>
      <c r="V91" s="39"/>
      <c r="W91" s="39"/>
      <c r="X91" s="39"/>
      <c r="Y91" s="39"/>
      <c r="Z91" s="39">
        <f>RFR_spot_with_VA!Z91-RFR_spot_no_VA!Z91</f>
        <v>6.5000000000000474E-4</v>
      </c>
      <c r="AA91" s="39"/>
      <c r="AB91" s="39"/>
      <c r="AC91" s="39"/>
      <c r="AD91" s="39"/>
      <c r="AE91" s="39"/>
      <c r="AF91" s="39"/>
      <c r="AG91" s="39"/>
      <c r="AH91" s="39">
        <f>RFR_spot_with_VA!AH91-RFR_spot_no_VA!AH91</f>
        <v>1.2999999999999817E-4</v>
      </c>
      <c r="AI91" s="39"/>
      <c r="AJ91" s="39">
        <f>RFR_spot_with_VA!AJ91-RFR_spot_no_VA!AJ91</f>
        <v>8.9000000000000017E-4</v>
      </c>
      <c r="AK91" s="39">
        <f>RFR_spot_with_VA!AK91-RFR_spot_no_VA!AK91</f>
        <v>4.8999999999999738E-4</v>
      </c>
      <c r="AL91" s="39"/>
      <c r="AM91" s="39">
        <f>RFR_spot_with_VA!AM91-RFR_spot_no_VA!AM91</f>
        <v>1.4200000000000011E-3</v>
      </c>
      <c r="AN91" s="39"/>
      <c r="AO91" s="39"/>
      <c r="AP91" s="39"/>
      <c r="AQ91" s="39"/>
      <c r="AR91" s="39"/>
      <c r="AS91" s="39">
        <f>RFR_spot_with_VA!AS91-RFR_spot_no_VA!AS91</f>
        <v>5.0000000000001432E-5</v>
      </c>
      <c r="AT91" s="39"/>
      <c r="AU91" s="39"/>
      <c r="AV91" s="39"/>
      <c r="AW91" s="39"/>
      <c r="AX91" s="39"/>
      <c r="AY91" s="39"/>
      <c r="AZ91" s="39"/>
      <c r="BA91" s="39"/>
      <c r="BB91" s="39"/>
      <c r="BC91" s="39">
        <f>RFR_spot_with_VA!BC91-RFR_spot_no_VA!BC91</f>
        <v>1.2500000000000011E-3</v>
      </c>
      <c r="BD91" s="12"/>
      <c r="BE91" s="3"/>
    </row>
    <row r="92" spans="1:57" x14ac:dyDescent="0.25">
      <c r="A92" s="3"/>
      <c r="B92" s="3">
        <f>RFR_spot_no_VA!B92</f>
        <v>82</v>
      </c>
      <c r="C92" s="38">
        <f>RFR_spot_with_VA!C92-RFR_spot_no_VA!C92</f>
        <v>1.2000000000000205E-4</v>
      </c>
      <c r="D92" s="38"/>
      <c r="E92" s="38"/>
      <c r="F92" s="38"/>
      <c r="G92" s="38"/>
      <c r="H92" s="38"/>
      <c r="I92" s="38"/>
      <c r="J92" s="38">
        <f>RFR_spot_with_VA!J92-RFR_spot_no_VA!J92</f>
        <v>1.6800000000000009E-3</v>
      </c>
      <c r="K92" s="38"/>
      <c r="L92" s="38"/>
      <c r="M92" s="39"/>
      <c r="N92" s="39"/>
      <c r="O92" s="39"/>
      <c r="P92" s="39"/>
      <c r="Q92" s="39"/>
      <c r="R92" s="39"/>
      <c r="S92" s="39"/>
      <c r="T92" s="39"/>
      <c r="U92" s="39"/>
      <c r="V92" s="39"/>
      <c r="W92" s="39"/>
      <c r="X92" s="39"/>
      <c r="Y92" s="39"/>
      <c r="Z92" s="39">
        <f>RFR_spot_with_VA!Z92-RFR_spot_no_VA!Z92</f>
        <v>6.4000000000000168E-4</v>
      </c>
      <c r="AA92" s="39"/>
      <c r="AB92" s="39"/>
      <c r="AC92" s="39"/>
      <c r="AD92" s="39"/>
      <c r="AE92" s="39"/>
      <c r="AF92" s="39"/>
      <c r="AG92" s="39"/>
      <c r="AH92" s="39">
        <f>RFR_spot_with_VA!AH92-RFR_spot_no_VA!AH92</f>
        <v>1.3000000000000511E-4</v>
      </c>
      <c r="AI92" s="39"/>
      <c r="AJ92" s="39">
        <f>RFR_spot_with_VA!AJ92-RFR_spot_no_VA!AJ92</f>
        <v>8.8000000000000057E-4</v>
      </c>
      <c r="AK92" s="39">
        <f>RFR_spot_with_VA!AK92-RFR_spot_no_VA!AK92</f>
        <v>4.7999999999999779E-4</v>
      </c>
      <c r="AL92" s="39"/>
      <c r="AM92" s="39">
        <f>RFR_spot_with_VA!AM92-RFR_spot_no_VA!AM92</f>
        <v>1.4099999999999981E-3</v>
      </c>
      <c r="AN92" s="39"/>
      <c r="AO92" s="39"/>
      <c r="AP92" s="39"/>
      <c r="AQ92" s="39"/>
      <c r="AR92" s="39"/>
      <c r="AS92" s="39">
        <f>RFR_spot_with_VA!AS92-RFR_spot_no_VA!AS92</f>
        <v>5.0000000000001432E-5</v>
      </c>
      <c r="AT92" s="39"/>
      <c r="AU92" s="39"/>
      <c r="AV92" s="39"/>
      <c r="AW92" s="39"/>
      <c r="AX92" s="39"/>
      <c r="AY92" s="39"/>
      <c r="AZ92" s="39"/>
      <c r="BA92" s="39"/>
      <c r="BB92" s="39"/>
      <c r="BC92" s="39">
        <f>RFR_spot_with_VA!BC92-RFR_spot_no_VA!BC92</f>
        <v>1.2299999999999985E-3</v>
      </c>
      <c r="BD92" s="12"/>
      <c r="BE92" s="3"/>
    </row>
    <row r="93" spans="1:57" x14ac:dyDescent="0.25">
      <c r="A93" s="3"/>
      <c r="B93" s="3">
        <f>RFR_spot_no_VA!B93</f>
        <v>83</v>
      </c>
      <c r="C93" s="38">
        <f>RFR_spot_with_VA!C93-RFR_spot_no_VA!C93</f>
        <v>1.1999999999999858E-4</v>
      </c>
      <c r="D93" s="38"/>
      <c r="E93" s="38"/>
      <c r="F93" s="38"/>
      <c r="G93" s="38"/>
      <c r="H93" s="38"/>
      <c r="I93" s="38"/>
      <c r="J93" s="38">
        <f>RFR_spot_with_VA!J93-RFR_spot_no_VA!J93</f>
        <v>1.6599999999999983E-3</v>
      </c>
      <c r="K93" s="38"/>
      <c r="L93" s="38"/>
      <c r="M93" s="39"/>
      <c r="N93" s="39"/>
      <c r="O93" s="39"/>
      <c r="P93" s="39"/>
      <c r="Q93" s="39"/>
      <c r="R93" s="39"/>
      <c r="S93" s="39"/>
      <c r="T93" s="39"/>
      <c r="U93" s="39"/>
      <c r="V93" s="39"/>
      <c r="W93" s="39"/>
      <c r="X93" s="39"/>
      <c r="Y93" s="39"/>
      <c r="Z93" s="39">
        <f>RFR_spot_with_VA!Z93-RFR_spot_no_VA!Z93</f>
        <v>6.2999999999999862E-4</v>
      </c>
      <c r="AA93" s="39"/>
      <c r="AB93" s="39"/>
      <c r="AC93" s="39"/>
      <c r="AD93" s="39"/>
      <c r="AE93" s="39"/>
      <c r="AF93" s="39"/>
      <c r="AG93" s="39"/>
      <c r="AH93" s="39">
        <f>RFR_spot_with_VA!AH93-RFR_spot_no_VA!AH93</f>
        <v>1.2000000000000205E-4</v>
      </c>
      <c r="AI93" s="39"/>
      <c r="AJ93" s="39">
        <f>RFR_spot_with_VA!AJ93-RFR_spot_no_VA!AJ93</f>
        <v>8.6999999999999925E-4</v>
      </c>
      <c r="AK93" s="39">
        <f>RFR_spot_with_VA!AK93-RFR_spot_no_VA!AK93</f>
        <v>4.7999999999999779E-4</v>
      </c>
      <c r="AL93" s="39"/>
      <c r="AM93" s="39">
        <f>RFR_spot_with_VA!AM93-RFR_spot_no_VA!AM93</f>
        <v>1.3900000000000023E-3</v>
      </c>
      <c r="AN93" s="39"/>
      <c r="AO93" s="39"/>
      <c r="AP93" s="39"/>
      <c r="AQ93" s="39"/>
      <c r="AR93" s="39"/>
      <c r="AS93" s="39">
        <f>RFR_spot_with_VA!AS93-RFR_spot_no_VA!AS93</f>
        <v>3.999999999999837E-5</v>
      </c>
      <c r="AT93" s="39"/>
      <c r="AU93" s="39"/>
      <c r="AV93" s="39"/>
      <c r="AW93" s="39"/>
      <c r="AX93" s="39"/>
      <c r="AY93" s="39"/>
      <c r="AZ93" s="39"/>
      <c r="BA93" s="39"/>
      <c r="BB93" s="39"/>
      <c r="BC93" s="39">
        <f>RFR_spot_with_VA!BC93-RFR_spot_no_VA!BC93</f>
        <v>1.2199999999999989E-3</v>
      </c>
      <c r="BD93" s="12"/>
      <c r="BE93" s="3"/>
    </row>
    <row r="94" spans="1:57" x14ac:dyDescent="0.25">
      <c r="A94" s="3"/>
      <c r="B94" s="3">
        <f>RFR_spot_no_VA!B94</f>
        <v>84</v>
      </c>
      <c r="C94" s="38">
        <f>RFR_spot_with_VA!C94-RFR_spot_no_VA!C94</f>
        <v>1.2000000000000205E-4</v>
      </c>
      <c r="D94" s="38"/>
      <c r="E94" s="38"/>
      <c r="F94" s="38"/>
      <c r="G94" s="38"/>
      <c r="H94" s="38"/>
      <c r="I94" s="38"/>
      <c r="J94" s="38">
        <f>RFR_spot_with_VA!J94-RFR_spot_no_VA!J94</f>
        <v>1.6399999999999991E-3</v>
      </c>
      <c r="K94" s="38"/>
      <c r="L94" s="38"/>
      <c r="M94" s="39"/>
      <c r="N94" s="39"/>
      <c r="O94" s="39"/>
      <c r="P94" s="39"/>
      <c r="Q94" s="39"/>
      <c r="R94" s="39"/>
      <c r="S94" s="39"/>
      <c r="T94" s="39"/>
      <c r="U94" s="39"/>
      <c r="V94" s="39"/>
      <c r="W94" s="39"/>
      <c r="X94" s="39"/>
      <c r="Y94" s="39"/>
      <c r="Z94" s="39">
        <f>RFR_spot_with_VA!Z94-RFR_spot_no_VA!Z94</f>
        <v>6.2999999999999862E-4</v>
      </c>
      <c r="AA94" s="39"/>
      <c r="AB94" s="39"/>
      <c r="AC94" s="39"/>
      <c r="AD94" s="39"/>
      <c r="AE94" s="39"/>
      <c r="AF94" s="39"/>
      <c r="AG94" s="39"/>
      <c r="AH94" s="39">
        <f>RFR_spot_with_VA!AH94-RFR_spot_no_VA!AH94</f>
        <v>1.2000000000000205E-4</v>
      </c>
      <c r="AI94" s="39"/>
      <c r="AJ94" s="39">
        <f>RFR_spot_with_VA!AJ94-RFR_spot_no_VA!AJ94</f>
        <v>8.5999999999999965E-4</v>
      </c>
      <c r="AK94" s="39">
        <f>RFR_spot_with_VA!AK94-RFR_spot_no_VA!AK94</f>
        <v>4.699999999999982E-4</v>
      </c>
      <c r="AL94" s="39"/>
      <c r="AM94" s="39">
        <f>RFR_spot_with_VA!AM94-RFR_spot_no_VA!AM94</f>
        <v>1.3800000000000028E-3</v>
      </c>
      <c r="AN94" s="39"/>
      <c r="AO94" s="39"/>
      <c r="AP94" s="39"/>
      <c r="AQ94" s="39"/>
      <c r="AR94" s="39"/>
      <c r="AS94" s="39">
        <f>RFR_spot_with_VA!AS94-RFR_spot_no_VA!AS94</f>
        <v>3.999999999999837E-5</v>
      </c>
      <c r="AT94" s="39"/>
      <c r="AU94" s="39"/>
      <c r="AV94" s="39"/>
      <c r="AW94" s="39"/>
      <c r="AX94" s="39"/>
      <c r="AY94" s="39"/>
      <c r="AZ94" s="39"/>
      <c r="BA94" s="39"/>
      <c r="BB94" s="39"/>
      <c r="BC94" s="39">
        <f>RFR_spot_with_VA!BC94-RFR_spot_no_VA!BC94</f>
        <v>1.2099999999999993E-3</v>
      </c>
      <c r="BD94" s="12"/>
      <c r="BE94" s="3"/>
    </row>
    <row r="95" spans="1:57" x14ac:dyDescent="0.25">
      <c r="A95" s="3"/>
      <c r="B95" s="8">
        <f>RFR_spot_no_VA!B95</f>
        <v>85</v>
      </c>
      <c r="C95" s="40">
        <f>RFR_spot_with_VA!C95-RFR_spot_no_VA!C95</f>
        <v>1.1999999999999858E-4</v>
      </c>
      <c r="D95" s="40"/>
      <c r="E95" s="40"/>
      <c r="F95" s="40"/>
      <c r="G95" s="40"/>
      <c r="H95" s="40"/>
      <c r="I95" s="40"/>
      <c r="J95" s="40">
        <f>RFR_spot_with_VA!J95-RFR_spot_no_VA!J95</f>
        <v>1.6199999999999999E-3</v>
      </c>
      <c r="K95" s="40"/>
      <c r="L95" s="40"/>
      <c r="M95" s="41"/>
      <c r="N95" s="41"/>
      <c r="O95" s="41"/>
      <c r="P95" s="41"/>
      <c r="Q95" s="41"/>
      <c r="R95" s="41"/>
      <c r="S95" s="41"/>
      <c r="T95" s="41"/>
      <c r="U95" s="41"/>
      <c r="V95" s="41"/>
      <c r="W95" s="41"/>
      <c r="X95" s="41"/>
      <c r="Y95" s="41"/>
      <c r="Z95" s="41">
        <f>RFR_spot_with_VA!Z95-RFR_spot_no_VA!Z95</f>
        <v>6.0999999999999943E-4</v>
      </c>
      <c r="AA95" s="41"/>
      <c r="AB95" s="41"/>
      <c r="AC95" s="41"/>
      <c r="AD95" s="41"/>
      <c r="AE95" s="41"/>
      <c r="AF95" s="41"/>
      <c r="AG95" s="41"/>
      <c r="AH95" s="41">
        <f>RFR_spot_with_VA!AH95-RFR_spot_no_VA!AH95</f>
        <v>1.1999999999999511E-4</v>
      </c>
      <c r="AI95" s="41"/>
      <c r="AJ95" s="41">
        <f>RFR_spot_with_VA!AJ95-RFR_spot_no_VA!AJ95</f>
        <v>8.5000000000000006E-4</v>
      </c>
      <c r="AK95" s="41">
        <f>RFR_spot_with_VA!AK95-RFR_spot_no_VA!AK95</f>
        <v>4.6000000000000207E-4</v>
      </c>
      <c r="AL95" s="41"/>
      <c r="AM95" s="41">
        <f>RFR_spot_with_VA!AM95-RFR_spot_no_VA!AM95</f>
        <v>1.3500000000000005E-3</v>
      </c>
      <c r="AN95" s="41"/>
      <c r="AO95" s="41"/>
      <c r="AP95" s="41"/>
      <c r="AQ95" s="41"/>
      <c r="AR95" s="41"/>
      <c r="AS95" s="41">
        <f>RFR_spot_with_VA!AS95-RFR_spot_no_VA!AS95</f>
        <v>3.999999999999837E-5</v>
      </c>
      <c r="AT95" s="41"/>
      <c r="AU95" s="41"/>
      <c r="AV95" s="41"/>
      <c r="AW95" s="41"/>
      <c r="AX95" s="41"/>
      <c r="AY95" s="41"/>
      <c r="AZ95" s="41"/>
      <c r="BA95" s="41"/>
      <c r="BB95" s="41"/>
      <c r="BC95" s="41">
        <f>RFR_spot_with_VA!BC95-RFR_spot_no_VA!BC95</f>
        <v>1.1900000000000001E-3</v>
      </c>
      <c r="BD95" s="12"/>
      <c r="BE95" s="3"/>
    </row>
    <row r="96" spans="1:57" x14ac:dyDescent="0.25">
      <c r="A96" s="3"/>
      <c r="B96" s="3">
        <f>RFR_spot_no_VA!B96</f>
        <v>86</v>
      </c>
      <c r="C96" s="38">
        <f>RFR_spot_with_VA!C96-RFR_spot_no_VA!C96</f>
        <v>1.1999999999999858E-4</v>
      </c>
      <c r="D96" s="38"/>
      <c r="E96" s="38"/>
      <c r="F96" s="38"/>
      <c r="G96" s="38"/>
      <c r="H96" s="38"/>
      <c r="I96" s="38"/>
      <c r="J96" s="38">
        <f>RFR_spot_with_VA!J96-RFR_spot_no_VA!J96</f>
        <v>1.6000000000000007E-3</v>
      </c>
      <c r="K96" s="38"/>
      <c r="L96" s="38"/>
      <c r="M96" s="39"/>
      <c r="N96" s="39"/>
      <c r="O96" s="39"/>
      <c r="P96" s="39"/>
      <c r="Q96" s="39"/>
      <c r="R96" s="39"/>
      <c r="S96" s="39"/>
      <c r="T96" s="39"/>
      <c r="U96" s="39"/>
      <c r="V96" s="39"/>
      <c r="W96" s="39"/>
      <c r="X96" s="39"/>
      <c r="Y96" s="39"/>
      <c r="Z96" s="39">
        <f>RFR_spot_with_VA!Z96-RFR_spot_no_VA!Z96</f>
        <v>6.0999999999999943E-4</v>
      </c>
      <c r="AA96" s="39"/>
      <c r="AB96" s="39"/>
      <c r="AC96" s="39"/>
      <c r="AD96" s="39"/>
      <c r="AE96" s="39"/>
      <c r="AF96" s="39"/>
      <c r="AG96" s="39"/>
      <c r="AH96" s="39">
        <f>RFR_spot_with_VA!AH96-RFR_spot_no_VA!AH96</f>
        <v>1.2000000000000205E-4</v>
      </c>
      <c r="AI96" s="39"/>
      <c r="AJ96" s="39">
        <f>RFR_spot_with_VA!AJ96-RFR_spot_no_VA!AJ96</f>
        <v>8.4000000000000047E-4</v>
      </c>
      <c r="AK96" s="39">
        <f>RFR_spot_with_VA!AK96-RFR_spot_no_VA!AK96</f>
        <v>4.6000000000000207E-4</v>
      </c>
      <c r="AL96" s="39"/>
      <c r="AM96" s="39">
        <f>RFR_spot_with_VA!AM96-RFR_spot_no_VA!AM96</f>
        <v>1.3400000000000009E-3</v>
      </c>
      <c r="AN96" s="39"/>
      <c r="AO96" s="39"/>
      <c r="AP96" s="39"/>
      <c r="AQ96" s="39"/>
      <c r="AR96" s="39"/>
      <c r="AS96" s="39">
        <f>RFR_spot_with_VA!AS96-RFR_spot_no_VA!AS96</f>
        <v>4.000000000000184E-5</v>
      </c>
      <c r="AT96" s="39"/>
      <c r="AU96" s="39"/>
      <c r="AV96" s="39"/>
      <c r="AW96" s="39"/>
      <c r="AX96" s="39"/>
      <c r="AY96" s="39"/>
      <c r="AZ96" s="39"/>
      <c r="BA96" s="39"/>
      <c r="BB96" s="39"/>
      <c r="BC96" s="39">
        <f>RFR_spot_with_VA!BC96-RFR_spot_no_VA!BC96</f>
        <v>1.1699999999999974E-3</v>
      </c>
      <c r="BD96" s="12"/>
      <c r="BE96" s="3"/>
    </row>
    <row r="97" spans="1:57" x14ac:dyDescent="0.25">
      <c r="A97" s="3"/>
      <c r="B97" s="3">
        <f>RFR_spot_no_VA!B97</f>
        <v>87</v>
      </c>
      <c r="C97" s="38">
        <f>RFR_spot_with_VA!C97-RFR_spot_no_VA!C97</f>
        <v>1.1000000000000246E-4</v>
      </c>
      <c r="D97" s="38"/>
      <c r="E97" s="38"/>
      <c r="F97" s="38"/>
      <c r="G97" s="38"/>
      <c r="H97" s="38"/>
      <c r="I97" s="38"/>
      <c r="J97" s="38">
        <f>RFR_spot_with_VA!J97-RFR_spot_no_VA!J97</f>
        <v>1.5800000000000015E-3</v>
      </c>
      <c r="K97" s="38"/>
      <c r="L97" s="38"/>
      <c r="M97" s="39"/>
      <c r="N97" s="39"/>
      <c r="O97" s="39"/>
      <c r="P97" s="39"/>
      <c r="Q97" s="39"/>
      <c r="R97" s="39"/>
      <c r="S97" s="39"/>
      <c r="T97" s="39"/>
      <c r="U97" s="39"/>
      <c r="V97" s="39"/>
      <c r="W97" s="39"/>
      <c r="X97" s="39"/>
      <c r="Y97" s="39"/>
      <c r="Z97" s="39">
        <f>RFR_spot_with_VA!Z97-RFR_spot_no_VA!Z97</f>
        <v>6.0999999999999943E-4</v>
      </c>
      <c r="AA97" s="39"/>
      <c r="AB97" s="39"/>
      <c r="AC97" s="39"/>
      <c r="AD97" s="39"/>
      <c r="AE97" s="39"/>
      <c r="AF97" s="39"/>
      <c r="AG97" s="39"/>
      <c r="AH97" s="39">
        <f>RFR_spot_with_VA!AH97-RFR_spot_no_VA!AH97</f>
        <v>1.2000000000000205E-4</v>
      </c>
      <c r="AI97" s="39"/>
      <c r="AJ97" s="39">
        <f>RFR_spot_with_VA!AJ97-RFR_spot_no_VA!AJ97</f>
        <v>8.3000000000000088E-4</v>
      </c>
      <c r="AK97" s="39">
        <f>RFR_spot_with_VA!AK97-RFR_spot_no_VA!AK97</f>
        <v>4.4999999999999901E-4</v>
      </c>
      <c r="AL97" s="39"/>
      <c r="AM97" s="39">
        <f>RFR_spot_with_VA!AM97-RFR_spot_no_VA!AM97</f>
        <v>1.3299999999999979E-3</v>
      </c>
      <c r="AN97" s="39"/>
      <c r="AO97" s="39"/>
      <c r="AP97" s="39"/>
      <c r="AQ97" s="39"/>
      <c r="AR97" s="39"/>
      <c r="AS97" s="39">
        <f>RFR_spot_with_VA!AS97-RFR_spot_no_VA!AS97</f>
        <v>4.000000000000184E-5</v>
      </c>
      <c r="AT97" s="39"/>
      <c r="AU97" s="39"/>
      <c r="AV97" s="39"/>
      <c r="AW97" s="39"/>
      <c r="AX97" s="39"/>
      <c r="AY97" s="39"/>
      <c r="AZ97" s="39"/>
      <c r="BA97" s="39"/>
      <c r="BB97" s="39"/>
      <c r="BC97" s="39">
        <f>RFR_spot_with_VA!BC97-RFR_spot_no_VA!BC97</f>
        <v>1.1700000000000009E-3</v>
      </c>
      <c r="BD97" s="12"/>
      <c r="BE97" s="3"/>
    </row>
    <row r="98" spans="1:57" x14ac:dyDescent="0.25">
      <c r="A98" s="3"/>
      <c r="B98" s="3">
        <f>RFR_spot_no_VA!B98</f>
        <v>88</v>
      </c>
      <c r="C98" s="38">
        <f>RFR_spot_with_VA!C98-RFR_spot_no_VA!C98</f>
        <v>1.0999999999999899E-4</v>
      </c>
      <c r="D98" s="38"/>
      <c r="E98" s="38"/>
      <c r="F98" s="38"/>
      <c r="G98" s="38"/>
      <c r="H98" s="38"/>
      <c r="I98" s="38"/>
      <c r="J98" s="38">
        <f>RFR_spot_with_VA!J98-RFR_spot_no_VA!J98</f>
        <v>1.5700000000000019E-3</v>
      </c>
      <c r="K98" s="38"/>
      <c r="L98" s="38"/>
      <c r="M98" s="39"/>
      <c r="N98" s="39"/>
      <c r="O98" s="39"/>
      <c r="P98" s="39"/>
      <c r="Q98" s="39"/>
      <c r="R98" s="39"/>
      <c r="S98" s="39"/>
      <c r="T98" s="39"/>
      <c r="U98" s="39"/>
      <c r="V98" s="39"/>
      <c r="W98" s="39"/>
      <c r="X98" s="39"/>
      <c r="Y98" s="39"/>
      <c r="Z98" s="39">
        <f>RFR_spot_with_VA!Z98-RFR_spot_no_VA!Z98</f>
        <v>5.9000000000000025E-4</v>
      </c>
      <c r="AA98" s="39"/>
      <c r="AB98" s="39"/>
      <c r="AC98" s="39"/>
      <c r="AD98" s="39"/>
      <c r="AE98" s="39"/>
      <c r="AF98" s="39"/>
      <c r="AG98" s="39"/>
      <c r="AH98" s="39">
        <f>RFR_spot_with_VA!AH98-RFR_spot_no_VA!AH98</f>
        <v>1.2000000000000205E-4</v>
      </c>
      <c r="AI98" s="39"/>
      <c r="AJ98" s="39">
        <f>RFR_spot_with_VA!AJ98-RFR_spot_no_VA!AJ98</f>
        <v>8.1999999999999781E-4</v>
      </c>
      <c r="AK98" s="39">
        <f>RFR_spot_with_VA!AK98-RFR_spot_no_VA!AK98</f>
        <v>4.4999999999999901E-4</v>
      </c>
      <c r="AL98" s="39"/>
      <c r="AM98" s="39">
        <f>RFR_spot_with_VA!AM98-RFR_spot_no_VA!AM98</f>
        <v>1.3100000000000021E-3</v>
      </c>
      <c r="AN98" s="39"/>
      <c r="AO98" s="39"/>
      <c r="AP98" s="39"/>
      <c r="AQ98" s="39"/>
      <c r="AR98" s="39"/>
      <c r="AS98" s="39">
        <f>RFR_spot_with_VA!AS98-RFR_spot_no_VA!AS98</f>
        <v>3.999999999999837E-5</v>
      </c>
      <c r="AT98" s="39"/>
      <c r="AU98" s="39"/>
      <c r="AV98" s="39"/>
      <c r="AW98" s="39"/>
      <c r="AX98" s="39"/>
      <c r="AY98" s="39"/>
      <c r="AZ98" s="39"/>
      <c r="BA98" s="39"/>
      <c r="BB98" s="39"/>
      <c r="BC98" s="39">
        <f>RFR_spot_with_VA!BC98-RFR_spot_no_VA!BC98</f>
        <v>1.1600000000000013E-3</v>
      </c>
      <c r="BD98" s="12"/>
      <c r="BE98" s="3"/>
    </row>
    <row r="99" spans="1:57" x14ac:dyDescent="0.25">
      <c r="A99" s="3"/>
      <c r="B99" s="3">
        <f>RFR_spot_no_VA!B99</f>
        <v>89</v>
      </c>
      <c r="C99" s="38">
        <f>RFR_spot_with_VA!C99-RFR_spot_no_VA!C99</f>
        <v>1.0999999999999899E-4</v>
      </c>
      <c r="D99" s="38"/>
      <c r="E99" s="38"/>
      <c r="F99" s="38"/>
      <c r="G99" s="38"/>
      <c r="H99" s="38"/>
      <c r="I99" s="38"/>
      <c r="J99" s="38">
        <f>RFR_spot_with_VA!J99-RFR_spot_no_VA!J99</f>
        <v>1.5499999999999993E-3</v>
      </c>
      <c r="K99" s="38"/>
      <c r="L99" s="38"/>
      <c r="M99" s="39"/>
      <c r="N99" s="39"/>
      <c r="O99" s="39"/>
      <c r="P99" s="39"/>
      <c r="Q99" s="39"/>
      <c r="R99" s="39"/>
      <c r="S99" s="39"/>
      <c r="T99" s="39"/>
      <c r="U99" s="39"/>
      <c r="V99" s="39"/>
      <c r="W99" s="39"/>
      <c r="X99" s="39"/>
      <c r="Y99" s="39"/>
      <c r="Z99" s="39">
        <f>RFR_spot_with_VA!Z99-RFR_spot_no_VA!Z99</f>
        <v>5.8000000000000412E-4</v>
      </c>
      <c r="AA99" s="39"/>
      <c r="AB99" s="39"/>
      <c r="AC99" s="39"/>
      <c r="AD99" s="39"/>
      <c r="AE99" s="39"/>
      <c r="AF99" s="39"/>
      <c r="AG99" s="39"/>
      <c r="AH99" s="39">
        <f>RFR_spot_with_VA!AH99-RFR_spot_no_VA!AH99</f>
        <v>1.1999999999999511E-4</v>
      </c>
      <c r="AI99" s="39"/>
      <c r="AJ99" s="39">
        <f>RFR_spot_with_VA!AJ99-RFR_spot_no_VA!AJ99</f>
        <v>8.2000000000000128E-4</v>
      </c>
      <c r="AK99" s="39">
        <f>RFR_spot_with_VA!AK99-RFR_spot_no_VA!AK99</f>
        <v>4.3999999999999942E-4</v>
      </c>
      <c r="AL99" s="39"/>
      <c r="AM99" s="39">
        <f>RFR_spot_with_VA!AM99-RFR_spot_no_VA!AM99</f>
        <v>1.2999999999999956E-3</v>
      </c>
      <c r="AN99" s="39"/>
      <c r="AO99" s="39"/>
      <c r="AP99" s="39"/>
      <c r="AQ99" s="39"/>
      <c r="AR99" s="39"/>
      <c r="AS99" s="39">
        <f>RFR_spot_with_VA!AS99-RFR_spot_no_VA!AS99</f>
        <v>4.000000000000184E-5</v>
      </c>
      <c r="AT99" s="39"/>
      <c r="AU99" s="39"/>
      <c r="AV99" s="39"/>
      <c r="AW99" s="39"/>
      <c r="AX99" s="39"/>
      <c r="AY99" s="39"/>
      <c r="AZ99" s="39"/>
      <c r="BA99" s="39"/>
      <c r="BB99" s="39"/>
      <c r="BC99" s="39">
        <f>RFR_spot_with_VA!BC99-RFR_spot_no_VA!BC99</f>
        <v>1.1399999999999987E-3</v>
      </c>
      <c r="BD99" s="12"/>
      <c r="BE99" s="3"/>
    </row>
    <row r="100" spans="1:57" x14ac:dyDescent="0.25">
      <c r="A100" s="3"/>
      <c r="B100" s="8">
        <f>RFR_spot_no_VA!B100</f>
        <v>90</v>
      </c>
      <c r="C100" s="40">
        <f>RFR_spot_with_VA!C100-RFR_spot_no_VA!C100</f>
        <v>1.0999999999999899E-4</v>
      </c>
      <c r="D100" s="40"/>
      <c r="E100" s="40"/>
      <c r="F100" s="40"/>
      <c r="G100" s="40"/>
      <c r="H100" s="40"/>
      <c r="I100" s="40"/>
      <c r="J100" s="40">
        <f>RFR_spot_with_VA!J100-RFR_spot_no_VA!J100</f>
        <v>1.5399999999999997E-3</v>
      </c>
      <c r="K100" s="40"/>
      <c r="L100" s="40"/>
      <c r="M100" s="41"/>
      <c r="N100" s="41"/>
      <c r="O100" s="41"/>
      <c r="P100" s="41"/>
      <c r="Q100" s="41"/>
      <c r="R100" s="41"/>
      <c r="S100" s="41"/>
      <c r="T100" s="41"/>
      <c r="U100" s="41"/>
      <c r="V100" s="41"/>
      <c r="W100" s="41"/>
      <c r="X100" s="41"/>
      <c r="Y100" s="41"/>
      <c r="Z100" s="41">
        <f>RFR_spot_with_VA!Z100-RFR_spot_no_VA!Z100</f>
        <v>5.7999999999999718E-4</v>
      </c>
      <c r="AA100" s="41"/>
      <c r="AB100" s="41"/>
      <c r="AC100" s="41"/>
      <c r="AD100" s="41"/>
      <c r="AE100" s="41"/>
      <c r="AF100" s="41"/>
      <c r="AG100" s="41"/>
      <c r="AH100" s="41">
        <f>RFR_spot_with_VA!AH100-RFR_spot_no_VA!AH100</f>
        <v>1.0999999999999899E-4</v>
      </c>
      <c r="AI100" s="41"/>
      <c r="AJ100" s="41">
        <f>RFR_spot_with_VA!AJ100-RFR_spot_no_VA!AJ100</f>
        <v>8.0999999999999822E-4</v>
      </c>
      <c r="AK100" s="41">
        <f>RFR_spot_with_VA!AK100-RFR_spot_no_VA!AK100</f>
        <v>4.3999999999999942E-4</v>
      </c>
      <c r="AL100" s="41"/>
      <c r="AM100" s="41">
        <f>RFR_spot_with_VA!AM100-RFR_spot_no_VA!AM100</f>
        <v>1.2800000000000034E-3</v>
      </c>
      <c r="AN100" s="41"/>
      <c r="AO100" s="41"/>
      <c r="AP100" s="41"/>
      <c r="AQ100" s="41"/>
      <c r="AR100" s="41"/>
      <c r="AS100" s="41">
        <f>RFR_spot_with_VA!AS100-RFR_spot_no_VA!AS100</f>
        <v>3.999999999999837E-5</v>
      </c>
      <c r="AT100" s="41"/>
      <c r="AU100" s="41"/>
      <c r="AV100" s="41"/>
      <c r="AW100" s="41"/>
      <c r="AX100" s="41"/>
      <c r="AY100" s="41"/>
      <c r="AZ100" s="41"/>
      <c r="BA100" s="41"/>
      <c r="BB100" s="41"/>
      <c r="BC100" s="41">
        <f>RFR_spot_with_VA!BC100-RFR_spot_no_VA!BC100</f>
        <v>1.1299999999999991E-3</v>
      </c>
      <c r="BD100" s="12"/>
      <c r="BE100" s="3"/>
    </row>
    <row r="101" spans="1:57" x14ac:dyDescent="0.25">
      <c r="A101" s="3"/>
      <c r="B101" s="3">
        <f>RFR_spot_no_VA!B101</f>
        <v>91</v>
      </c>
      <c r="C101" s="38">
        <f>RFR_spot_with_VA!C101-RFR_spot_no_VA!C101</f>
        <v>1.2000000000000205E-4</v>
      </c>
      <c r="D101" s="38"/>
      <c r="E101" s="38"/>
      <c r="F101" s="38"/>
      <c r="G101" s="38"/>
      <c r="H101" s="38"/>
      <c r="I101" s="38"/>
      <c r="J101" s="38">
        <f>RFR_spot_with_VA!J101-RFR_spot_no_VA!J101</f>
        <v>1.5100000000000009E-3</v>
      </c>
      <c r="K101" s="38"/>
      <c r="L101" s="38"/>
      <c r="M101" s="39"/>
      <c r="N101" s="39"/>
      <c r="O101" s="39"/>
      <c r="P101" s="39"/>
      <c r="Q101" s="39"/>
      <c r="R101" s="39"/>
      <c r="S101" s="39"/>
      <c r="T101" s="39"/>
      <c r="U101" s="39"/>
      <c r="V101" s="39"/>
      <c r="W101" s="39"/>
      <c r="X101" s="39"/>
      <c r="Y101" s="39"/>
      <c r="Z101" s="39">
        <f>RFR_spot_with_VA!Z101-RFR_spot_no_VA!Z101</f>
        <v>5.7000000000000106E-4</v>
      </c>
      <c r="AA101" s="39"/>
      <c r="AB101" s="39"/>
      <c r="AC101" s="39"/>
      <c r="AD101" s="39"/>
      <c r="AE101" s="39"/>
      <c r="AF101" s="39"/>
      <c r="AG101" s="39"/>
      <c r="AH101" s="39">
        <f>RFR_spot_with_VA!AH101-RFR_spot_no_VA!AH101</f>
        <v>1.1999999999999511E-4</v>
      </c>
      <c r="AI101" s="39"/>
      <c r="AJ101" s="39">
        <f>RFR_spot_with_VA!AJ101-RFR_spot_no_VA!AJ101</f>
        <v>7.8999999999999904E-4</v>
      </c>
      <c r="AK101" s="39">
        <f>RFR_spot_with_VA!AK101-RFR_spot_no_VA!AK101</f>
        <v>4.3999999999999942E-4</v>
      </c>
      <c r="AL101" s="39"/>
      <c r="AM101" s="39">
        <f>RFR_spot_with_VA!AM101-RFR_spot_no_VA!AM101</f>
        <v>1.2700000000000003E-3</v>
      </c>
      <c r="AN101" s="39"/>
      <c r="AO101" s="39"/>
      <c r="AP101" s="39"/>
      <c r="AQ101" s="39"/>
      <c r="AR101" s="39"/>
      <c r="AS101" s="39">
        <f>RFR_spot_with_VA!AS101-RFR_spot_no_VA!AS101</f>
        <v>4.000000000000184E-5</v>
      </c>
      <c r="AT101" s="39"/>
      <c r="AU101" s="39"/>
      <c r="AV101" s="39"/>
      <c r="AW101" s="39"/>
      <c r="AX101" s="39"/>
      <c r="AY101" s="39"/>
      <c r="AZ101" s="39"/>
      <c r="BA101" s="39"/>
      <c r="BB101" s="39"/>
      <c r="BC101" s="39">
        <f>RFR_spot_with_VA!BC101-RFR_spot_no_VA!BC101</f>
        <v>1.1200000000000029E-3</v>
      </c>
      <c r="BD101" s="12"/>
      <c r="BE101" s="3"/>
    </row>
    <row r="102" spans="1:57" x14ac:dyDescent="0.25">
      <c r="A102" s="3"/>
      <c r="B102" s="3">
        <f>RFR_spot_no_VA!B102</f>
        <v>92</v>
      </c>
      <c r="C102" s="38">
        <f>RFR_spot_with_VA!C102-RFR_spot_no_VA!C102</f>
        <v>1.1999999999999858E-4</v>
      </c>
      <c r="D102" s="38"/>
      <c r="E102" s="38"/>
      <c r="F102" s="38"/>
      <c r="G102" s="38"/>
      <c r="H102" s="38"/>
      <c r="I102" s="38"/>
      <c r="J102" s="38">
        <f>RFR_spot_with_VA!J102-RFR_spot_no_VA!J102</f>
        <v>1.5000000000000013E-3</v>
      </c>
      <c r="K102" s="38"/>
      <c r="L102" s="38"/>
      <c r="M102" s="39"/>
      <c r="N102" s="39"/>
      <c r="O102" s="39"/>
      <c r="P102" s="39"/>
      <c r="Q102" s="39"/>
      <c r="R102" s="39"/>
      <c r="S102" s="39"/>
      <c r="T102" s="39"/>
      <c r="U102" s="39"/>
      <c r="V102" s="39"/>
      <c r="W102" s="39"/>
      <c r="X102" s="39"/>
      <c r="Y102" s="39"/>
      <c r="Z102" s="39">
        <f>RFR_spot_with_VA!Z102-RFR_spot_no_VA!Z102</f>
        <v>5.6999999999999412E-4</v>
      </c>
      <c r="AA102" s="39"/>
      <c r="AB102" s="39"/>
      <c r="AC102" s="39"/>
      <c r="AD102" s="39"/>
      <c r="AE102" s="39"/>
      <c r="AF102" s="39"/>
      <c r="AG102" s="39"/>
      <c r="AH102" s="39">
        <f>RFR_spot_with_VA!AH102-RFR_spot_no_VA!AH102</f>
        <v>1.0999999999999899E-4</v>
      </c>
      <c r="AI102" s="39"/>
      <c r="AJ102" s="39">
        <f>RFR_spot_with_VA!AJ102-RFR_spot_no_VA!AJ102</f>
        <v>7.8000000000000291E-4</v>
      </c>
      <c r="AK102" s="39">
        <f>RFR_spot_with_VA!AK102-RFR_spot_no_VA!AK102</f>
        <v>4.2999999999999983E-4</v>
      </c>
      <c r="AL102" s="39"/>
      <c r="AM102" s="39">
        <f>RFR_spot_with_VA!AM102-RFR_spot_no_VA!AM102</f>
        <v>1.2499999999999976E-3</v>
      </c>
      <c r="AN102" s="39"/>
      <c r="AO102" s="39"/>
      <c r="AP102" s="39"/>
      <c r="AQ102" s="39"/>
      <c r="AR102" s="39"/>
      <c r="AS102" s="39">
        <f>RFR_spot_with_VA!AS102-RFR_spot_no_VA!AS102</f>
        <v>3.999999999999837E-5</v>
      </c>
      <c r="AT102" s="39"/>
      <c r="AU102" s="39"/>
      <c r="AV102" s="39"/>
      <c r="AW102" s="39"/>
      <c r="AX102" s="39"/>
      <c r="AY102" s="39"/>
      <c r="AZ102" s="39"/>
      <c r="BA102" s="39"/>
      <c r="BB102" s="39"/>
      <c r="BC102" s="39">
        <f>RFR_spot_with_VA!BC102-RFR_spot_no_VA!BC102</f>
        <v>1.1099999999999999E-3</v>
      </c>
      <c r="BD102" s="12"/>
      <c r="BE102" s="3"/>
    </row>
    <row r="103" spans="1:57" x14ac:dyDescent="0.25">
      <c r="A103" s="3"/>
      <c r="B103" s="3">
        <f>RFR_spot_no_VA!B103</f>
        <v>93</v>
      </c>
      <c r="C103" s="38">
        <f>RFR_spot_with_VA!C103-RFR_spot_no_VA!C103</f>
        <v>1.0999999999999899E-4</v>
      </c>
      <c r="D103" s="38"/>
      <c r="E103" s="38"/>
      <c r="F103" s="38"/>
      <c r="G103" s="38"/>
      <c r="H103" s="38"/>
      <c r="I103" s="38"/>
      <c r="J103" s="38">
        <f>RFR_spot_with_VA!J103-RFR_spot_no_VA!J103</f>
        <v>1.4800000000000021E-3</v>
      </c>
      <c r="K103" s="38"/>
      <c r="L103" s="38"/>
      <c r="M103" s="39"/>
      <c r="N103" s="39"/>
      <c r="O103" s="39"/>
      <c r="P103" s="39"/>
      <c r="Q103" s="39"/>
      <c r="R103" s="39"/>
      <c r="S103" s="39"/>
      <c r="T103" s="39"/>
      <c r="U103" s="39"/>
      <c r="V103" s="39"/>
      <c r="W103" s="39"/>
      <c r="X103" s="39"/>
      <c r="Y103" s="39"/>
      <c r="Z103" s="39">
        <f>RFR_spot_with_VA!Z103-RFR_spot_no_VA!Z103</f>
        <v>5.59999999999998E-4</v>
      </c>
      <c r="AA103" s="39"/>
      <c r="AB103" s="39"/>
      <c r="AC103" s="39"/>
      <c r="AD103" s="39"/>
      <c r="AE103" s="39"/>
      <c r="AF103" s="39"/>
      <c r="AG103" s="39"/>
      <c r="AH103" s="39">
        <f>RFR_spot_with_VA!AH103-RFR_spot_no_VA!AH103</f>
        <v>1.2000000000000205E-4</v>
      </c>
      <c r="AI103" s="39"/>
      <c r="AJ103" s="39">
        <f>RFR_spot_with_VA!AJ103-RFR_spot_no_VA!AJ103</f>
        <v>7.7999999999999944E-4</v>
      </c>
      <c r="AK103" s="39">
        <f>RFR_spot_with_VA!AK103-RFR_spot_no_VA!AK103</f>
        <v>4.2000000000000023E-4</v>
      </c>
      <c r="AL103" s="39"/>
      <c r="AM103" s="39">
        <f>RFR_spot_with_VA!AM103-RFR_spot_no_VA!AM103</f>
        <v>1.239999999999998E-3</v>
      </c>
      <c r="AN103" s="39"/>
      <c r="AO103" s="39"/>
      <c r="AP103" s="39"/>
      <c r="AQ103" s="39"/>
      <c r="AR103" s="39"/>
      <c r="AS103" s="39">
        <f>RFR_spot_with_VA!AS103-RFR_spot_no_VA!AS103</f>
        <v>4.000000000000184E-5</v>
      </c>
      <c r="AT103" s="39"/>
      <c r="AU103" s="39"/>
      <c r="AV103" s="39"/>
      <c r="AW103" s="39"/>
      <c r="AX103" s="39"/>
      <c r="AY103" s="39"/>
      <c r="AZ103" s="39"/>
      <c r="BA103" s="39"/>
      <c r="BB103" s="39"/>
      <c r="BC103" s="39">
        <f>RFR_spot_with_VA!BC103-RFR_spot_no_VA!BC103</f>
        <v>1.0899999999999972E-3</v>
      </c>
      <c r="BD103" s="12"/>
      <c r="BE103" s="3"/>
    </row>
    <row r="104" spans="1:57" x14ac:dyDescent="0.25">
      <c r="A104" s="3"/>
      <c r="B104" s="3">
        <f>RFR_spot_no_VA!B104</f>
        <v>94</v>
      </c>
      <c r="C104" s="38">
        <f>RFR_spot_with_VA!C104-RFR_spot_no_VA!C104</f>
        <v>1.0999999999999899E-4</v>
      </c>
      <c r="D104" s="38"/>
      <c r="E104" s="38"/>
      <c r="F104" s="38"/>
      <c r="G104" s="38"/>
      <c r="H104" s="38"/>
      <c r="I104" s="38"/>
      <c r="J104" s="38">
        <f>RFR_spot_with_VA!J104-RFR_spot_no_VA!J104</f>
        <v>1.4699999999999991E-3</v>
      </c>
      <c r="K104" s="38"/>
      <c r="L104" s="38"/>
      <c r="M104" s="39"/>
      <c r="N104" s="39"/>
      <c r="O104" s="39"/>
      <c r="P104" s="39"/>
      <c r="Q104" s="39"/>
      <c r="R104" s="39"/>
      <c r="S104" s="39"/>
      <c r="T104" s="39"/>
      <c r="U104" s="39"/>
      <c r="V104" s="39"/>
      <c r="W104" s="39"/>
      <c r="X104" s="39"/>
      <c r="Y104" s="39"/>
      <c r="Z104" s="39">
        <f>RFR_spot_with_VA!Z104-RFR_spot_no_VA!Z104</f>
        <v>5.5000000000000188E-4</v>
      </c>
      <c r="AA104" s="39"/>
      <c r="AB104" s="39"/>
      <c r="AC104" s="39"/>
      <c r="AD104" s="39"/>
      <c r="AE104" s="39"/>
      <c r="AF104" s="39"/>
      <c r="AG104" s="39"/>
      <c r="AH104" s="39">
        <f>RFR_spot_with_VA!AH104-RFR_spot_no_VA!AH104</f>
        <v>1.0999999999999899E-4</v>
      </c>
      <c r="AI104" s="39"/>
      <c r="AJ104" s="39">
        <f>RFR_spot_with_VA!AJ104-RFR_spot_no_VA!AJ104</f>
        <v>7.6999999999999985E-4</v>
      </c>
      <c r="AK104" s="39">
        <f>RFR_spot_with_VA!AK104-RFR_spot_no_VA!AK104</f>
        <v>4.2000000000000023E-4</v>
      </c>
      <c r="AL104" s="39"/>
      <c r="AM104" s="39">
        <f>RFR_spot_with_VA!AM104-RFR_spot_no_VA!AM104</f>
        <v>1.2200000000000023E-3</v>
      </c>
      <c r="AN104" s="39"/>
      <c r="AO104" s="39"/>
      <c r="AP104" s="39"/>
      <c r="AQ104" s="39"/>
      <c r="AR104" s="39"/>
      <c r="AS104" s="39">
        <f>RFR_spot_with_VA!AS104-RFR_spot_no_VA!AS104</f>
        <v>2.9999999999998778E-5</v>
      </c>
      <c r="AT104" s="39"/>
      <c r="AU104" s="39"/>
      <c r="AV104" s="39"/>
      <c r="AW104" s="39"/>
      <c r="AX104" s="39"/>
      <c r="AY104" s="39"/>
      <c r="AZ104" s="39"/>
      <c r="BA104" s="39"/>
      <c r="BB104" s="39"/>
      <c r="BC104" s="39">
        <f>RFR_spot_with_VA!BC104-RFR_spot_no_VA!BC104</f>
        <v>1.0800000000000011E-3</v>
      </c>
      <c r="BD104" s="12"/>
      <c r="BE104" s="3"/>
    </row>
    <row r="105" spans="1:57" x14ac:dyDescent="0.25">
      <c r="A105" s="3"/>
      <c r="B105" s="8">
        <f>RFR_spot_no_VA!B105</f>
        <v>95</v>
      </c>
      <c r="C105" s="40">
        <f>RFR_spot_with_VA!C105-RFR_spot_no_VA!C105</f>
        <v>1.0999999999999899E-4</v>
      </c>
      <c r="D105" s="40"/>
      <c r="E105" s="40"/>
      <c r="F105" s="40"/>
      <c r="G105" s="40"/>
      <c r="H105" s="40"/>
      <c r="I105" s="40"/>
      <c r="J105" s="40">
        <f>RFR_spot_with_VA!J105-RFR_spot_no_VA!J105</f>
        <v>1.4499999999999999E-3</v>
      </c>
      <c r="K105" s="40"/>
      <c r="L105" s="40"/>
      <c r="M105" s="41"/>
      <c r="N105" s="41"/>
      <c r="O105" s="41"/>
      <c r="P105" s="41"/>
      <c r="Q105" s="41"/>
      <c r="R105" s="41"/>
      <c r="S105" s="41"/>
      <c r="T105" s="41"/>
      <c r="U105" s="41"/>
      <c r="V105" s="41"/>
      <c r="W105" s="41"/>
      <c r="X105" s="41"/>
      <c r="Y105" s="41"/>
      <c r="Z105" s="41">
        <f>RFR_spot_with_VA!Z105-RFR_spot_no_VA!Z105</f>
        <v>5.4999999999999494E-4</v>
      </c>
      <c r="AA105" s="41"/>
      <c r="AB105" s="41"/>
      <c r="AC105" s="41"/>
      <c r="AD105" s="41"/>
      <c r="AE105" s="41"/>
      <c r="AF105" s="41"/>
      <c r="AG105" s="41"/>
      <c r="AH105" s="41">
        <f>RFR_spot_with_VA!AH105-RFR_spot_no_VA!AH105</f>
        <v>1.1000000000000593E-4</v>
      </c>
      <c r="AI105" s="41"/>
      <c r="AJ105" s="41">
        <f>RFR_spot_with_VA!AJ105-RFR_spot_no_VA!AJ105</f>
        <v>7.6000000000000026E-4</v>
      </c>
      <c r="AK105" s="41">
        <f>RFR_spot_with_VA!AK105-RFR_spot_no_VA!AK105</f>
        <v>4.2000000000000023E-4</v>
      </c>
      <c r="AL105" s="41"/>
      <c r="AM105" s="41">
        <f>RFR_spot_with_VA!AM105-RFR_spot_no_VA!AM105</f>
        <v>1.2099999999999993E-3</v>
      </c>
      <c r="AN105" s="41"/>
      <c r="AO105" s="41"/>
      <c r="AP105" s="41"/>
      <c r="AQ105" s="41"/>
      <c r="AR105" s="41"/>
      <c r="AS105" s="41">
        <f>RFR_spot_with_VA!AS105-RFR_spot_no_VA!AS105</f>
        <v>3.0000000000002247E-5</v>
      </c>
      <c r="AT105" s="41"/>
      <c r="AU105" s="41"/>
      <c r="AV105" s="41"/>
      <c r="AW105" s="41"/>
      <c r="AX105" s="41"/>
      <c r="AY105" s="41"/>
      <c r="AZ105" s="41"/>
      <c r="BA105" s="41"/>
      <c r="BB105" s="41"/>
      <c r="BC105" s="41">
        <f>RFR_spot_with_VA!BC105-RFR_spot_no_VA!BC105</f>
        <v>1.0599999999999984E-3</v>
      </c>
      <c r="BD105" s="12"/>
      <c r="BE105" s="3"/>
    </row>
    <row r="106" spans="1:57" x14ac:dyDescent="0.25">
      <c r="A106" s="3"/>
      <c r="B106" s="3">
        <f>RFR_spot_no_VA!B106</f>
        <v>96</v>
      </c>
      <c r="C106" s="38">
        <f>RFR_spot_with_VA!C106-RFR_spot_no_VA!C106</f>
        <v>9.9999999999999395E-5</v>
      </c>
      <c r="D106" s="38"/>
      <c r="E106" s="38"/>
      <c r="F106" s="38"/>
      <c r="G106" s="38"/>
      <c r="H106" s="38"/>
      <c r="I106" s="38"/>
      <c r="J106" s="38">
        <f>RFR_spot_with_VA!J106-RFR_spot_no_VA!J106</f>
        <v>1.4400000000000003E-3</v>
      </c>
      <c r="K106" s="38"/>
      <c r="L106" s="38"/>
      <c r="M106" s="39"/>
      <c r="N106" s="39"/>
      <c r="O106" s="39"/>
      <c r="P106" s="39"/>
      <c r="Q106" s="39"/>
      <c r="R106" s="39"/>
      <c r="S106" s="39"/>
      <c r="T106" s="39"/>
      <c r="U106" s="39"/>
      <c r="V106" s="39"/>
      <c r="W106" s="39"/>
      <c r="X106" s="39"/>
      <c r="Y106" s="39"/>
      <c r="Z106" s="39">
        <f>RFR_spot_with_VA!Z106-RFR_spot_no_VA!Z106</f>
        <v>5.3999999999999881E-4</v>
      </c>
      <c r="AA106" s="39"/>
      <c r="AB106" s="39"/>
      <c r="AC106" s="39"/>
      <c r="AD106" s="39"/>
      <c r="AE106" s="39"/>
      <c r="AF106" s="39"/>
      <c r="AG106" s="39"/>
      <c r="AH106" s="39">
        <f>RFR_spot_with_VA!AH106-RFR_spot_no_VA!AH106</f>
        <v>1.0999999999999899E-4</v>
      </c>
      <c r="AI106" s="39"/>
      <c r="AJ106" s="39">
        <f>RFR_spot_with_VA!AJ106-RFR_spot_no_VA!AJ106</f>
        <v>7.6000000000000026E-4</v>
      </c>
      <c r="AK106" s="39">
        <f>RFR_spot_with_VA!AK106-RFR_spot_no_VA!AK106</f>
        <v>4.1000000000000064E-4</v>
      </c>
      <c r="AL106" s="39"/>
      <c r="AM106" s="39">
        <f>RFR_spot_with_VA!AM106-RFR_spot_no_VA!AM106</f>
        <v>1.1999999999999997E-3</v>
      </c>
      <c r="AN106" s="39"/>
      <c r="AO106" s="39"/>
      <c r="AP106" s="39"/>
      <c r="AQ106" s="39"/>
      <c r="AR106" s="39"/>
      <c r="AS106" s="39">
        <f>RFR_spot_with_VA!AS106-RFR_spot_no_VA!AS106</f>
        <v>3.999999999999837E-5</v>
      </c>
      <c r="AT106" s="39"/>
      <c r="AU106" s="39"/>
      <c r="AV106" s="39"/>
      <c r="AW106" s="39"/>
      <c r="AX106" s="39"/>
      <c r="AY106" s="39"/>
      <c r="AZ106" s="39"/>
      <c r="BA106" s="39"/>
      <c r="BB106" s="39"/>
      <c r="BC106" s="39">
        <f>RFR_spot_with_VA!BC106-RFR_spot_no_VA!BC106</f>
        <v>1.0500000000000023E-3</v>
      </c>
      <c r="BD106" s="12"/>
      <c r="BE106" s="3"/>
    </row>
    <row r="107" spans="1:57" x14ac:dyDescent="0.25">
      <c r="A107" s="3"/>
      <c r="B107" s="3">
        <f>RFR_spot_no_VA!B107</f>
        <v>97</v>
      </c>
      <c r="C107" s="38">
        <f>RFR_spot_with_VA!C107-RFR_spot_no_VA!C107</f>
        <v>9.9999999999999395E-5</v>
      </c>
      <c r="D107" s="38"/>
      <c r="E107" s="38"/>
      <c r="F107" s="38"/>
      <c r="G107" s="38"/>
      <c r="H107" s="38"/>
      <c r="I107" s="38"/>
      <c r="J107" s="38">
        <f>RFR_spot_with_VA!J107-RFR_spot_no_VA!J107</f>
        <v>1.4300000000000007E-3</v>
      </c>
      <c r="K107" s="38"/>
      <c r="L107" s="38"/>
      <c r="M107" s="39"/>
      <c r="N107" s="39"/>
      <c r="O107" s="39"/>
      <c r="P107" s="39"/>
      <c r="Q107" s="39"/>
      <c r="R107" s="39"/>
      <c r="S107" s="39"/>
      <c r="T107" s="39"/>
      <c r="U107" s="39"/>
      <c r="V107" s="39"/>
      <c r="W107" s="39"/>
      <c r="X107" s="39"/>
      <c r="Y107" s="39"/>
      <c r="Z107" s="39">
        <f>RFR_spot_with_VA!Z107-RFR_spot_no_VA!Z107</f>
        <v>5.3999999999999881E-4</v>
      </c>
      <c r="AA107" s="39"/>
      <c r="AB107" s="39"/>
      <c r="AC107" s="39"/>
      <c r="AD107" s="39"/>
      <c r="AE107" s="39"/>
      <c r="AF107" s="39"/>
      <c r="AG107" s="39"/>
      <c r="AH107" s="39">
        <f>RFR_spot_with_VA!AH107-RFR_spot_no_VA!AH107</f>
        <v>1.0000000000000286E-4</v>
      </c>
      <c r="AI107" s="39"/>
      <c r="AJ107" s="39">
        <f>RFR_spot_with_VA!AJ107-RFR_spot_no_VA!AJ107</f>
        <v>7.5000000000000067E-4</v>
      </c>
      <c r="AK107" s="39">
        <f>RFR_spot_with_VA!AK107-RFR_spot_no_VA!AK107</f>
        <v>3.9999999999999758E-4</v>
      </c>
      <c r="AL107" s="39"/>
      <c r="AM107" s="39">
        <f>RFR_spot_with_VA!AM107-RFR_spot_no_VA!AM107</f>
        <v>1.1899999999999966E-3</v>
      </c>
      <c r="AN107" s="39"/>
      <c r="AO107" s="39"/>
      <c r="AP107" s="39"/>
      <c r="AQ107" s="39"/>
      <c r="AR107" s="39"/>
      <c r="AS107" s="39">
        <f>RFR_spot_with_VA!AS107-RFR_spot_no_VA!AS107</f>
        <v>3.999999999999837E-5</v>
      </c>
      <c r="AT107" s="39"/>
      <c r="AU107" s="39"/>
      <c r="AV107" s="39"/>
      <c r="AW107" s="39"/>
      <c r="AX107" s="39"/>
      <c r="AY107" s="39"/>
      <c r="AZ107" s="39"/>
      <c r="BA107" s="39"/>
      <c r="BB107" s="39"/>
      <c r="BC107" s="39">
        <f>RFR_spot_with_VA!BC107-RFR_spot_no_VA!BC107</f>
        <v>1.0499999999999989E-3</v>
      </c>
      <c r="BD107" s="12"/>
      <c r="BE107" s="3"/>
    </row>
    <row r="108" spans="1:57" x14ac:dyDescent="0.25">
      <c r="A108" s="3"/>
      <c r="B108" s="3">
        <f>RFR_spot_no_VA!B108</f>
        <v>98</v>
      </c>
      <c r="C108" s="38">
        <f>RFR_spot_with_VA!C108-RFR_spot_no_VA!C108</f>
        <v>9.9999999999999395E-5</v>
      </c>
      <c r="D108" s="38"/>
      <c r="E108" s="38"/>
      <c r="F108" s="38"/>
      <c r="G108" s="38"/>
      <c r="H108" s="38"/>
      <c r="I108" s="38"/>
      <c r="J108" s="38">
        <f>RFR_spot_with_VA!J108-RFR_spot_no_VA!J108</f>
        <v>1.4099999999999981E-3</v>
      </c>
      <c r="K108" s="38"/>
      <c r="L108" s="38"/>
      <c r="M108" s="39"/>
      <c r="N108" s="39"/>
      <c r="O108" s="39"/>
      <c r="P108" s="39"/>
      <c r="Q108" s="39"/>
      <c r="R108" s="39"/>
      <c r="S108" s="39"/>
      <c r="T108" s="39"/>
      <c r="U108" s="39"/>
      <c r="V108" s="39"/>
      <c r="W108" s="39"/>
      <c r="X108" s="39"/>
      <c r="Y108" s="39"/>
      <c r="Z108" s="39">
        <f>RFR_spot_with_VA!Z108-RFR_spot_no_VA!Z108</f>
        <v>5.3999999999999881E-4</v>
      </c>
      <c r="AA108" s="39"/>
      <c r="AB108" s="39"/>
      <c r="AC108" s="39"/>
      <c r="AD108" s="39"/>
      <c r="AE108" s="39"/>
      <c r="AF108" s="39"/>
      <c r="AG108" s="39"/>
      <c r="AH108" s="39">
        <f>RFR_spot_with_VA!AH108-RFR_spot_no_VA!AH108</f>
        <v>1.0000000000000286E-4</v>
      </c>
      <c r="AI108" s="39"/>
      <c r="AJ108" s="39">
        <f>RFR_spot_with_VA!AJ108-RFR_spot_no_VA!AJ108</f>
        <v>7.4000000000000107E-4</v>
      </c>
      <c r="AK108" s="39">
        <f>RFR_spot_with_VA!AK108-RFR_spot_no_VA!AK108</f>
        <v>4.1000000000000064E-4</v>
      </c>
      <c r="AL108" s="39"/>
      <c r="AM108" s="39">
        <f>RFR_spot_with_VA!AM108-RFR_spot_no_VA!AM108</f>
        <v>1.1699999999999974E-3</v>
      </c>
      <c r="AN108" s="39"/>
      <c r="AO108" s="39"/>
      <c r="AP108" s="39"/>
      <c r="AQ108" s="39"/>
      <c r="AR108" s="39"/>
      <c r="AS108" s="39">
        <f>RFR_spot_with_VA!AS108-RFR_spot_no_VA!AS108</f>
        <v>4.000000000000184E-5</v>
      </c>
      <c r="AT108" s="39"/>
      <c r="AU108" s="39"/>
      <c r="AV108" s="39"/>
      <c r="AW108" s="39"/>
      <c r="AX108" s="39"/>
      <c r="AY108" s="39"/>
      <c r="AZ108" s="39"/>
      <c r="BA108" s="39"/>
      <c r="BB108" s="39"/>
      <c r="BC108" s="39">
        <f>RFR_spot_with_VA!BC108-RFR_spot_no_VA!BC108</f>
        <v>1.0299999999999997E-3</v>
      </c>
      <c r="BD108" s="12"/>
      <c r="BE108" s="3"/>
    </row>
    <row r="109" spans="1:57" x14ac:dyDescent="0.25">
      <c r="A109" s="3"/>
      <c r="B109" s="3">
        <f>RFR_spot_no_VA!B109</f>
        <v>99</v>
      </c>
      <c r="C109" s="38">
        <f>RFR_spot_with_VA!C109-RFR_spot_no_VA!C109</f>
        <v>1.0999999999999899E-4</v>
      </c>
      <c r="D109" s="38"/>
      <c r="E109" s="38"/>
      <c r="F109" s="38"/>
      <c r="G109" s="38"/>
      <c r="H109" s="38"/>
      <c r="I109" s="38"/>
      <c r="J109" s="38">
        <f>RFR_spot_with_VA!J109-RFR_spot_no_VA!J109</f>
        <v>1.3899999999999989E-3</v>
      </c>
      <c r="K109" s="38"/>
      <c r="L109" s="38"/>
      <c r="M109" s="39"/>
      <c r="N109" s="39"/>
      <c r="O109" s="39"/>
      <c r="P109" s="39"/>
      <c r="Q109" s="39"/>
      <c r="R109" s="39"/>
      <c r="S109" s="39"/>
      <c r="T109" s="39"/>
      <c r="U109" s="39"/>
      <c r="V109" s="39"/>
      <c r="W109" s="39"/>
      <c r="X109" s="39"/>
      <c r="Y109" s="39"/>
      <c r="Z109" s="39">
        <f>RFR_spot_with_VA!Z109-RFR_spot_no_VA!Z109</f>
        <v>5.3000000000000269E-4</v>
      </c>
      <c r="AA109" s="39"/>
      <c r="AB109" s="39"/>
      <c r="AC109" s="39"/>
      <c r="AD109" s="39"/>
      <c r="AE109" s="39"/>
      <c r="AF109" s="39"/>
      <c r="AG109" s="39"/>
      <c r="AH109" s="39">
        <f>RFR_spot_with_VA!AH109-RFR_spot_no_VA!AH109</f>
        <v>9.9999999999995925E-5</v>
      </c>
      <c r="AI109" s="39"/>
      <c r="AJ109" s="39">
        <f>RFR_spot_with_VA!AJ109-RFR_spot_no_VA!AJ109</f>
        <v>7.4000000000000107E-4</v>
      </c>
      <c r="AK109" s="39">
        <f>RFR_spot_with_VA!AK109-RFR_spot_no_VA!AK109</f>
        <v>4.0000000000000105E-4</v>
      </c>
      <c r="AL109" s="39"/>
      <c r="AM109" s="39">
        <f>RFR_spot_with_VA!AM109-RFR_spot_no_VA!AM109</f>
        <v>1.1699999999999974E-3</v>
      </c>
      <c r="AN109" s="39"/>
      <c r="AO109" s="39"/>
      <c r="AP109" s="39"/>
      <c r="AQ109" s="39"/>
      <c r="AR109" s="39"/>
      <c r="AS109" s="39">
        <f>RFR_spot_with_VA!AS109-RFR_spot_no_VA!AS109</f>
        <v>3.999999999999837E-5</v>
      </c>
      <c r="AT109" s="39"/>
      <c r="AU109" s="39"/>
      <c r="AV109" s="39"/>
      <c r="AW109" s="39"/>
      <c r="AX109" s="39"/>
      <c r="AY109" s="39"/>
      <c r="AZ109" s="39"/>
      <c r="BA109" s="39"/>
      <c r="BB109" s="39"/>
      <c r="BC109" s="39">
        <f>RFR_spot_with_VA!BC109-RFR_spot_no_VA!BC109</f>
        <v>1.0200000000000001E-3</v>
      </c>
      <c r="BD109" s="12"/>
      <c r="BE109" s="3"/>
    </row>
    <row r="110" spans="1:57" x14ac:dyDescent="0.25">
      <c r="A110" s="3"/>
      <c r="B110" s="8">
        <f>RFR_spot_no_VA!B110</f>
        <v>100</v>
      </c>
      <c r="C110" s="40">
        <f>RFR_spot_with_VA!C110-RFR_spot_no_VA!C110</f>
        <v>9.9999999999999395E-5</v>
      </c>
      <c r="D110" s="40"/>
      <c r="E110" s="40"/>
      <c r="F110" s="40"/>
      <c r="G110" s="40"/>
      <c r="H110" s="40"/>
      <c r="I110" s="40"/>
      <c r="J110" s="40">
        <f>RFR_spot_with_VA!J110-RFR_spot_no_VA!J110</f>
        <v>1.3899999999999989E-3</v>
      </c>
      <c r="K110" s="40"/>
      <c r="L110" s="40"/>
      <c r="M110" s="41"/>
      <c r="N110" s="41"/>
      <c r="O110" s="41"/>
      <c r="P110" s="41"/>
      <c r="Q110" s="41"/>
      <c r="R110" s="41"/>
      <c r="S110" s="41"/>
      <c r="T110" s="41"/>
      <c r="U110" s="41"/>
      <c r="V110" s="41"/>
      <c r="W110" s="41"/>
      <c r="X110" s="41"/>
      <c r="Y110" s="41"/>
      <c r="Z110" s="41">
        <f>RFR_spot_with_VA!Z110-RFR_spot_no_VA!Z110</f>
        <v>5.1999999999999963E-4</v>
      </c>
      <c r="AA110" s="41"/>
      <c r="AB110" s="41"/>
      <c r="AC110" s="41"/>
      <c r="AD110" s="41"/>
      <c r="AE110" s="41"/>
      <c r="AF110" s="41"/>
      <c r="AG110" s="41"/>
      <c r="AH110" s="41">
        <f>RFR_spot_with_VA!AH110-RFR_spot_no_VA!AH110</f>
        <v>1.0000000000000286E-4</v>
      </c>
      <c r="AI110" s="41"/>
      <c r="AJ110" s="41">
        <f>RFR_spot_with_VA!AJ110-RFR_spot_no_VA!AJ110</f>
        <v>7.3000000000000148E-4</v>
      </c>
      <c r="AK110" s="41">
        <f>RFR_spot_with_VA!AK110-RFR_spot_no_VA!AK110</f>
        <v>4.0000000000000105E-4</v>
      </c>
      <c r="AL110" s="41"/>
      <c r="AM110" s="41">
        <f>RFR_spot_with_VA!AM110-RFR_spot_no_VA!AM110</f>
        <v>1.1499999999999982E-3</v>
      </c>
      <c r="AN110" s="41"/>
      <c r="AO110" s="41"/>
      <c r="AP110" s="41"/>
      <c r="AQ110" s="41"/>
      <c r="AR110" s="41"/>
      <c r="AS110" s="41">
        <f>RFR_spot_with_VA!AS110-RFR_spot_no_VA!AS110</f>
        <v>3.999999999999837E-5</v>
      </c>
      <c r="AT110" s="41"/>
      <c r="AU110" s="41"/>
      <c r="AV110" s="41"/>
      <c r="AW110" s="41"/>
      <c r="AX110" s="41"/>
      <c r="AY110" s="41"/>
      <c r="AZ110" s="41"/>
      <c r="BA110" s="41"/>
      <c r="BB110" s="41"/>
      <c r="BC110" s="41">
        <f>RFR_spot_with_VA!BC110-RFR_spot_no_VA!BC110</f>
        <v>1.0100000000000005E-3</v>
      </c>
      <c r="BD110" s="12"/>
      <c r="BE110" s="3"/>
    </row>
    <row r="111" spans="1:57" x14ac:dyDescent="0.25">
      <c r="A111" s="3"/>
      <c r="B111" s="3">
        <f>RFR_spot_no_VA!B111</f>
        <v>101</v>
      </c>
      <c r="C111" s="38">
        <f>RFR_spot_with_VA!C111-RFR_spot_no_VA!C111</f>
        <v>9.9999999999999395E-5</v>
      </c>
      <c r="D111" s="38"/>
      <c r="E111" s="38"/>
      <c r="F111" s="38"/>
      <c r="G111" s="38"/>
      <c r="H111" s="38"/>
      <c r="I111" s="38"/>
      <c r="J111" s="38">
        <f>RFR_spot_with_VA!J111-RFR_spot_no_VA!J111</f>
        <v>1.3699999999999997E-3</v>
      </c>
      <c r="K111" s="38"/>
      <c r="L111" s="38"/>
      <c r="M111" s="39"/>
      <c r="N111" s="39"/>
      <c r="O111" s="39"/>
      <c r="P111" s="39"/>
      <c r="Q111" s="39"/>
      <c r="R111" s="39"/>
      <c r="S111" s="39"/>
      <c r="T111" s="39"/>
      <c r="U111" s="39"/>
      <c r="V111" s="39"/>
      <c r="W111" s="39"/>
      <c r="X111" s="39"/>
      <c r="Y111" s="39"/>
      <c r="Z111" s="39">
        <f>RFR_spot_with_VA!Z111-RFR_spot_no_VA!Z111</f>
        <v>5.1999999999999963E-4</v>
      </c>
      <c r="AA111" s="39"/>
      <c r="AB111" s="39"/>
      <c r="AC111" s="39"/>
      <c r="AD111" s="39"/>
      <c r="AE111" s="39"/>
      <c r="AF111" s="39"/>
      <c r="AG111" s="39"/>
      <c r="AH111" s="39">
        <f>RFR_spot_with_VA!AH111-RFR_spot_no_VA!AH111</f>
        <v>1.0000000000000286E-4</v>
      </c>
      <c r="AI111" s="39"/>
      <c r="AJ111" s="39">
        <f>RFR_spot_with_VA!AJ111-RFR_spot_no_VA!AJ111</f>
        <v>7.2000000000000189E-4</v>
      </c>
      <c r="AK111" s="39">
        <f>RFR_spot_with_VA!AK111-RFR_spot_no_VA!AK111</f>
        <v>3.9000000000000146E-4</v>
      </c>
      <c r="AL111" s="39"/>
      <c r="AM111" s="39">
        <f>RFR_spot_with_VA!AM111-RFR_spot_no_VA!AM111</f>
        <v>1.1400000000000021E-3</v>
      </c>
      <c r="AN111" s="39"/>
      <c r="AO111" s="39"/>
      <c r="AP111" s="39"/>
      <c r="AQ111" s="39"/>
      <c r="AR111" s="39"/>
      <c r="AS111" s="39">
        <f>RFR_spot_with_VA!AS111-RFR_spot_no_VA!AS111</f>
        <v>4.000000000000184E-5</v>
      </c>
      <c r="AT111" s="39"/>
      <c r="AU111" s="39"/>
      <c r="AV111" s="39"/>
      <c r="AW111" s="39"/>
      <c r="AX111" s="39"/>
      <c r="AY111" s="39"/>
      <c r="AZ111" s="39"/>
      <c r="BA111" s="39"/>
      <c r="BB111" s="39"/>
      <c r="BC111" s="39">
        <f>RFR_spot_with_VA!BC111-RFR_spot_no_VA!BC111</f>
        <v>1.0100000000000005E-3</v>
      </c>
      <c r="BD111" s="12"/>
      <c r="BE111" s="3"/>
    </row>
    <row r="112" spans="1:57" x14ac:dyDescent="0.25">
      <c r="A112" s="3"/>
      <c r="B112" s="3">
        <f>RFR_spot_no_VA!B112</f>
        <v>102</v>
      </c>
      <c r="C112" s="38">
        <f>RFR_spot_with_VA!C112-RFR_spot_no_VA!C112</f>
        <v>9.9999999999999395E-5</v>
      </c>
      <c r="D112" s="38"/>
      <c r="E112" s="38"/>
      <c r="F112" s="38"/>
      <c r="G112" s="38"/>
      <c r="H112" s="38"/>
      <c r="I112" s="38"/>
      <c r="J112" s="38">
        <f>RFR_spot_with_VA!J112-RFR_spot_no_VA!J112</f>
        <v>1.3500000000000005E-3</v>
      </c>
      <c r="K112" s="38"/>
      <c r="L112" s="38"/>
      <c r="M112" s="39"/>
      <c r="N112" s="39"/>
      <c r="O112" s="39"/>
      <c r="P112" s="39"/>
      <c r="Q112" s="39"/>
      <c r="R112" s="39"/>
      <c r="S112" s="39"/>
      <c r="T112" s="39"/>
      <c r="U112" s="39"/>
      <c r="V112" s="39"/>
      <c r="W112" s="39"/>
      <c r="X112" s="39"/>
      <c r="Y112" s="39"/>
      <c r="Z112" s="39">
        <f>RFR_spot_with_VA!Z112-RFR_spot_no_VA!Z112</f>
        <v>5.1999999999999963E-4</v>
      </c>
      <c r="AA112" s="39"/>
      <c r="AB112" s="39"/>
      <c r="AC112" s="39"/>
      <c r="AD112" s="39"/>
      <c r="AE112" s="39"/>
      <c r="AF112" s="39"/>
      <c r="AG112" s="39"/>
      <c r="AH112" s="39">
        <f>RFR_spot_with_VA!AH112-RFR_spot_no_VA!AH112</f>
        <v>9.9999999999995925E-5</v>
      </c>
      <c r="AI112" s="39"/>
      <c r="AJ112" s="39">
        <f>RFR_spot_with_VA!AJ112-RFR_spot_no_VA!AJ112</f>
        <v>7.2000000000000189E-4</v>
      </c>
      <c r="AK112" s="39">
        <f>RFR_spot_with_VA!AK112-RFR_spot_no_VA!AK112</f>
        <v>3.8999999999999799E-4</v>
      </c>
      <c r="AL112" s="39"/>
      <c r="AM112" s="39">
        <f>RFR_spot_with_VA!AM112-RFR_spot_no_VA!AM112</f>
        <v>1.1299999999999991E-3</v>
      </c>
      <c r="AN112" s="39"/>
      <c r="AO112" s="39"/>
      <c r="AP112" s="39"/>
      <c r="AQ112" s="39"/>
      <c r="AR112" s="39"/>
      <c r="AS112" s="39">
        <f>RFR_spot_with_VA!AS112-RFR_spot_no_VA!AS112</f>
        <v>4.000000000000184E-5</v>
      </c>
      <c r="AT112" s="39"/>
      <c r="AU112" s="39"/>
      <c r="AV112" s="39"/>
      <c r="AW112" s="39"/>
      <c r="AX112" s="39"/>
      <c r="AY112" s="39"/>
      <c r="AZ112" s="39"/>
      <c r="BA112" s="39"/>
      <c r="BB112" s="39"/>
      <c r="BC112" s="39">
        <f>RFR_spot_with_VA!BC112-RFR_spot_no_VA!BC112</f>
        <v>9.8999999999999783E-4</v>
      </c>
      <c r="BD112" s="12"/>
      <c r="BE112" s="3"/>
    </row>
    <row r="113" spans="1:57" x14ac:dyDescent="0.25">
      <c r="A113" s="3"/>
      <c r="B113" s="3">
        <f>RFR_spot_no_VA!B113</f>
        <v>103</v>
      </c>
      <c r="C113" s="38">
        <f>RFR_spot_with_VA!C113-RFR_spot_no_VA!C113</f>
        <v>9.9999999999999395E-5</v>
      </c>
      <c r="D113" s="38"/>
      <c r="E113" s="38"/>
      <c r="F113" s="38"/>
      <c r="G113" s="38"/>
      <c r="H113" s="38"/>
      <c r="I113" s="38"/>
      <c r="J113" s="38">
        <f>RFR_spot_with_VA!J113-RFR_spot_no_VA!J113</f>
        <v>1.3400000000000009E-3</v>
      </c>
      <c r="K113" s="38"/>
      <c r="L113" s="38"/>
      <c r="M113" s="39"/>
      <c r="N113" s="39"/>
      <c r="O113" s="39"/>
      <c r="P113" s="39"/>
      <c r="Q113" s="39"/>
      <c r="R113" s="39"/>
      <c r="S113" s="39"/>
      <c r="T113" s="39"/>
      <c r="U113" s="39"/>
      <c r="V113" s="39"/>
      <c r="W113" s="39"/>
      <c r="X113" s="39"/>
      <c r="Y113" s="39"/>
      <c r="Z113" s="39">
        <f>RFR_spot_with_VA!Z113-RFR_spot_no_VA!Z113</f>
        <v>5.1000000000000351E-4</v>
      </c>
      <c r="AA113" s="39"/>
      <c r="AB113" s="39"/>
      <c r="AC113" s="39"/>
      <c r="AD113" s="39"/>
      <c r="AE113" s="39"/>
      <c r="AF113" s="39"/>
      <c r="AG113" s="39"/>
      <c r="AH113" s="39">
        <f>RFR_spot_with_VA!AH113-RFR_spot_no_VA!AH113</f>
        <v>1.0999999999999899E-4</v>
      </c>
      <c r="AI113" s="39"/>
      <c r="AJ113" s="39">
        <f>RFR_spot_with_VA!AJ113-RFR_spot_no_VA!AJ113</f>
        <v>7.0999999999999883E-4</v>
      </c>
      <c r="AK113" s="39">
        <f>RFR_spot_with_VA!AK113-RFR_spot_no_VA!AK113</f>
        <v>3.8000000000000186E-4</v>
      </c>
      <c r="AL113" s="39"/>
      <c r="AM113" s="39">
        <f>RFR_spot_with_VA!AM113-RFR_spot_no_VA!AM113</f>
        <v>1.1099999999999999E-3</v>
      </c>
      <c r="AN113" s="39"/>
      <c r="AO113" s="39"/>
      <c r="AP113" s="39"/>
      <c r="AQ113" s="39"/>
      <c r="AR113" s="39"/>
      <c r="AS113" s="39">
        <f>RFR_spot_with_VA!AS113-RFR_spot_no_VA!AS113</f>
        <v>2.9999999999998778E-5</v>
      </c>
      <c r="AT113" s="39"/>
      <c r="AU113" s="39"/>
      <c r="AV113" s="39"/>
      <c r="AW113" s="39"/>
      <c r="AX113" s="39"/>
      <c r="AY113" s="39"/>
      <c r="AZ113" s="39"/>
      <c r="BA113" s="39"/>
      <c r="BB113" s="39"/>
      <c r="BC113" s="39">
        <f>RFR_spot_with_VA!BC113-RFR_spot_no_VA!BC113</f>
        <v>9.900000000000013E-4</v>
      </c>
      <c r="BD113" s="12"/>
      <c r="BE113" s="3"/>
    </row>
    <row r="114" spans="1:57" x14ac:dyDescent="0.25">
      <c r="A114" s="3"/>
      <c r="B114" s="3">
        <f>RFR_spot_no_VA!B114</f>
        <v>104</v>
      </c>
      <c r="C114" s="38">
        <f>RFR_spot_with_VA!C114-RFR_spot_no_VA!C114</f>
        <v>9.9999999999999395E-5</v>
      </c>
      <c r="D114" s="38"/>
      <c r="E114" s="38"/>
      <c r="F114" s="38"/>
      <c r="G114" s="38"/>
      <c r="H114" s="38"/>
      <c r="I114" s="38"/>
      <c r="J114" s="38">
        <f>RFR_spot_with_VA!J114-RFR_spot_no_VA!J114</f>
        <v>1.3299999999999979E-3</v>
      </c>
      <c r="K114" s="38"/>
      <c r="L114" s="38"/>
      <c r="M114" s="39"/>
      <c r="N114" s="39"/>
      <c r="O114" s="39"/>
      <c r="P114" s="39"/>
      <c r="Q114" s="39"/>
      <c r="R114" s="39"/>
      <c r="S114" s="39"/>
      <c r="T114" s="39"/>
      <c r="U114" s="39"/>
      <c r="V114" s="39"/>
      <c r="W114" s="39"/>
      <c r="X114" s="39"/>
      <c r="Y114" s="39"/>
      <c r="Z114" s="39">
        <f>RFR_spot_with_VA!Z114-RFR_spot_no_VA!Z114</f>
        <v>5.0999999999999657E-4</v>
      </c>
      <c r="AA114" s="39"/>
      <c r="AB114" s="39"/>
      <c r="AC114" s="39"/>
      <c r="AD114" s="39"/>
      <c r="AE114" s="39"/>
      <c r="AF114" s="39"/>
      <c r="AG114" s="39"/>
      <c r="AH114" s="39">
        <f>RFR_spot_with_VA!AH114-RFR_spot_no_VA!AH114</f>
        <v>1.0000000000000286E-4</v>
      </c>
      <c r="AI114" s="39"/>
      <c r="AJ114" s="39">
        <f>RFR_spot_with_VA!AJ114-RFR_spot_no_VA!AJ114</f>
        <v>6.9999999999999923E-4</v>
      </c>
      <c r="AK114" s="39">
        <f>RFR_spot_with_VA!AK114-RFR_spot_no_VA!AK114</f>
        <v>3.7999999999999839E-4</v>
      </c>
      <c r="AL114" s="39"/>
      <c r="AM114" s="39">
        <f>RFR_spot_with_VA!AM114-RFR_spot_no_VA!AM114</f>
        <v>1.1099999999999999E-3</v>
      </c>
      <c r="AN114" s="39"/>
      <c r="AO114" s="39"/>
      <c r="AP114" s="39"/>
      <c r="AQ114" s="39"/>
      <c r="AR114" s="39"/>
      <c r="AS114" s="39">
        <f>RFR_spot_with_VA!AS114-RFR_spot_no_VA!AS114</f>
        <v>2.9999999999998778E-5</v>
      </c>
      <c r="AT114" s="39"/>
      <c r="AU114" s="39"/>
      <c r="AV114" s="39"/>
      <c r="AW114" s="39"/>
      <c r="AX114" s="39"/>
      <c r="AY114" s="39"/>
      <c r="AZ114" s="39"/>
      <c r="BA114" s="39"/>
      <c r="BB114" s="39"/>
      <c r="BC114" s="39">
        <f>RFR_spot_with_VA!BC114-RFR_spot_no_VA!BC114</f>
        <v>9.800000000000017E-4</v>
      </c>
      <c r="BD114" s="12"/>
      <c r="BE114" s="3"/>
    </row>
    <row r="115" spans="1:57" x14ac:dyDescent="0.25">
      <c r="A115" s="3"/>
      <c r="B115" s="8">
        <f>RFR_spot_no_VA!B115</f>
        <v>105</v>
      </c>
      <c r="C115" s="40">
        <f>RFR_spot_with_VA!C115-RFR_spot_no_VA!C115</f>
        <v>9.9999999999999395E-5</v>
      </c>
      <c r="D115" s="40"/>
      <c r="E115" s="40"/>
      <c r="F115" s="40"/>
      <c r="G115" s="40"/>
      <c r="H115" s="40"/>
      <c r="I115" s="40"/>
      <c r="J115" s="40">
        <f>RFR_spot_with_VA!J115-RFR_spot_no_VA!J115</f>
        <v>1.3099999999999987E-3</v>
      </c>
      <c r="K115" s="40"/>
      <c r="L115" s="40"/>
      <c r="M115" s="41"/>
      <c r="N115" s="41"/>
      <c r="O115" s="41"/>
      <c r="P115" s="41"/>
      <c r="Q115" s="41"/>
      <c r="R115" s="41"/>
      <c r="S115" s="41"/>
      <c r="T115" s="41"/>
      <c r="U115" s="41"/>
      <c r="V115" s="41"/>
      <c r="W115" s="41"/>
      <c r="X115" s="41"/>
      <c r="Y115" s="41"/>
      <c r="Z115" s="41">
        <f>RFR_spot_with_VA!Z115-RFR_spot_no_VA!Z115</f>
        <v>4.9999999999999351E-4</v>
      </c>
      <c r="AA115" s="41"/>
      <c r="AB115" s="41"/>
      <c r="AC115" s="41"/>
      <c r="AD115" s="41"/>
      <c r="AE115" s="41"/>
      <c r="AF115" s="41"/>
      <c r="AG115" s="41"/>
      <c r="AH115" s="41">
        <f>RFR_spot_with_VA!AH115-RFR_spot_no_VA!AH115</f>
        <v>1.0000000000000286E-4</v>
      </c>
      <c r="AI115" s="41"/>
      <c r="AJ115" s="41">
        <f>RFR_spot_with_VA!AJ115-RFR_spot_no_VA!AJ115</f>
        <v>6.9999999999999923E-4</v>
      </c>
      <c r="AK115" s="41">
        <f>RFR_spot_with_VA!AK115-RFR_spot_no_VA!AK115</f>
        <v>3.699999999999988E-4</v>
      </c>
      <c r="AL115" s="41"/>
      <c r="AM115" s="41">
        <f>RFR_spot_with_VA!AM115-RFR_spot_no_VA!AM115</f>
        <v>1.0999999999999968E-3</v>
      </c>
      <c r="AN115" s="41"/>
      <c r="AO115" s="41"/>
      <c r="AP115" s="41"/>
      <c r="AQ115" s="41"/>
      <c r="AR115" s="41"/>
      <c r="AS115" s="41">
        <f>RFR_spot_with_VA!AS115-RFR_spot_no_VA!AS115</f>
        <v>2.9999999999998778E-5</v>
      </c>
      <c r="AT115" s="41"/>
      <c r="AU115" s="41"/>
      <c r="AV115" s="41"/>
      <c r="AW115" s="41"/>
      <c r="AX115" s="41"/>
      <c r="AY115" s="41"/>
      <c r="AZ115" s="41"/>
      <c r="BA115" s="41"/>
      <c r="BB115" s="41"/>
      <c r="BC115" s="41">
        <f>RFR_spot_with_VA!BC115-RFR_spot_no_VA!BC115</f>
        <v>9.6999999999999864E-4</v>
      </c>
      <c r="BD115" s="12"/>
      <c r="BE115" s="3"/>
    </row>
    <row r="116" spans="1:57" x14ac:dyDescent="0.25">
      <c r="A116" s="3"/>
      <c r="B116" s="3">
        <f>RFR_spot_no_VA!B116</f>
        <v>106</v>
      </c>
      <c r="C116" s="38">
        <f>RFR_spot_with_VA!C116-RFR_spot_no_VA!C116</f>
        <v>8.9999999999999802E-5</v>
      </c>
      <c r="D116" s="38"/>
      <c r="E116" s="38"/>
      <c r="F116" s="38"/>
      <c r="G116" s="38"/>
      <c r="H116" s="38"/>
      <c r="I116" s="38"/>
      <c r="J116" s="38">
        <f>RFR_spot_with_VA!J116-RFR_spot_no_VA!J116</f>
        <v>1.3100000000000021E-3</v>
      </c>
      <c r="K116" s="38"/>
      <c r="L116" s="38"/>
      <c r="M116" s="39"/>
      <c r="N116" s="39"/>
      <c r="O116" s="39"/>
      <c r="P116" s="39"/>
      <c r="Q116" s="39"/>
      <c r="R116" s="39"/>
      <c r="S116" s="39"/>
      <c r="T116" s="39"/>
      <c r="U116" s="39"/>
      <c r="V116" s="39"/>
      <c r="W116" s="39"/>
      <c r="X116" s="39"/>
      <c r="Y116" s="39"/>
      <c r="Z116" s="39">
        <f>RFR_spot_with_VA!Z116-RFR_spot_no_VA!Z116</f>
        <v>4.9000000000000432E-4</v>
      </c>
      <c r="AA116" s="39"/>
      <c r="AB116" s="39"/>
      <c r="AC116" s="39"/>
      <c r="AD116" s="39"/>
      <c r="AE116" s="39"/>
      <c r="AF116" s="39"/>
      <c r="AG116" s="39"/>
      <c r="AH116" s="39">
        <f>RFR_spot_with_VA!AH116-RFR_spot_no_VA!AH116</f>
        <v>9.9999999999995925E-5</v>
      </c>
      <c r="AI116" s="39"/>
      <c r="AJ116" s="39">
        <f>RFR_spot_with_VA!AJ116-RFR_spot_no_VA!AJ116</f>
        <v>6.8000000000000005E-4</v>
      </c>
      <c r="AK116" s="39">
        <f>RFR_spot_with_VA!AK116-RFR_spot_no_VA!AK116</f>
        <v>3.699999999999988E-4</v>
      </c>
      <c r="AL116" s="39"/>
      <c r="AM116" s="39">
        <f>RFR_spot_with_VA!AM116-RFR_spot_no_VA!AM116</f>
        <v>1.0900000000000007E-3</v>
      </c>
      <c r="AN116" s="39"/>
      <c r="AO116" s="39"/>
      <c r="AP116" s="39"/>
      <c r="AQ116" s="39"/>
      <c r="AR116" s="39"/>
      <c r="AS116" s="39">
        <f>RFR_spot_with_VA!AS116-RFR_spot_no_VA!AS116</f>
        <v>3.999999999999837E-5</v>
      </c>
      <c r="AT116" s="39"/>
      <c r="AU116" s="39"/>
      <c r="AV116" s="39"/>
      <c r="AW116" s="39"/>
      <c r="AX116" s="39"/>
      <c r="AY116" s="39"/>
      <c r="AZ116" s="39"/>
      <c r="BA116" s="39"/>
      <c r="BB116" s="39"/>
      <c r="BC116" s="39">
        <f>RFR_spot_with_VA!BC116-RFR_spot_no_VA!BC116</f>
        <v>9.5999999999999905E-4</v>
      </c>
      <c r="BD116" s="12"/>
      <c r="BE116" s="3"/>
    </row>
    <row r="117" spans="1:57" x14ac:dyDescent="0.25">
      <c r="A117" s="3"/>
      <c r="B117" s="3">
        <f>RFR_spot_no_VA!B117</f>
        <v>107</v>
      </c>
      <c r="C117" s="38">
        <f>RFR_spot_with_VA!C117-RFR_spot_no_VA!C117</f>
        <v>9.9999999999999395E-5</v>
      </c>
      <c r="D117" s="38"/>
      <c r="E117" s="38"/>
      <c r="F117" s="38"/>
      <c r="G117" s="38"/>
      <c r="H117" s="38"/>
      <c r="I117" s="38"/>
      <c r="J117" s="38">
        <f>RFR_spot_with_VA!J117-RFR_spot_no_VA!J117</f>
        <v>1.2900000000000029E-3</v>
      </c>
      <c r="K117" s="38"/>
      <c r="L117" s="38"/>
      <c r="M117" s="39"/>
      <c r="N117" s="39"/>
      <c r="O117" s="39"/>
      <c r="P117" s="39"/>
      <c r="Q117" s="39"/>
      <c r="R117" s="39"/>
      <c r="S117" s="39"/>
      <c r="T117" s="39"/>
      <c r="U117" s="39"/>
      <c r="V117" s="39"/>
      <c r="W117" s="39"/>
      <c r="X117" s="39"/>
      <c r="Y117" s="39"/>
      <c r="Z117" s="39">
        <f>RFR_spot_with_VA!Z117-RFR_spot_no_VA!Z117</f>
        <v>4.8999999999999738E-4</v>
      </c>
      <c r="AA117" s="39"/>
      <c r="AB117" s="39"/>
      <c r="AC117" s="39"/>
      <c r="AD117" s="39"/>
      <c r="AE117" s="39"/>
      <c r="AF117" s="39"/>
      <c r="AG117" s="39"/>
      <c r="AH117" s="39">
        <f>RFR_spot_with_VA!AH117-RFR_spot_no_VA!AH117</f>
        <v>1.0000000000000286E-4</v>
      </c>
      <c r="AI117" s="39"/>
      <c r="AJ117" s="39">
        <f>RFR_spot_with_VA!AJ117-RFR_spot_no_VA!AJ117</f>
        <v>6.8000000000000005E-4</v>
      </c>
      <c r="AK117" s="39">
        <f>RFR_spot_with_VA!AK117-RFR_spot_no_VA!AK117</f>
        <v>3.6999999999999533E-4</v>
      </c>
      <c r="AL117" s="39"/>
      <c r="AM117" s="39">
        <f>RFR_spot_with_VA!AM117-RFR_spot_no_VA!AM117</f>
        <v>1.0800000000000046E-3</v>
      </c>
      <c r="AN117" s="39"/>
      <c r="AO117" s="39"/>
      <c r="AP117" s="39"/>
      <c r="AQ117" s="39"/>
      <c r="AR117" s="39"/>
      <c r="AS117" s="39">
        <f>RFR_spot_with_VA!AS117-RFR_spot_no_VA!AS117</f>
        <v>3.0000000000002247E-5</v>
      </c>
      <c r="AT117" s="39"/>
      <c r="AU117" s="39"/>
      <c r="AV117" s="39"/>
      <c r="AW117" s="39"/>
      <c r="AX117" s="39"/>
      <c r="AY117" s="39"/>
      <c r="AZ117" s="39"/>
      <c r="BA117" s="39"/>
      <c r="BB117" s="39"/>
      <c r="BC117" s="39">
        <f>RFR_spot_with_VA!BC117-RFR_spot_no_VA!BC117</f>
        <v>9.4999999999999946E-4</v>
      </c>
      <c r="BD117" s="12"/>
      <c r="BE117" s="3"/>
    </row>
    <row r="118" spans="1:57" x14ac:dyDescent="0.25">
      <c r="A118" s="3"/>
      <c r="B118" s="3">
        <f>RFR_spot_no_VA!B118</f>
        <v>108</v>
      </c>
      <c r="C118" s="38">
        <f>RFR_spot_with_VA!C118-RFR_spot_no_VA!C118</f>
        <v>1.0000000000000286E-4</v>
      </c>
      <c r="D118" s="38"/>
      <c r="E118" s="38"/>
      <c r="F118" s="38"/>
      <c r="G118" s="38"/>
      <c r="H118" s="38"/>
      <c r="I118" s="38"/>
      <c r="J118" s="38">
        <f>RFR_spot_with_VA!J118-RFR_spot_no_VA!J118</f>
        <v>1.2799999999999999E-3</v>
      </c>
      <c r="K118" s="38"/>
      <c r="L118" s="38"/>
      <c r="M118" s="39"/>
      <c r="N118" s="39"/>
      <c r="O118" s="39"/>
      <c r="P118" s="39"/>
      <c r="Q118" s="39"/>
      <c r="R118" s="39"/>
      <c r="S118" s="39"/>
      <c r="T118" s="39"/>
      <c r="U118" s="39"/>
      <c r="V118" s="39"/>
      <c r="W118" s="39"/>
      <c r="X118" s="39"/>
      <c r="Y118" s="39"/>
      <c r="Z118" s="39">
        <f>RFR_spot_with_VA!Z118-RFR_spot_no_VA!Z118</f>
        <v>4.7999999999999432E-4</v>
      </c>
      <c r="AA118" s="39"/>
      <c r="AB118" s="39"/>
      <c r="AC118" s="39"/>
      <c r="AD118" s="39"/>
      <c r="AE118" s="39"/>
      <c r="AF118" s="39"/>
      <c r="AG118" s="39"/>
      <c r="AH118" s="39">
        <f>RFR_spot_with_VA!AH118-RFR_spot_no_VA!AH118</f>
        <v>9.9999999999995925E-5</v>
      </c>
      <c r="AI118" s="39"/>
      <c r="AJ118" s="39">
        <f>RFR_spot_with_VA!AJ118-RFR_spot_no_VA!AJ118</f>
        <v>6.7000000000000046E-4</v>
      </c>
      <c r="AK118" s="39">
        <f>RFR_spot_with_VA!AK118-RFR_spot_no_VA!AK118</f>
        <v>3.699999999999988E-4</v>
      </c>
      <c r="AL118" s="39"/>
      <c r="AM118" s="39">
        <f>RFR_spot_with_VA!AM118-RFR_spot_no_VA!AM118</f>
        <v>1.0699999999999946E-3</v>
      </c>
      <c r="AN118" s="39"/>
      <c r="AO118" s="39"/>
      <c r="AP118" s="39"/>
      <c r="AQ118" s="39"/>
      <c r="AR118" s="39"/>
      <c r="AS118" s="39">
        <f>RFR_spot_with_VA!AS118-RFR_spot_no_VA!AS118</f>
        <v>3.0000000000002247E-5</v>
      </c>
      <c r="AT118" s="39"/>
      <c r="AU118" s="39"/>
      <c r="AV118" s="39"/>
      <c r="AW118" s="39"/>
      <c r="AX118" s="39"/>
      <c r="AY118" s="39"/>
      <c r="AZ118" s="39"/>
      <c r="BA118" s="39"/>
      <c r="BB118" s="39"/>
      <c r="BC118" s="39">
        <f>RFR_spot_with_VA!BC118-RFR_spot_no_VA!BC118</f>
        <v>9.3999999999999986E-4</v>
      </c>
      <c r="BD118" s="12"/>
      <c r="BE118" s="3"/>
    </row>
    <row r="119" spans="1:57" x14ac:dyDescent="0.25">
      <c r="A119" s="3"/>
      <c r="B119" s="3">
        <f>RFR_spot_no_VA!B119</f>
        <v>109</v>
      </c>
      <c r="C119" s="38">
        <f>RFR_spot_with_VA!C119-RFR_spot_no_VA!C119</f>
        <v>8.9999999999999802E-5</v>
      </c>
      <c r="D119" s="38"/>
      <c r="E119" s="38"/>
      <c r="F119" s="38"/>
      <c r="G119" s="38"/>
      <c r="H119" s="38"/>
      <c r="I119" s="38"/>
      <c r="J119" s="38">
        <f>RFR_spot_with_VA!J119-RFR_spot_no_VA!J119</f>
        <v>1.2700000000000003E-3</v>
      </c>
      <c r="K119" s="38"/>
      <c r="L119" s="38"/>
      <c r="M119" s="39"/>
      <c r="N119" s="39"/>
      <c r="O119" s="39"/>
      <c r="P119" s="39"/>
      <c r="Q119" s="39"/>
      <c r="R119" s="39"/>
      <c r="S119" s="39"/>
      <c r="T119" s="39"/>
      <c r="U119" s="39"/>
      <c r="V119" s="39"/>
      <c r="W119" s="39"/>
      <c r="X119" s="39"/>
      <c r="Y119" s="39"/>
      <c r="Z119" s="39">
        <f>RFR_spot_with_VA!Z119-RFR_spot_no_VA!Z119</f>
        <v>4.8000000000000126E-4</v>
      </c>
      <c r="AA119" s="39"/>
      <c r="AB119" s="39"/>
      <c r="AC119" s="39"/>
      <c r="AD119" s="39"/>
      <c r="AE119" s="39"/>
      <c r="AF119" s="39"/>
      <c r="AG119" s="39"/>
      <c r="AH119" s="39">
        <f>RFR_spot_with_VA!AH119-RFR_spot_no_VA!AH119</f>
        <v>9.9999999999995925E-5</v>
      </c>
      <c r="AI119" s="39"/>
      <c r="AJ119" s="39">
        <f>RFR_spot_with_VA!AJ119-RFR_spot_no_VA!AJ119</f>
        <v>6.7000000000000046E-4</v>
      </c>
      <c r="AK119" s="39">
        <f>RFR_spot_with_VA!AK119-RFR_spot_no_VA!AK119</f>
        <v>3.5999999999999574E-4</v>
      </c>
      <c r="AL119" s="39"/>
      <c r="AM119" s="39">
        <f>RFR_spot_with_VA!AM119-RFR_spot_no_VA!AM119</f>
        <v>1.0599999999999984E-3</v>
      </c>
      <c r="AN119" s="39"/>
      <c r="AO119" s="39"/>
      <c r="AP119" s="39"/>
      <c r="AQ119" s="39"/>
      <c r="AR119" s="39"/>
      <c r="AS119" s="39">
        <f>RFR_spot_with_VA!AS119-RFR_spot_no_VA!AS119</f>
        <v>4.000000000000184E-5</v>
      </c>
      <c r="AT119" s="39"/>
      <c r="AU119" s="39"/>
      <c r="AV119" s="39"/>
      <c r="AW119" s="39"/>
      <c r="AX119" s="39"/>
      <c r="AY119" s="39"/>
      <c r="AZ119" s="39"/>
      <c r="BA119" s="39"/>
      <c r="BB119" s="39"/>
      <c r="BC119" s="39">
        <f>RFR_spot_with_VA!BC119-RFR_spot_no_VA!BC119</f>
        <v>9.299999999999968E-4</v>
      </c>
      <c r="BD119" s="12"/>
      <c r="BE119" s="3"/>
    </row>
    <row r="120" spans="1:57" x14ac:dyDescent="0.25">
      <c r="A120" s="3"/>
      <c r="B120" s="8">
        <f>RFR_spot_no_VA!B120</f>
        <v>110</v>
      </c>
      <c r="C120" s="40">
        <f>RFR_spot_with_VA!C120-RFR_spot_no_VA!C120</f>
        <v>8.9999999999999802E-5</v>
      </c>
      <c r="D120" s="40"/>
      <c r="E120" s="40"/>
      <c r="F120" s="40"/>
      <c r="G120" s="40"/>
      <c r="H120" s="40"/>
      <c r="I120" s="40"/>
      <c r="J120" s="40">
        <f>RFR_spot_with_VA!J120-RFR_spot_no_VA!J120</f>
        <v>1.2600000000000007E-3</v>
      </c>
      <c r="K120" s="40"/>
      <c r="L120" s="40"/>
      <c r="M120" s="41"/>
      <c r="N120" s="41"/>
      <c r="O120" s="41"/>
      <c r="P120" s="41"/>
      <c r="Q120" s="41"/>
      <c r="R120" s="41"/>
      <c r="S120" s="41"/>
      <c r="T120" s="41"/>
      <c r="U120" s="41"/>
      <c r="V120" s="41"/>
      <c r="W120" s="41"/>
      <c r="X120" s="41"/>
      <c r="Y120" s="41"/>
      <c r="Z120" s="41">
        <f>RFR_spot_with_VA!Z120-RFR_spot_no_VA!Z120</f>
        <v>4.8000000000000126E-4</v>
      </c>
      <c r="AA120" s="41"/>
      <c r="AB120" s="41"/>
      <c r="AC120" s="41"/>
      <c r="AD120" s="41"/>
      <c r="AE120" s="41"/>
      <c r="AF120" s="41"/>
      <c r="AG120" s="41"/>
      <c r="AH120" s="41">
        <f>RFR_spot_with_VA!AH120-RFR_spot_no_VA!AH120</f>
        <v>8.9999999999999802E-5</v>
      </c>
      <c r="AI120" s="41"/>
      <c r="AJ120" s="41">
        <f>RFR_spot_with_VA!AJ120-RFR_spot_no_VA!AJ120</f>
        <v>6.6000000000000086E-4</v>
      </c>
      <c r="AK120" s="41">
        <f>RFR_spot_with_VA!AK120-RFR_spot_no_VA!AK120</f>
        <v>3.6000000000000268E-4</v>
      </c>
      <c r="AL120" s="41"/>
      <c r="AM120" s="41">
        <f>RFR_spot_with_VA!AM120-RFR_spot_no_VA!AM120</f>
        <v>1.0500000000000023E-3</v>
      </c>
      <c r="AN120" s="41"/>
      <c r="AO120" s="41"/>
      <c r="AP120" s="41"/>
      <c r="AQ120" s="41"/>
      <c r="AR120" s="41"/>
      <c r="AS120" s="41">
        <f>RFR_spot_with_VA!AS120-RFR_spot_no_VA!AS120</f>
        <v>4.000000000000184E-5</v>
      </c>
      <c r="AT120" s="41"/>
      <c r="AU120" s="41"/>
      <c r="AV120" s="41"/>
      <c r="AW120" s="41"/>
      <c r="AX120" s="41"/>
      <c r="AY120" s="41"/>
      <c r="AZ120" s="41"/>
      <c r="BA120" s="41"/>
      <c r="BB120" s="41"/>
      <c r="BC120" s="41">
        <f>RFR_spot_with_VA!BC120-RFR_spot_no_VA!BC120</f>
        <v>9.2000000000000068E-4</v>
      </c>
      <c r="BD120" s="12"/>
      <c r="BE120" s="3"/>
    </row>
    <row r="121" spans="1:57" x14ac:dyDescent="0.25">
      <c r="A121" s="3"/>
      <c r="B121" s="3">
        <f>RFR_spot_no_VA!B121</f>
        <v>111</v>
      </c>
      <c r="C121" s="38">
        <f>RFR_spot_with_VA!C121-RFR_spot_no_VA!C121</f>
        <v>8.9999999999999802E-5</v>
      </c>
      <c r="D121" s="38"/>
      <c r="E121" s="38"/>
      <c r="F121" s="38"/>
      <c r="G121" s="38"/>
      <c r="H121" s="38"/>
      <c r="I121" s="38"/>
      <c r="J121" s="38">
        <f>RFR_spot_with_VA!J121-RFR_spot_no_VA!J121</f>
        <v>1.2499999999999976E-3</v>
      </c>
      <c r="K121" s="38"/>
      <c r="L121" s="38"/>
      <c r="M121" s="39"/>
      <c r="N121" s="39"/>
      <c r="O121" s="39"/>
      <c r="P121" s="39"/>
      <c r="Q121" s="39"/>
      <c r="R121" s="39"/>
      <c r="S121" s="39"/>
      <c r="T121" s="39"/>
      <c r="U121" s="39"/>
      <c r="V121" s="39"/>
      <c r="W121" s="39"/>
      <c r="X121" s="39"/>
      <c r="Y121" s="39"/>
      <c r="Z121" s="39">
        <f>RFR_spot_with_VA!Z121-RFR_spot_no_VA!Z121</f>
        <v>4.699999999999982E-4</v>
      </c>
      <c r="AA121" s="39"/>
      <c r="AB121" s="39"/>
      <c r="AC121" s="39"/>
      <c r="AD121" s="39"/>
      <c r="AE121" s="39"/>
      <c r="AF121" s="39"/>
      <c r="AG121" s="39"/>
      <c r="AH121" s="39">
        <f>RFR_spot_with_VA!AH121-RFR_spot_no_VA!AH121</f>
        <v>9.9999999999995925E-5</v>
      </c>
      <c r="AI121" s="39"/>
      <c r="AJ121" s="39">
        <f>RFR_spot_with_VA!AJ121-RFR_spot_no_VA!AJ121</f>
        <v>6.6000000000000086E-4</v>
      </c>
      <c r="AK121" s="39">
        <f>RFR_spot_with_VA!AK121-RFR_spot_no_VA!AK121</f>
        <v>3.5999999999999921E-4</v>
      </c>
      <c r="AL121" s="39"/>
      <c r="AM121" s="39">
        <f>RFR_spot_with_VA!AM121-RFR_spot_no_VA!AM121</f>
        <v>1.0400000000000062E-3</v>
      </c>
      <c r="AN121" s="39"/>
      <c r="AO121" s="39"/>
      <c r="AP121" s="39"/>
      <c r="AQ121" s="39"/>
      <c r="AR121" s="39"/>
      <c r="AS121" s="39">
        <f>RFR_spot_with_VA!AS121-RFR_spot_no_VA!AS121</f>
        <v>3.0000000000002247E-5</v>
      </c>
      <c r="AT121" s="39"/>
      <c r="AU121" s="39"/>
      <c r="AV121" s="39"/>
      <c r="AW121" s="39"/>
      <c r="AX121" s="39"/>
      <c r="AY121" s="39"/>
      <c r="AZ121" s="39"/>
      <c r="BA121" s="39"/>
      <c r="BB121" s="39"/>
      <c r="BC121" s="39">
        <f>RFR_spot_with_VA!BC121-RFR_spot_no_VA!BC121</f>
        <v>9.1000000000000109E-4</v>
      </c>
      <c r="BD121" s="12"/>
      <c r="BE121" s="3"/>
    </row>
    <row r="122" spans="1:57" x14ac:dyDescent="0.25">
      <c r="A122" s="3"/>
      <c r="B122" s="3">
        <f>RFR_spot_no_VA!B122</f>
        <v>112</v>
      </c>
      <c r="C122" s="38">
        <f>RFR_spot_with_VA!C122-RFR_spot_no_VA!C122</f>
        <v>9.9999999999999395E-5</v>
      </c>
      <c r="D122" s="38"/>
      <c r="E122" s="38"/>
      <c r="F122" s="38"/>
      <c r="G122" s="38"/>
      <c r="H122" s="38"/>
      <c r="I122" s="38"/>
      <c r="J122" s="38">
        <f>RFR_spot_with_VA!J122-RFR_spot_no_VA!J122</f>
        <v>1.239999999999998E-3</v>
      </c>
      <c r="K122" s="38"/>
      <c r="L122" s="38"/>
      <c r="M122" s="39"/>
      <c r="N122" s="39"/>
      <c r="O122" s="39"/>
      <c r="P122" s="39"/>
      <c r="Q122" s="39"/>
      <c r="R122" s="39"/>
      <c r="S122" s="39"/>
      <c r="T122" s="39"/>
      <c r="U122" s="39"/>
      <c r="V122" s="39"/>
      <c r="W122" s="39"/>
      <c r="X122" s="39"/>
      <c r="Y122" s="39"/>
      <c r="Z122" s="39">
        <f>RFR_spot_with_VA!Z122-RFR_spot_no_VA!Z122</f>
        <v>4.699999999999982E-4</v>
      </c>
      <c r="AA122" s="39"/>
      <c r="AB122" s="39"/>
      <c r="AC122" s="39"/>
      <c r="AD122" s="39"/>
      <c r="AE122" s="39"/>
      <c r="AF122" s="39"/>
      <c r="AG122" s="39"/>
      <c r="AH122" s="39">
        <f>RFR_spot_with_VA!AH122-RFR_spot_no_VA!AH122</f>
        <v>8.9999999999999802E-5</v>
      </c>
      <c r="AI122" s="39"/>
      <c r="AJ122" s="39">
        <f>RFR_spot_with_VA!AJ122-RFR_spot_no_VA!AJ122</f>
        <v>6.499999999999978E-4</v>
      </c>
      <c r="AK122" s="39">
        <f>RFR_spot_with_VA!AK122-RFR_spot_no_VA!AK122</f>
        <v>3.4999999999999962E-4</v>
      </c>
      <c r="AL122" s="39"/>
      <c r="AM122" s="39">
        <f>RFR_spot_with_VA!AM122-RFR_spot_no_VA!AM122</f>
        <v>1.0299999999999962E-3</v>
      </c>
      <c r="AN122" s="39"/>
      <c r="AO122" s="39"/>
      <c r="AP122" s="39"/>
      <c r="AQ122" s="39"/>
      <c r="AR122" s="39"/>
      <c r="AS122" s="39">
        <f>RFR_spot_with_VA!AS122-RFR_spot_no_VA!AS122</f>
        <v>3.0000000000002247E-5</v>
      </c>
      <c r="AT122" s="39"/>
      <c r="AU122" s="39"/>
      <c r="AV122" s="39"/>
      <c r="AW122" s="39"/>
      <c r="AX122" s="39"/>
      <c r="AY122" s="39"/>
      <c r="AZ122" s="39"/>
      <c r="BA122" s="39"/>
      <c r="BB122" s="39"/>
      <c r="BC122" s="39">
        <f>RFR_spot_with_VA!BC122-RFR_spot_no_VA!BC122</f>
        <v>9.1000000000000109E-4</v>
      </c>
      <c r="BD122" s="12"/>
      <c r="BE122" s="3"/>
    </row>
    <row r="123" spans="1:57" x14ac:dyDescent="0.25">
      <c r="A123" s="3"/>
      <c r="B123" s="3">
        <f>RFR_spot_no_VA!B123</f>
        <v>113</v>
      </c>
      <c r="C123" s="38">
        <f>RFR_spot_with_VA!C123-RFR_spot_no_VA!C123</f>
        <v>8.9999999999999802E-5</v>
      </c>
      <c r="D123" s="38"/>
      <c r="E123" s="38"/>
      <c r="F123" s="38"/>
      <c r="G123" s="38"/>
      <c r="H123" s="38"/>
      <c r="I123" s="38"/>
      <c r="J123" s="38">
        <f>RFR_spot_with_VA!J123-RFR_spot_no_VA!J123</f>
        <v>1.2200000000000023E-3</v>
      </c>
      <c r="K123" s="38"/>
      <c r="L123" s="38"/>
      <c r="M123" s="39"/>
      <c r="N123" s="39"/>
      <c r="O123" s="39"/>
      <c r="P123" s="39"/>
      <c r="Q123" s="39"/>
      <c r="R123" s="39"/>
      <c r="S123" s="39"/>
      <c r="T123" s="39"/>
      <c r="U123" s="39"/>
      <c r="V123" s="39"/>
      <c r="W123" s="39"/>
      <c r="X123" s="39"/>
      <c r="Y123" s="39"/>
      <c r="Z123" s="39">
        <f>RFR_spot_with_VA!Z123-RFR_spot_no_VA!Z123</f>
        <v>4.6000000000000207E-4</v>
      </c>
      <c r="AA123" s="39"/>
      <c r="AB123" s="39"/>
      <c r="AC123" s="39"/>
      <c r="AD123" s="39"/>
      <c r="AE123" s="39"/>
      <c r="AF123" s="39"/>
      <c r="AG123" s="39"/>
      <c r="AH123" s="39">
        <f>RFR_spot_with_VA!AH123-RFR_spot_no_VA!AH123</f>
        <v>8.9999999999999802E-5</v>
      </c>
      <c r="AI123" s="39"/>
      <c r="AJ123" s="39">
        <f>RFR_spot_with_VA!AJ123-RFR_spot_no_VA!AJ123</f>
        <v>6.4000000000000168E-4</v>
      </c>
      <c r="AK123" s="39">
        <f>RFR_spot_with_VA!AK123-RFR_spot_no_VA!AK123</f>
        <v>3.4999999999999615E-4</v>
      </c>
      <c r="AL123" s="39"/>
      <c r="AM123" s="39">
        <f>RFR_spot_with_VA!AM123-RFR_spot_no_VA!AM123</f>
        <v>1.0200000000000001E-3</v>
      </c>
      <c r="AN123" s="39"/>
      <c r="AO123" s="39"/>
      <c r="AP123" s="39"/>
      <c r="AQ123" s="39"/>
      <c r="AR123" s="39"/>
      <c r="AS123" s="39">
        <f>RFR_spot_with_VA!AS123-RFR_spot_no_VA!AS123</f>
        <v>3.0000000000002247E-5</v>
      </c>
      <c r="AT123" s="39"/>
      <c r="AU123" s="39"/>
      <c r="AV123" s="39"/>
      <c r="AW123" s="39"/>
      <c r="AX123" s="39"/>
      <c r="AY123" s="39"/>
      <c r="AZ123" s="39"/>
      <c r="BA123" s="39"/>
      <c r="BB123" s="39"/>
      <c r="BC123" s="39">
        <f>RFR_spot_with_VA!BC123-RFR_spot_no_VA!BC123</f>
        <v>8.900000000000019E-4</v>
      </c>
      <c r="BD123" s="12"/>
      <c r="BE123" s="3"/>
    </row>
    <row r="124" spans="1:57" x14ac:dyDescent="0.25">
      <c r="A124" s="3"/>
      <c r="B124" s="3">
        <f>RFR_spot_no_VA!B124</f>
        <v>114</v>
      </c>
      <c r="C124" s="38">
        <f>RFR_spot_with_VA!C124-RFR_spot_no_VA!C124</f>
        <v>8.9999999999999802E-5</v>
      </c>
      <c r="D124" s="38"/>
      <c r="E124" s="38"/>
      <c r="F124" s="38"/>
      <c r="G124" s="38"/>
      <c r="H124" s="38"/>
      <c r="I124" s="38"/>
      <c r="J124" s="38">
        <f>RFR_spot_with_VA!J124-RFR_spot_no_VA!J124</f>
        <v>1.2199999999999989E-3</v>
      </c>
      <c r="K124" s="38"/>
      <c r="L124" s="38"/>
      <c r="M124" s="39"/>
      <c r="N124" s="39"/>
      <c r="O124" s="39"/>
      <c r="P124" s="39"/>
      <c r="Q124" s="39"/>
      <c r="R124" s="39"/>
      <c r="S124" s="39"/>
      <c r="T124" s="39"/>
      <c r="U124" s="39"/>
      <c r="V124" s="39"/>
      <c r="W124" s="39"/>
      <c r="X124" s="39"/>
      <c r="Y124" s="39"/>
      <c r="Z124" s="39">
        <f>RFR_spot_with_VA!Z124-RFR_spot_no_VA!Z124</f>
        <v>4.6000000000000207E-4</v>
      </c>
      <c r="AA124" s="39"/>
      <c r="AB124" s="39"/>
      <c r="AC124" s="39"/>
      <c r="AD124" s="39"/>
      <c r="AE124" s="39"/>
      <c r="AF124" s="39"/>
      <c r="AG124" s="39"/>
      <c r="AH124" s="39">
        <f>RFR_spot_with_VA!AH124-RFR_spot_no_VA!AH124</f>
        <v>1.0000000000000286E-4</v>
      </c>
      <c r="AI124" s="39"/>
      <c r="AJ124" s="39">
        <f>RFR_spot_with_VA!AJ124-RFR_spot_no_VA!AJ124</f>
        <v>6.3999999999999821E-4</v>
      </c>
      <c r="AK124" s="39">
        <f>RFR_spot_with_VA!AK124-RFR_spot_no_VA!AK124</f>
        <v>3.5000000000000309E-4</v>
      </c>
      <c r="AL124" s="39"/>
      <c r="AM124" s="39">
        <f>RFR_spot_with_VA!AM124-RFR_spot_no_VA!AM124</f>
        <v>1.009999999999997E-3</v>
      </c>
      <c r="AN124" s="39"/>
      <c r="AO124" s="39"/>
      <c r="AP124" s="39"/>
      <c r="AQ124" s="39"/>
      <c r="AR124" s="39"/>
      <c r="AS124" s="39">
        <f>RFR_spot_with_VA!AS124-RFR_spot_no_VA!AS124</f>
        <v>3.0000000000002247E-5</v>
      </c>
      <c r="AT124" s="39"/>
      <c r="AU124" s="39"/>
      <c r="AV124" s="39"/>
      <c r="AW124" s="39"/>
      <c r="AX124" s="39"/>
      <c r="AY124" s="39"/>
      <c r="AZ124" s="39"/>
      <c r="BA124" s="39"/>
      <c r="BB124" s="39"/>
      <c r="BC124" s="39">
        <f>RFR_spot_with_VA!BC124-RFR_spot_no_VA!BC124</f>
        <v>8.900000000000019E-4</v>
      </c>
      <c r="BD124" s="12"/>
      <c r="BE124" s="3"/>
    </row>
    <row r="125" spans="1:57" x14ac:dyDescent="0.25">
      <c r="A125" s="3"/>
      <c r="B125" s="8">
        <f>RFR_spot_no_VA!B125</f>
        <v>115</v>
      </c>
      <c r="C125" s="40">
        <f>RFR_spot_with_VA!C125-RFR_spot_no_VA!C125</f>
        <v>8.9999999999999802E-5</v>
      </c>
      <c r="D125" s="40"/>
      <c r="E125" s="40"/>
      <c r="F125" s="40"/>
      <c r="G125" s="40"/>
      <c r="H125" s="40"/>
      <c r="I125" s="40"/>
      <c r="J125" s="40">
        <f>RFR_spot_with_VA!J125-RFR_spot_no_VA!J125</f>
        <v>1.1999999999999997E-3</v>
      </c>
      <c r="K125" s="40"/>
      <c r="L125" s="40"/>
      <c r="M125" s="41"/>
      <c r="N125" s="41"/>
      <c r="O125" s="41"/>
      <c r="P125" s="41"/>
      <c r="Q125" s="41"/>
      <c r="R125" s="41"/>
      <c r="S125" s="41"/>
      <c r="T125" s="41"/>
      <c r="U125" s="41"/>
      <c r="V125" s="41"/>
      <c r="W125" s="41"/>
      <c r="X125" s="41"/>
      <c r="Y125" s="41"/>
      <c r="Z125" s="41">
        <f>RFR_spot_with_VA!Z125-RFR_spot_no_VA!Z125</f>
        <v>4.4999999999999901E-4</v>
      </c>
      <c r="AA125" s="41"/>
      <c r="AB125" s="41"/>
      <c r="AC125" s="41"/>
      <c r="AD125" s="41"/>
      <c r="AE125" s="41"/>
      <c r="AF125" s="41"/>
      <c r="AG125" s="41"/>
      <c r="AH125" s="41">
        <f>RFR_spot_with_VA!AH125-RFR_spot_no_VA!AH125</f>
        <v>8.9999999999999802E-5</v>
      </c>
      <c r="AI125" s="41"/>
      <c r="AJ125" s="41">
        <f>RFR_spot_with_VA!AJ125-RFR_spot_no_VA!AJ125</f>
        <v>6.3000000000000209E-4</v>
      </c>
      <c r="AK125" s="41">
        <f>RFR_spot_with_VA!AK125-RFR_spot_no_VA!AK125</f>
        <v>3.5000000000000309E-4</v>
      </c>
      <c r="AL125" s="41"/>
      <c r="AM125" s="41">
        <f>RFR_spot_with_VA!AM125-RFR_spot_no_VA!AM125</f>
        <v>1.010000000000004E-3</v>
      </c>
      <c r="AN125" s="41"/>
      <c r="AO125" s="41"/>
      <c r="AP125" s="41"/>
      <c r="AQ125" s="41"/>
      <c r="AR125" s="41"/>
      <c r="AS125" s="41">
        <f>RFR_spot_with_VA!AS125-RFR_spot_no_VA!AS125</f>
        <v>3.0000000000002247E-5</v>
      </c>
      <c r="AT125" s="41"/>
      <c r="AU125" s="41"/>
      <c r="AV125" s="41"/>
      <c r="AW125" s="41"/>
      <c r="AX125" s="41"/>
      <c r="AY125" s="41"/>
      <c r="AZ125" s="41"/>
      <c r="BA125" s="41"/>
      <c r="BB125" s="41"/>
      <c r="BC125" s="41">
        <f>RFR_spot_with_VA!BC125-RFR_spot_no_VA!BC125</f>
        <v>8.8000000000000231E-4</v>
      </c>
      <c r="BD125" s="12"/>
      <c r="BE125" s="3"/>
    </row>
    <row r="126" spans="1:57" x14ac:dyDescent="0.25">
      <c r="A126" s="3"/>
      <c r="B126" s="3">
        <f>RFR_spot_no_VA!B126</f>
        <v>116</v>
      </c>
      <c r="C126" s="38">
        <f>RFR_spot_with_VA!C126-RFR_spot_no_VA!C126</f>
        <v>8.9999999999999802E-5</v>
      </c>
      <c r="D126" s="38"/>
      <c r="E126" s="38"/>
      <c r="F126" s="38"/>
      <c r="G126" s="38"/>
      <c r="H126" s="38"/>
      <c r="I126" s="38"/>
      <c r="J126" s="38">
        <f>RFR_spot_with_VA!J126-RFR_spot_no_VA!J126</f>
        <v>1.1900000000000001E-3</v>
      </c>
      <c r="K126" s="38"/>
      <c r="L126" s="38"/>
      <c r="M126" s="39"/>
      <c r="N126" s="39"/>
      <c r="O126" s="39"/>
      <c r="P126" s="39"/>
      <c r="Q126" s="39"/>
      <c r="R126" s="39"/>
      <c r="S126" s="39"/>
      <c r="T126" s="39"/>
      <c r="U126" s="39"/>
      <c r="V126" s="39"/>
      <c r="W126" s="39"/>
      <c r="X126" s="39"/>
      <c r="Y126" s="39"/>
      <c r="Z126" s="39">
        <f>RFR_spot_with_VA!Z126-RFR_spot_no_VA!Z126</f>
        <v>4.4999999999999901E-4</v>
      </c>
      <c r="AA126" s="39"/>
      <c r="AB126" s="39"/>
      <c r="AC126" s="39"/>
      <c r="AD126" s="39"/>
      <c r="AE126" s="39"/>
      <c r="AF126" s="39"/>
      <c r="AG126" s="39"/>
      <c r="AH126" s="39">
        <f>RFR_spot_with_VA!AH126-RFR_spot_no_VA!AH126</f>
        <v>8.9999999999999802E-5</v>
      </c>
      <c r="AI126" s="39"/>
      <c r="AJ126" s="39">
        <f>RFR_spot_with_VA!AJ126-RFR_spot_no_VA!AJ126</f>
        <v>6.1999999999999902E-4</v>
      </c>
      <c r="AK126" s="39">
        <f>RFR_spot_with_VA!AK126-RFR_spot_no_VA!AK126</f>
        <v>3.4000000000000002E-4</v>
      </c>
      <c r="AL126" s="39"/>
      <c r="AM126" s="39">
        <f>RFR_spot_with_VA!AM126-RFR_spot_no_VA!AM126</f>
        <v>9.9000000000000477E-4</v>
      </c>
      <c r="AN126" s="39"/>
      <c r="AO126" s="39"/>
      <c r="AP126" s="39"/>
      <c r="AQ126" s="39"/>
      <c r="AR126" s="39"/>
      <c r="AS126" s="39">
        <f>RFR_spot_with_VA!AS126-RFR_spot_no_VA!AS126</f>
        <v>3.0000000000002247E-5</v>
      </c>
      <c r="AT126" s="39"/>
      <c r="AU126" s="39"/>
      <c r="AV126" s="39"/>
      <c r="AW126" s="39"/>
      <c r="AX126" s="39"/>
      <c r="AY126" s="39"/>
      <c r="AZ126" s="39"/>
      <c r="BA126" s="39"/>
      <c r="BB126" s="39"/>
      <c r="BC126" s="39">
        <f>RFR_spot_with_VA!BC126-RFR_spot_no_VA!BC126</f>
        <v>8.7000000000000272E-4</v>
      </c>
      <c r="BD126" s="12"/>
      <c r="BE126" s="3"/>
    </row>
    <row r="127" spans="1:57" x14ac:dyDescent="0.25">
      <c r="A127" s="3"/>
      <c r="B127" s="3">
        <f>RFR_spot_no_VA!B127</f>
        <v>117</v>
      </c>
      <c r="C127" s="38">
        <f>RFR_spot_with_VA!C127-RFR_spot_no_VA!C127</f>
        <v>8.000000000000021E-5</v>
      </c>
      <c r="D127" s="38"/>
      <c r="E127" s="38"/>
      <c r="F127" s="38"/>
      <c r="G127" s="38"/>
      <c r="H127" s="38"/>
      <c r="I127" s="38"/>
      <c r="J127" s="38">
        <f>RFR_spot_with_VA!J127-RFR_spot_no_VA!J127</f>
        <v>1.1800000000000005E-3</v>
      </c>
      <c r="K127" s="38"/>
      <c r="L127" s="38"/>
      <c r="M127" s="39"/>
      <c r="N127" s="39"/>
      <c r="O127" s="39"/>
      <c r="P127" s="39"/>
      <c r="Q127" s="39"/>
      <c r="R127" s="39"/>
      <c r="S127" s="39"/>
      <c r="T127" s="39"/>
      <c r="U127" s="39"/>
      <c r="V127" s="39"/>
      <c r="W127" s="39"/>
      <c r="X127" s="39"/>
      <c r="Y127" s="39"/>
      <c r="Z127" s="39">
        <f>RFR_spot_with_VA!Z127-RFR_spot_no_VA!Z127</f>
        <v>4.4999999999999901E-4</v>
      </c>
      <c r="AA127" s="39"/>
      <c r="AB127" s="39"/>
      <c r="AC127" s="39"/>
      <c r="AD127" s="39"/>
      <c r="AE127" s="39"/>
      <c r="AF127" s="39"/>
      <c r="AG127" s="39"/>
      <c r="AH127" s="39">
        <f>RFR_spot_with_VA!AH127-RFR_spot_no_VA!AH127</f>
        <v>8.9999999999999802E-5</v>
      </c>
      <c r="AI127" s="39"/>
      <c r="AJ127" s="39">
        <f>RFR_spot_with_VA!AJ127-RFR_spot_no_VA!AJ127</f>
        <v>6.1999999999999902E-4</v>
      </c>
      <c r="AK127" s="39">
        <f>RFR_spot_with_VA!AK127-RFR_spot_no_VA!AK127</f>
        <v>3.4000000000000002E-4</v>
      </c>
      <c r="AL127" s="39"/>
      <c r="AM127" s="39">
        <f>RFR_spot_with_VA!AM127-RFR_spot_no_VA!AM127</f>
        <v>9.8999999999999783E-4</v>
      </c>
      <c r="AN127" s="39"/>
      <c r="AO127" s="39"/>
      <c r="AP127" s="39"/>
      <c r="AQ127" s="39"/>
      <c r="AR127" s="39"/>
      <c r="AS127" s="39">
        <f>RFR_spot_with_VA!AS127-RFR_spot_no_VA!AS127</f>
        <v>3.0000000000002247E-5</v>
      </c>
      <c r="AT127" s="39"/>
      <c r="AU127" s="39"/>
      <c r="AV127" s="39"/>
      <c r="AW127" s="39"/>
      <c r="AX127" s="39"/>
      <c r="AY127" s="39"/>
      <c r="AZ127" s="39"/>
      <c r="BA127" s="39"/>
      <c r="BB127" s="39"/>
      <c r="BC127" s="39">
        <f>RFR_spot_with_VA!BC127-RFR_spot_no_VA!BC127</f>
        <v>8.6999999999999925E-4</v>
      </c>
      <c r="BD127" s="12"/>
      <c r="BE127" s="3"/>
    </row>
    <row r="128" spans="1:57" x14ac:dyDescent="0.25">
      <c r="A128" s="3"/>
      <c r="B128" s="3">
        <f>RFR_spot_no_VA!B128</f>
        <v>118</v>
      </c>
      <c r="C128" s="38">
        <f>RFR_spot_with_VA!C128-RFR_spot_no_VA!C128</f>
        <v>8.000000000000021E-5</v>
      </c>
      <c r="D128" s="38"/>
      <c r="E128" s="38"/>
      <c r="F128" s="38"/>
      <c r="G128" s="38"/>
      <c r="H128" s="38"/>
      <c r="I128" s="38"/>
      <c r="J128" s="38">
        <f>RFR_spot_with_VA!J128-RFR_spot_no_VA!J128</f>
        <v>1.1700000000000009E-3</v>
      </c>
      <c r="K128" s="38"/>
      <c r="L128" s="38"/>
      <c r="M128" s="39"/>
      <c r="N128" s="39"/>
      <c r="O128" s="39"/>
      <c r="P128" s="39"/>
      <c r="Q128" s="39"/>
      <c r="R128" s="39"/>
      <c r="S128" s="39"/>
      <c r="T128" s="39"/>
      <c r="U128" s="39"/>
      <c r="V128" s="39"/>
      <c r="W128" s="39"/>
      <c r="X128" s="39"/>
      <c r="Y128" s="39"/>
      <c r="Z128" s="39">
        <f>RFR_spot_with_VA!Z128-RFR_spot_no_VA!Z128</f>
        <v>4.3999999999999595E-4</v>
      </c>
      <c r="AA128" s="39"/>
      <c r="AB128" s="39"/>
      <c r="AC128" s="39"/>
      <c r="AD128" s="39"/>
      <c r="AE128" s="39"/>
      <c r="AF128" s="39"/>
      <c r="AG128" s="39"/>
      <c r="AH128" s="39">
        <f>RFR_spot_with_VA!AH128-RFR_spot_no_VA!AH128</f>
        <v>9.0000000000006741E-5</v>
      </c>
      <c r="AI128" s="39"/>
      <c r="AJ128" s="39">
        <f>RFR_spot_with_VA!AJ128-RFR_spot_no_VA!AJ128</f>
        <v>6.1999999999999902E-4</v>
      </c>
      <c r="AK128" s="39">
        <f>RFR_spot_with_VA!AK128-RFR_spot_no_VA!AK128</f>
        <v>3.4000000000000002E-4</v>
      </c>
      <c r="AL128" s="39"/>
      <c r="AM128" s="39">
        <f>RFR_spot_with_VA!AM128-RFR_spot_no_VA!AM128</f>
        <v>9.7000000000000558E-4</v>
      </c>
      <c r="AN128" s="39"/>
      <c r="AO128" s="39"/>
      <c r="AP128" s="39"/>
      <c r="AQ128" s="39"/>
      <c r="AR128" s="39"/>
      <c r="AS128" s="39">
        <f>RFR_spot_with_VA!AS128-RFR_spot_no_VA!AS128</f>
        <v>3.0000000000002247E-5</v>
      </c>
      <c r="AT128" s="39"/>
      <c r="AU128" s="39"/>
      <c r="AV128" s="39"/>
      <c r="AW128" s="39"/>
      <c r="AX128" s="39"/>
      <c r="AY128" s="39"/>
      <c r="AZ128" s="39"/>
      <c r="BA128" s="39"/>
      <c r="BB128" s="39"/>
      <c r="BC128" s="39">
        <f>RFR_spot_with_VA!BC128-RFR_spot_no_VA!BC128</f>
        <v>8.5999999999999965E-4</v>
      </c>
      <c r="BD128" s="12"/>
      <c r="BE128" s="3"/>
    </row>
    <row r="129" spans="1:57" x14ac:dyDescent="0.25">
      <c r="A129" s="3"/>
      <c r="B129" s="3">
        <f>RFR_spot_no_VA!B129</f>
        <v>119</v>
      </c>
      <c r="C129" s="38">
        <f>RFR_spot_with_VA!C129-RFR_spot_no_VA!C129</f>
        <v>8.000000000000021E-5</v>
      </c>
      <c r="D129" s="38"/>
      <c r="E129" s="38"/>
      <c r="F129" s="38"/>
      <c r="G129" s="38"/>
      <c r="H129" s="38"/>
      <c r="I129" s="38"/>
      <c r="J129" s="38">
        <f>RFR_spot_with_VA!J129-RFR_spot_no_VA!J129</f>
        <v>1.1599999999999978E-3</v>
      </c>
      <c r="K129" s="38"/>
      <c r="L129" s="38"/>
      <c r="M129" s="39"/>
      <c r="N129" s="39"/>
      <c r="O129" s="39"/>
      <c r="P129" s="39"/>
      <c r="Q129" s="39"/>
      <c r="R129" s="39"/>
      <c r="S129" s="39"/>
      <c r="T129" s="39"/>
      <c r="U129" s="39"/>
      <c r="V129" s="39"/>
      <c r="W129" s="39"/>
      <c r="X129" s="39"/>
      <c r="Y129" s="39"/>
      <c r="Z129" s="39">
        <f>RFR_spot_with_VA!Z129-RFR_spot_no_VA!Z129</f>
        <v>4.3999999999999595E-4</v>
      </c>
      <c r="AA129" s="39"/>
      <c r="AB129" s="39"/>
      <c r="AC129" s="39"/>
      <c r="AD129" s="39"/>
      <c r="AE129" s="39"/>
      <c r="AF129" s="39"/>
      <c r="AG129" s="39"/>
      <c r="AH129" s="39">
        <f>RFR_spot_with_VA!AH129-RFR_spot_no_VA!AH129</f>
        <v>8.0000000000003679E-5</v>
      </c>
      <c r="AI129" s="39"/>
      <c r="AJ129" s="39">
        <f>RFR_spot_with_VA!AJ129-RFR_spot_no_VA!AJ129</f>
        <v>6.1999999999999902E-4</v>
      </c>
      <c r="AK129" s="39">
        <f>RFR_spot_with_VA!AK129-RFR_spot_no_VA!AK129</f>
        <v>3.300000000000039E-4</v>
      </c>
      <c r="AL129" s="39"/>
      <c r="AM129" s="39">
        <f>RFR_spot_with_VA!AM129-RFR_spot_no_VA!AM129</f>
        <v>9.6999999999999864E-4</v>
      </c>
      <c r="AN129" s="39"/>
      <c r="AO129" s="39"/>
      <c r="AP129" s="39"/>
      <c r="AQ129" s="39"/>
      <c r="AR129" s="39"/>
      <c r="AS129" s="39">
        <f>RFR_spot_with_VA!AS129-RFR_spot_no_VA!AS129</f>
        <v>2.9999999999998778E-5</v>
      </c>
      <c r="AT129" s="39"/>
      <c r="AU129" s="39"/>
      <c r="AV129" s="39"/>
      <c r="AW129" s="39"/>
      <c r="AX129" s="39"/>
      <c r="AY129" s="39"/>
      <c r="AZ129" s="39"/>
      <c r="BA129" s="39"/>
      <c r="BB129" s="39"/>
      <c r="BC129" s="39">
        <f>RFR_spot_with_VA!BC129-RFR_spot_no_VA!BC129</f>
        <v>8.5999999999999965E-4</v>
      </c>
      <c r="BD129" s="12"/>
      <c r="BE129" s="3"/>
    </row>
    <row r="130" spans="1:57" x14ac:dyDescent="0.25">
      <c r="A130" s="3"/>
      <c r="B130" s="8">
        <f>RFR_spot_no_VA!B130</f>
        <v>120</v>
      </c>
      <c r="C130" s="40">
        <f>RFR_spot_with_VA!C130-RFR_spot_no_VA!C130</f>
        <v>8.000000000000021E-5</v>
      </c>
      <c r="D130" s="40"/>
      <c r="E130" s="40"/>
      <c r="F130" s="40"/>
      <c r="G130" s="40"/>
      <c r="H130" s="40"/>
      <c r="I130" s="40"/>
      <c r="J130" s="40">
        <f>RFR_spot_with_VA!J130-RFR_spot_no_VA!J130</f>
        <v>1.1499999999999982E-3</v>
      </c>
      <c r="K130" s="40"/>
      <c r="L130" s="40"/>
      <c r="M130" s="41"/>
      <c r="N130" s="41"/>
      <c r="O130" s="41"/>
      <c r="P130" s="41"/>
      <c r="Q130" s="41"/>
      <c r="R130" s="41"/>
      <c r="S130" s="41"/>
      <c r="T130" s="41"/>
      <c r="U130" s="41"/>
      <c r="V130" s="41"/>
      <c r="W130" s="41"/>
      <c r="X130" s="41"/>
      <c r="Y130" s="41"/>
      <c r="Z130" s="41">
        <f>RFR_spot_with_VA!Z130-RFR_spot_no_VA!Z130</f>
        <v>4.3999999999999595E-4</v>
      </c>
      <c r="AA130" s="41"/>
      <c r="AB130" s="41"/>
      <c r="AC130" s="41"/>
      <c r="AD130" s="41"/>
      <c r="AE130" s="41"/>
      <c r="AF130" s="41"/>
      <c r="AG130" s="41"/>
      <c r="AH130" s="41">
        <f>RFR_spot_with_VA!AH130-RFR_spot_no_VA!AH130</f>
        <v>8.0000000000003679E-5</v>
      </c>
      <c r="AI130" s="41"/>
      <c r="AJ130" s="41">
        <f>RFR_spot_with_VA!AJ130-RFR_spot_no_VA!AJ130</f>
        <v>6.100000000000029E-4</v>
      </c>
      <c r="AK130" s="41">
        <f>RFR_spot_with_VA!AK130-RFR_spot_no_VA!AK130</f>
        <v>3.2999999999999696E-4</v>
      </c>
      <c r="AL130" s="41"/>
      <c r="AM130" s="41">
        <f>RFR_spot_with_VA!AM130-RFR_spot_no_VA!AM130</f>
        <v>9.5999999999999558E-4</v>
      </c>
      <c r="AN130" s="41"/>
      <c r="AO130" s="41"/>
      <c r="AP130" s="41"/>
      <c r="AQ130" s="41"/>
      <c r="AR130" s="41"/>
      <c r="AS130" s="41">
        <f>RFR_spot_with_VA!AS130-RFR_spot_no_VA!AS130</f>
        <v>2.9999999999998778E-5</v>
      </c>
      <c r="AT130" s="41"/>
      <c r="AU130" s="41"/>
      <c r="AV130" s="41"/>
      <c r="AW130" s="41"/>
      <c r="AX130" s="41"/>
      <c r="AY130" s="41"/>
      <c r="AZ130" s="41"/>
      <c r="BA130" s="41"/>
      <c r="BB130" s="41"/>
      <c r="BC130" s="41">
        <f>RFR_spot_with_VA!BC130-RFR_spot_no_VA!BC130</f>
        <v>8.4000000000000047E-4</v>
      </c>
      <c r="BD130" s="12"/>
      <c r="BE130" s="3"/>
    </row>
    <row r="131" spans="1:57" x14ac:dyDescent="0.25">
      <c r="A131" s="3"/>
      <c r="B131" s="3">
        <f>RFR_spot_no_VA!B131</f>
        <v>121</v>
      </c>
      <c r="C131" s="38">
        <f>RFR_spot_with_VA!C131-RFR_spot_no_VA!C131</f>
        <v>8.000000000000021E-5</v>
      </c>
      <c r="D131" s="38"/>
      <c r="E131" s="38"/>
      <c r="F131" s="38"/>
      <c r="G131" s="38"/>
      <c r="H131" s="38"/>
      <c r="I131" s="38"/>
      <c r="J131" s="38">
        <f>RFR_spot_with_VA!J131-RFR_spot_no_VA!J131</f>
        <v>1.1400000000000021E-3</v>
      </c>
      <c r="K131" s="38"/>
      <c r="L131" s="38"/>
      <c r="M131" s="39"/>
      <c r="N131" s="39"/>
      <c r="O131" s="39"/>
      <c r="P131" s="39"/>
      <c r="Q131" s="39"/>
      <c r="R131" s="39"/>
      <c r="S131" s="39"/>
      <c r="T131" s="39"/>
      <c r="U131" s="39"/>
      <c r="V131" s="39"/>
      <c r="W131" s="39"/>
      <c r="X131" s="39"/>
      <c r="Y131" s="39"/>
      <c r="Z131" s="39">
        <f>RFR_spot_with_VA!Z131-RFR_spot_no_VA!Z131</f>
        <v>4.3999999999999595E-4</v>
      </c>
      <c r="AA131" s="39"/>
      <c r="AB131" s="39"/>
      <c r="AC131" s="39"/>
      <c r="AD131" s="39"/>
      <c r="AE131" s="39"/>
      <c r="AF131" s="39"/>
      <c r="AG131" s="39"/>
      <c r="AH131" s="39">
        <f>RFR_spot_with_VA!AH131-RFR_spot_no_VA!AH131</f>
        <v>8.0000000000003679E-5</v>
      </c>
      <c r="AI131" s="39"/>
      <c r="AJ131" s="39">
        <f>RFR_spot_with_VA!AJ131-RFR_spot_no_VA!AJ131</f>
        <v>5.9999999999999984E-4</v>
      </c>
      <c r="AK131" s="39">
        <f>RFR_spot_with_VA!AK131-RFR_spot_no_VA!AK131</f>
        <v>3.300000000000039E-4</v>
      </c>
      <c r="AL131" s="39"/>
      <c r="AM131" s="39">
        <f>RFR_spot_with_VA!AM131-RFR_spot_no_VA!AM131</f>
        <v>9.6000000000000252E-4</v>
      </c>
      <c r="AN131" s="39"/>
      <c r="AO131" s="39"/>
      <c r="AP131" s="39"/>
      <c r="AQ131" s="39"/>
      <c r="AR131" s="39"/>
      <c r="AS131" s="39">
        <f>RFR_spot_with_VA!AS131-RFR_spot_no_VA!AS131</f>
        <v>2.9999999999998778E-5</v>
      </c>
      <c r="AT131" s="39"/>
      <c r="AU131" s="39"/>
      <c r="AV131" s="39"/>
      <c r="AW131" s="39"/>
      <c r="AX131" s="39"/>
      <c r="AY131" s="39"/>
      <c r="AZ131" s="39"/>
      <c r="BA131" s="39"/>
      <c r="BB131" s="39"/>
      <c r="BC131" s="39">
        <f>RFR_spot_with_VA!BC131-RFR_spot_no_VA!BC131</f>
        <v>8.4000000000000047E-4</v>
      </c>
      <c r="BD131" s="12"/>
      <c r="BE131" s="3"/>
    </row>
    <row r="132" spans="1:57" x14ac:dyDescent="0.25">
      <c r="A132" s="3"/>
      <c r="B132" s="3">
        <f>RFR_spot_no_VA!B132</f>
        <v>122</v>
      </c>
      <c r="C132" s="38">
        <f>RFR_spot_with_VA!C132-RFR_spot_no_VA!C132</f>
        <v>8.9999999999999802E-5</v>
      </c>
      <c r="D132" s="38"/>
      <c r="E132" s="38"/>
      <c r="F132" s="38"/>
      <c r="G132" s="38"/>
      <c r="H132" s="38"/>
      <c r="I132" s="38"/>
      <c r="J132" s="38">
        <f>RFR_spot_with_VA!J132-RFR_spot_no_VA!J132</f>
        <v>1.1399999999999987E-3</v>
      </c>
      <c r="K132" s="38"/>
      <c r="L132" s="38"/>
      <c r="M132" s="39"/>
      <c r="N132" s="39"/>
      <c r="O132" s="39"/>
      <c r="P132" s="39"/>
      <c r="Q132" s="39"/>
      <c r="R132" s="39"/>
      <c r="S132" s="39"/>
      <c r="T132" s="39"/>
      <c r="U132" s="39"/>
      <c r="V132" s="39"/>
      <c r="W132" s="39"/>
      <c r="X132" s="39"/>
      <c r="Y132" s="39"/>
      <c r="Z132" s="39">
        <f>RFR_spot_with_VA!Z132-RFR_spot_no_VA!Z132</f>
        <v>4.2999999999999983E-4</v>
      </c>
      <c r="AA132" s="39"/>
      <c r="AB132" s="39"/>
      <c r="AC132" s="39"/>
      <c r="AD132" s="39"/>
      <c r="AE132" s="39"/>
      <c r="AF132" s="39"/>
      <c r="AG132" s="39"/>
      <c r="AH132" s="39">
        <f>RFR_spot_with_VA!AH132-RFR_spot_no_VA!AH132</f>
        <v>7.999999999999674E-5</v>
      </c>
      <c r="AI132" s="39"/>
      <c r="AJ132" s="39">
        <f>RFR_spot_with_VA!AJ132-RFR_spot_no_VA!AJ132</f>
        <v>5.9999999999999984E-4</v>
      </c>
      <c r="AK132" s="39">
        <f>RFR_spot_with_VA!AK132-RFR_spot_no_VA!AK132</f>
        <v>3.300000000000039E-4</v>
      </c>
      <c r="AL132" s="39"/>
      <c r="AM132" s="39">
        <f>RFR_spot_with_VA!AM132-RFR_spot_no_VA!AM132</f>
        <v>9.4999999999999946E-4</v>
      </c>
      <c r="AN132" s="39"/>
      <c r="AO132" s="39"/>
      <c r="AP132" s="39"/>
      <c r="AQ132" s="39"/>
      <c r="AR132" s="39"/>
      <c r="AS132" s="39">
        <f>RFR_spot_with_VA!AS132-RFR_spot_no_VA!AS132</f>
        <v>2.9999999999998778E-5</v>
      </c>
      <c r="AT132" s="39"/>
      <c r="AU132" s="39"/>
      <c r="AV132" s="39"/>
      <c r="AW132" s="39"/>
      <c r="AX132" s="39"/>
      <c r="AY132" s="39"/>
      <c r="AZ132" s="39"/>
      <c r="BA132" s="39"/>
      <c r="BB132" s="39"/>
      <c r="BC132" s="39">
        <f>RFR_spot_with_VA!BC132-RFR_spot_no_VA!BC132</f>
        <v>8.3000000000000088E-4</v>
      </c>
      <c r="BD132" s="12"/>
      <c r="BE132" s="3"/>
    </row>
    <row r="133" spans="1:57" x14ac:dyDescent="0.25">
      <c r="A133" s="3"/>
      <c r="B133" s="3">
        <f>RFR_spot_no_VA!B133</f>
        <v>123</v>
      </c>
      <c r="C133" s="38">
        <f>RFR_spot_with_VA!C133-RFR_spot_no_VA!C133</f>
        <v>8.000000000000021E-5</v>
      </c>
      <c r="D133" s="38"/>
      <c r="E133" s="38"/>
      <c r="F133" s="38"/>
      <c r="G133" s="38"/>
      <c r="H133" s="38"/>
      <c r="I133" s="38"/>
      <c r="J133" s="38">
        <f>RFR_spot_with_VA!J133-RFR_spot_no_VA!J133</f>
        <v>1.1199999999999995E-3</v>
      </c>
      <c r="K133" s="38"/>
      <c r="L133" s="38"/>
      <c r="M133" s="39"/>
      <c r="N133" s="39"/>
      <c r="O133" s="39"/>
      <c r="P133" s="39"/>
      <c r="Q133" s="39"/>
      <c r="R133" s="39"/>
      <c r="S133" s="39"/>
      <c r="T133" s="39"/>
      <c r="U133" s="39"/>
      <c r="V133" s="39"/>
      <c r="W133" s="39"/>
      <c r="X133" s="39"/>
      <c r="Y133" s="39"/>
      <c r="Z133" s="39">
        <f>RFR_spot_with_VA!Z133-RFR_spot_no_VA!Z133</f>
        <v>4.1999999999999676E-4</v>
      </c>
      <c r="AA133" s="39"/>
      <c r="AB133" s="39"/>
      <c r="AC133" s="39"/>
      <c r="AD133" s="39"/>
      <c r="AE133" s="39"/>
      <c r="AF133" s="39"/>
      <c r="AG133" s="39"/>
      <c r="AH133" s="39">
        <f>RFR_spot_with_VA!AH133-RFR_spot_no_VA!AH133</f>
        <v>7.999999999999674E-5</v>
      </c>
      <c r="AI133" s="39"/>
      <c r="AJ133" s="39">
        <f>RFR_spot_with_VA!AJ133-RFR_spot_no_VA!AJ133</f>
        <v>5.9000000000000025E-4</v>
      </c>
      <c r="AK133" s="39">
        <f>RFR_spot_with_VA!AK133-RFR_spot_no_VA!AK133</f>
        <v>3.2000000000000084E-4</v>
      </c>
      <c r="AL133" s="39"/>
      <c r="AM133" s="39">
        <f>RFR_spot_with_VA!AM133-RFR_spot_no_VA!AM133</f>
        <v>9.3999999999999639E-4</v>
      </c>
      <c r="AN133" s="39"/>
      <c r="AO133" s="39"/>
      <c r="AP133" s="39"/>
      <c r="AQ133" s="39"/>
      <c r="AR133" s="39"/>
      <c r="AS133" s="39">
        <f>RFR_spot_with_VA!AS133-RFR_spot_no_VA!AS133</f>
        <v>2.9999999999998778E-5</v>
      </c>
      <c r="AT133" s="39"/>
      <c r="AU133" s="39"/>
      <c r="AV133" s="39"/>
      <c r="AW133" s="39"/>
      <c r="AX133" s="39"/>
      <c r="AY133" s="39"/>
      <c r="AZ133" s="39"/>
      <c r="BA133" s="39"/>
      <c r="BB133" s="39"/>
      <c r="BC133" s="39">
        <f>RFR_spot_with_VA!BC133-RFR_spot_no_VA!BC133</f>
        <v>8.2000000000000128E-4</v>
      </c>
      <c r="BD133" s="12"/>
      <c r="BE133" s="3"/>
    </row>
    <row r="134" spans="1:57" x14ac:dyDescent="0.25">
      <c r="A134" s="3"/>
      <c r="B134" s="3">
        <f>RFR_spot_no_VA!B134</f>
        <v>124</v>
      </c>
      <c r="C134" s="38">
        <f>RFR_spot_with_VA!C134-RFR_spot_no_VA!C134</f>
        <v>8.9999999999999802E-5</v>
      </c>
      <c r="D134" s="38"/>
      <c r="E134" s="38"/>
      <c r="F134" s="38"/>
      <c r="G134" s="38"/>
      <c r="H134" s="38"/>
      <c r="I134" s="38"/>
      <c r="J134" s="38">
        <f>RFR_spot_with_VA!J134-RFR_spot_no_VA!J134</f>
        <v>1.1199999999999995E-3</v>
      </c>
      <c r="K134" s="38"/>
      <c r="L134" s="38"/>
      <c r="M134" s="39"/>
      <c r="N134" s="39"/>
      <c r="O134" s="39"/>
      <c r="P134" s="39"/>
      <c r="Q134" s="39"/>
      <c r="R134" s="39"/>
      <c r="S134" s="39"/>
      <c r="T134" s="39"/>
      <c r="U134" s="39"/>
      <c r="V134" s="39"/>
      <c r="W134" s="39"/>
      <c r="X134" s="39"/>
      <c r="Y134" s="39"/>
      <c r="Z134" s="39">
        <f>RFR_spot_with_VA!Z134-RFR_spot_no_VA!Z134</f>
        <v>4.1999999999999676E-4</v>
      </c>
      <c r="AA134" s="39"/>
      <c r="AB134" s="39"/>
      <c r="AC134" s="39"/>
      <c r="AD134" s="39"/>
      <c r="AE134" s="39"/>
      <c r="AF134" s="39"/>
      <c r="AG134" s="39"/>
      <c r="AH134" s="39">
        <f>RFR_spot_with_VA!AH134-RFR_spot_no_VA!AH134</f>
        <v>7.999999999999674E-5</v>
      </c>
      <c r="AI134" s="39"/>
      <c r="AJ134" s="39">
        <f>RFR_spot_with_VA!AJ134-RFR_spot_no_VA!AJ134</f>
        <v>5.8000000000000065E-4</v>
      </c>
      <c r="AK134" s="39">
        <f>RFR_spot_with_VA!AK134-RFR_spot_no_VA!AK134</f>
        <v>3.2000000000000084E-4</v>
      </c>
      <c r="AL134" s="39"/>
      <c r="AM134" s="39">
        <f>RFR_spot_with_VA!AM134-RFR_spot_no_VA!AM134</f>
        <v>9.4000000000000333E-4</v>
      </c>
      <c r="AN134" s="39"/>
      <c r="AO134" s="39"/>
      <c r="AP134" s="39"/>
      <c r="AQ134" s="39"/>
      <c r="AR134" s="39"/>
      <c r="AS134" s="39">
        <f>RFR_spot_with_VA!AS134-RFR_spot_no_VA!AS134</f>
        <v>3.0000000000002247E-5</v>
      </c>
      <c r="AT134" s="39"/>
      <c r="AU134" s="39"/>
      <c r="AV134" s="39"/>
      <c r="AW134" s="39"/>
      <c r="AX134" s="39"/>
      <c r="AY134" s="39"/>
      <c r="AZ134" s="39"/>
      <c r="BA134" s="39"/>
      <c r="BB134" s="39"/>
      <c r="BC134" s="39">
        <f>RFR_spot_with_VA!BC134-RFR_spot_no_VA!BC134</f>
        <v>8.2000000000000128E-4</v>
      </c>
      <c r="BD134" s="12"/>
      <c r="BE134" s="3"/>
    </row>
    <row r="135" spans="1:57" x14ac:dyDescent="0.25">
      <c r="A135" s="3"/>
      <c r="B135" s="8">
        <f>RFR_spot_no_VA!B135</f>
        <v>125</v>
      </c>
      <c r="C135" s="40">
        <f>RFR_spot_with_VA!C135-RFR_spot_no_VA!C135</f>
        <v>8.000000000000021E-5</v>
      </c>
      <c r="D135" s="40"/>
      <c r="E135" s="40"/>
      <c r="F135" s="40"/>
      <c r="G135" s="40"/>
      <c r="H135" s="40"/>
      <c r="I135" s="40"/>
      <c r="J135" s="40">
        <f>RFR_spot_with_VA!J135-RFR_spot_no_VA!J135</f>
        <v>1.1099999999999999E-3</v>
      </c>
      <c r="K135" s="40"/>
      <c r="L135" s="40"/>
      <c r="M135" s="41"/>
      <c r="N135" s="41"/>
      <c r="O135" s="41"/>
      <c r="P135" s="41"/>
      <c r="Q135" s="41"/>
      <c r="R135" s="41"/>
      <c r="S135" s="41"/>
      <c r="T135" s="41"/>
      <c r="U135" s="41"/>
      <c r="V135" s="41"/>
      <c r="W135" s="41"/>
      <c r="X135" s="41"/>
      <c r="Y135" s="41"/>
      <c r="Z135" s="41">
        <f>RFR_spot_with_VA!Z135-RFR_spot_no_VA!Z135</f>
        <v>4.1999999999999676E-4</v>
      </c>
      <c r="AA135" s="41"/>
      <c r="AB135" s="41"/>
      <c r="AC135" s="41"/>
      <c r="AD135" s="41"/>
      <c r="AE135" s="41"/>
      <c r="AF135" s="41"/>
      <c r="AG135" s="41"/>
      <c r="AH135" s="41">
        <f>RFR_spot_with_VA!AH135-RFR_spot_no_VA!AH135</f>
        <v>7.999999999999674E-5</v>
      </c>
      <c r="AI135" s="41"/>
      <c r="AJ135" s="41">
        <f>RFR_spot_with_VA!AJ135-RFR_spot_no_VA!AJ135</f>
        <v>5.8000000000000065E-4</v>
      </c>
      <c r="AK135" s="41">
        <f>RFR_spot_with_VA!AK135-RFR_spot_no_VA!AK135</f>
        <v>3.0999999999999778E-4</v>
      </c>
      <c r="AL135" s="41"/>
      <c r="AM135" s="41">
        <f>RFR_spot_with_VA!AM135-RFR_spot_no_VA!AM135</f>
        <v>9.3000000000000027E-4</v>
      </c>
      <c r="AN135" s="41"/>
      <c r="AO135" s="41"/>
      <c r="AP135" s="41"/>
      <c r="AQ135" s="41"/>
      <c r="AR135" s="41"/>
      <c r="AS135" s="41">
        <f>RFR_spot_with_VA!AS135-RFR_spot_no_VA!AS135</f>
        <v>3.0000000000002247E-5</v>
      </c>
      <c r="AT135" s="41"/>
      <c r="AU135" s="41"/>
      <c r="AV135" s="41"/>
      <c r="AW135" s="41"/>
      <c r="AX135" s="41"/>
      <c r="AY135" s="41"/>
      <c r="AZ135" s="41"/>
      <c r="BA135" s="41"/>
      <c r="BB135" s="41"/>
      <c r="BC135" s="41">
        <f>RFR_spot_with_VA!BC135-RFR_spot_no_VA!BC135</f>
        <v>8.1999999999999781E-4</v>
      </c>
      <c r="BD135" s="12"/>
      <c r="BE135" s="3"/>
    </row>
    <row r="136" spans="1:57" x14ac:dyDescent="0.25">
      <c r="A136" s="3"/>
      <c r="B136" s="3">
        <f>RFR_spot_no_VA!B136</f>
        <v>126</v>
      </c>
      <c r="C136" s="38">
        <f>RFR_spot_with_VA!C136-RFR_spot_no_VA!C136</f>
        <v>8.000000000000021E-5</v>
      </c>
      <c r="D136" s="38"/>
      <c r="E136" s="38"/>
      <c r="F136" s="38"/>
      <c r="G136" s="38"/>
      <c r="H136" s="38"/>
      <c r="I136" s="38"/>
      <c r="J136" s="38">
        <f>RFR_spot_with_VA!J136-RFR_spot_no_VA!J136</f>
        <v>1.1000000000000003E-3</v>
      </c>
      <c r="K136" s="38"/>
      <c r="L136" s="38"/>
      <c r="M136" s="39"/>
      <c r="N136" s="39"/>
      <c r="O136" s="39"/>
      <c r="P136" s="39"/>
      <c r="Q136" s="39"/>
      <c r="R136" s="39"/>
      <c r="S136" s="39"/>
      <c r="T136" s="39"/>
      <c r="U136" s="39"/>
      <c r="V136" s="39"/>
      <c r="W136" s="39"/>
      <c r="X136" s="39"/>
      <c r="Y136" s="39"/>
      <c r="Z136" s="39">
        <f>RFR_spot_with_VA!Z136-RFR_spot_no_VA!Z136</f>
        <v>4.1000000000000064E-4</v>
      </c>
      <c r="AA136" s="39"/>
      <c r="AB136" s="39"/>
      <c r="AC136" s="39"/>
      <c r="AD136" s="39"/>
      <c r="AE136" s="39"/>
      <c r="AF136" s="39"/>
      <c r="AG136" s="39"/>
      <c r="AH136" s="39">
        <f>RFR_spot_with_VA!AH136-RFR_spot_no_VA!AH136</f>
        <v>8.9999999999999802E-5</v>
      </c>
      <c r="AI136" s="39"/>
      <c r="AJ136" s="39">
        <f>RFR_spot_with_VA!AJ136-RFR_spot_no_VA!AJ136</f>
        <v>5.8000000000000065E-4</v>
      </c>
      <c r="AK136" s="39">
        <f>RFR_spot_with_VA!AK136-RFR_spot_no_VA!AK136</f>
        <v>3.2000000000000084E-4</v>
      </c>
      <c r="AL136" s="39"/>
      <c r="AM136" s="39">
        <f>RFR_spot_with_VA!AM136-RFR_spot_no_VA!AM136</f>
        <v>9.1999999999999721E-4</v>
      </c>
      <c r="AN136" s="39"/>
      <c r="AO136" s="39"/>
      <c r="AP136" s="39"/>
      <c r="AQ136" s="39"/>
      <c r="AR136" s="39"/>
      <c r="AS136" s="39">
        <f>RFR_spot_with_VA!AS136-RFR_spot_no_VA!AS136</f>
        <v>2.9999999999998778E-5</v>
      </c>
      <c r="AT136" s="39"/>
      <c r="AU136" s="39"/>
      <c r="AV136" s="39"/>
      <c r="AW136" s="39"/>
      <c r="AX136" s="39"/>
      <c r="AY136" s="39"/>
      <c r="AZ136" s="39"/>
      <c r="BA136" s="39"/>
      <c r="BB136" s="39"/>
      <c r="BC136" s="39">
        <f>RFR_spot_with_VA!BC136-RFR_spot_no_VA!BC136</f>
        <v>7.9999999999999863E-4</v>
      </c>
      <c r="BD136" s="12"/>
      <c r="BE136" s="3"/>
    </row>
    <row r="137" spans="1:57" x14ac:dyDescent="0.25">
      <c r="A137" s="3"/>
      <c r="B137" s="3">
        <f>RFR_spot_no_VA!B137</f>
        <v>127</v>
      </c>
      <c r="C137" s="38">
        <f>RFR_spot_with_VA!C137-RFR_spot_no_VA!C137</f>
        <v>8.000000000000021E-5</v>
      </c>
      <c r="D137" s="38"/>
      <c r="E137" s="38"/>
      <c r="F137" s="38"/>
      <c r="G137" s="38"/>
      <c r="H137" s="38"/>
      <c r="I137" s="38"/>
      <c r="J137" s="38">
        <f>RFR_spot_with_VA!J137-RFR_spot_no_VA!J137</f>
        <v>1.0900000000000007E-3</v>
      </c>
      <c r="K137" s="38"/>
      <c r="L137" s="38"/>
      <c r="M137" s="39"/>
      <c r="N137" s="39"/>
      <c r="O137" s="39"/>
      <c r="P137" s="39"/>
      <c r="Q137" s="39"/>
      <c r="R137" s="39"/>
      <c r="S137" s="39"/>
      <c r="T137" s="39"/>
      <c r="U137" s="39"/>
      <c r="V137" s="39"/>
      <c r="W137" s="39"/>
      <c r="X137" s="39"/>
      <c r="Y137" s="39"/>
      <c r="Z137" s="39">
        <f>RFR_spot_with_VA!Z137-RFR_spot_no_VA!Z137</f>
        <v>4.1000000000000064E-4</v>
      </c>
      <c r="AA137" s="39"/>
      <c r="AB137" s="39"/>
      <c r="AC137" s="39"/>
      <c r="AD137" s="39"/>
      <c r="AE137" s="39"/>
      <c r="AF137" s="39"/>
      <c r="AG137" s="39"/>
      <c r="AH137" s="39">
        <f>RFR_spot_with_VA!AH137-RFR_spot_no_VA!AH137</f>
        <v>8.9999999999999802E-5</v>
      </c>
      <c r="AI137" s="39"/>
      <c r="AJ137" s="39">
        <f>RFR_spot_with_VA!AJ137-RFR_spot_no_VA!AJ137</f>
        <v>5.6999999999999759E-4</v>
      </c>
      <c r="AK137" s="39">
        <f>RFR_spot_with_VA!AK137-RFR_spot_no_VA!AK137</f>
        <v>3.2000000000000084E-4</v>
      </c>
      <c r="AL137" s="39"/>
      <c r="AM137" s="39">
        <f>RFR_spot_with_VA!AM137-RFR_spot_no_VA!AM137</f>
        <v>9.1000000000000109E-4</v>
      </c>
      <c r="AN137" s="39"/>
      <c r="AO137" s="39"/>
      <c r="AP137" s="39"/>
      <c r="AQ137" s="39"/>
      <c r="AR137" s="39"/>
      <c r="AS137" s="39">
        <f>RFR_spot_with_VA!AS137-RFR_spot_no_VA!AS137</f>
        <v>1.9999999999999185E-5</v>
      </c>
      <c r="AT137" s="39"/>
      <c r="AU137" s="39"/>
      <c r="AV137" s="39"/>
      <c r="AW137" s="39"/>
      <c r="AX137" s="39"/>
      <c r="AY137" s="39"/>
      <c r="AZ137" s="39"/>
      <c r="BA137" s="39"/>
      <c r="BB137" s="39"/>
      <c r="BC137" s="39">
        <f>RFR_spot_with_VA!BC137-RFR_spot_no_VA!BC137</f>
        <v>7.9999999999999863E-4</v>
      </c>
      <c r="BD137" s="12"/>
      <c r="BE137" s="3"/>
    </row>
    <row r="138" spans="1:57" x14ac:dyDescent="0.25">
      <c r="A138" s="3"/>
      <c r="B138" s="3">
        <f>RFR_spot_no_VA!B138</f>
        <v>128</v>
      </c>
      <c r="C138" s="38">
        <f>RFR_spot_with_VA!C138-RFR_spot_no_VA!C138</f>
        <v>8.000000000000021E-5</v>
      </c>
      <c r="D138" s="38"/>
      <c r="E138" s="38"/>
      <c r="F138" s="38"/>
      <c r="G138" s="38"/>
      <c r="H138" s="38"/>
      <c r="I138" s="38"/>
      <c r="J138" s="38">
        <f>RFR_spot_with_VA!J138-RFR_spot_no_VA!J138</f>
        <v>1.0799999999999976E-3</v>
      </c>
      <c r="K138" s="38"/>
      <c r="L138" s="38"/>
      <c r="M138" s="39"/>
      <c r="N138" s="39"/>
      <c r="O138" s="39"/>
      <c r="P138" s="39"/>
      <c r="Q138" s="39"/>
      <c r="R138" s="39"/>
      <c r="S138" s="39"/>
      <c r="T138" s="39"/>
      <c r="U138" s="39"/>
      <c r="V138" s="39"/>
      <c r="W138" s="39"/>
      <c r="X138" s="39"/>
      <c r="Y138" s="39"/>
      <c r="Z138" s="39">
        <f>RFR_spot_with_VA!Z138-RFR_spot_no_VA!Z138</f>
        <v>4.1000000000000064E-4</v>
      </c>
      <c r="AA138" s="39"/>
      <c r="AB138" s="39"/>
      <c r="AC138" s="39"/>
      <c r="AD138" s="39"/>
      <c r="AE138" s="39"/>
      <c r="AF138" s="39"/>
      <c r="AG138" s="39"/>
      <c r="AH138" s="39">
        <f>RFR_spot_with_VA!AH138-RFR_spot_no_VA!AH138</f>
        <v>7.999999999999674E-5</v>
      </c>
      <c r="AI138" s="39"/>
      <c r="AJ138" s="39">
        <f>RFR_spot_with_VA!AJ138-RFR_spot_no_VA!AJ138</f>
        <v>5.6999999999999759E-4</v>
      </c>
      <c r="AK138" s="39">
        <f>RFR_spot_with_VA!AK138-RFR_spot_no_VA!AK138</f>
        <v>3.0999999999999778E-4</v>
      </c>
      <c r="AL138" s="39"/>
      <c r="AM138" s="39">
        <f>RFR_spot_with_VA!AM138-RFR_spot_no_VA!AM138</f>
        <v>8.9999999999999802E-4</v>
      </c>
      <c r="AN138" s="39"/>
      <c r="AO138" s="39"/>
      <c r="AP138" s="39"/>
      <c r="AQ138" s="39"/>
      <c r="AR138" s="39"/>
      <c r="AS138" s="39">
        <f>RFR_spot_with_VA!AS138-RFR_spot_no_VA!AS138</f>
        <v>2.9999999999998778E-5</v>
      </c>
      <c r="AT138" s="39"/>
      <c r="AU138" s="39"/>
      <c r="AV138" s="39"/>
      <c r="AW138" s="39"/>
      <c r="AX138" s="39"/>
      <c r="AY138" s="39"/>
      <c r="AZ138" s="39"/>
      <c r="BA138" s="39"/>
      <c r="BB138" s="39"/>
      <c r="BC138" s="39">
        <f>RFR_spot_with_VA!BC138-RFR_spot_no_VA!BC138</f>
        <v>8.000000000000021E-4</v>
      </c>
      <c r="BD138" s="12"/>
      <c r="BE138" s="3"/>
    </row>
    <row r="139" spans="1:57" x14ac:dyDescent="0.25">
      <c r="A139" s="3"/>
      <c r="B139" s="3">
        <f>RFR_spot_no_VA!B139</f>
        <v>129</v>
      </c>
      <c r="C139" s="38">
        <f>RFR_spot_with_VA!C139-RFR_spot_no_VA!C139</f>
        <v>7.999999999999674E-5</v>
      </c>
      <c r="D139" s="38"/>
      <c r="E139" s="38"/>
      <c r="F139" s="38"/>
      <c r="G139" s="38"/>
      <c r="H139" s="38"/>
      <c r="I139" s="38"/>
      <c r="J139" s="38">
        <f>RFR_spot_with_VA!J139-RFR_spot_no_VA!J139</f>
        <v>1.0700000000000015E-3</v>
      </c>
      <c r="K139" s="38"/>
      <c r="L139" s="38"/>
      <c r="M139" s="39"/>
      <c r="N139" s="39"/>
      <c r="O139" s="39"/>
      <c r="P139" s="39"/>
      <c r="Q139" s="39"/>
      <c r="R139" s="39"/>
      <c r="S139" s="39"/>
      <c r="T139" s="39"/>
      <c r="U139" s="39"/>
      <c r="V139" s="39"/>
      <c r="W139" s="39"/>
      <c r="X139" s="39"/>
      <c r="Y139" s="39"/>
      <c r="Z139" s="39">
        <f>RFR_spot_with_VA!Z139-RFR_spot_no_VA!Z139</f>
        <v>4.0000000000000452E-4</v>
      </c>
      <c r="AA139" s="39"/>
      <c r="AB139" s="39"/>
      <c r="AC139" s="39"/>
      <c r="AD139" s="39"/>
      <c r="AE139" s="39"/>
      <c r="AF139" s="39"/>
      <c r="AG139" s="39"/>
      <c r="AH139" s="39">
        <f>RFR_spot_with_VA!AH139-RFR_spot_no_VA!AH139</f>
        <v>7.999999999999674E-5</v>
      </c>
      <c r="AI139" s="39"/>
      <c r="AJ139" s="39">
        <f>RFR_spot_with_VA!AJ139-RFR_spot_no_VA!AJ139</f>
        <v>5.7000000000000106E-4</v>
      </c>
      <c r="AK139" s="39">
        <f>RFR_spot_with_VA!AK139-RFR_spot_no_VA!AK139</f>
        <v>3.0999999999999778E-4</v>
      </c>
      <c r="AL139" s="39"/>
      <c r="AM139" s="39">
        <f>RFR_spot_with_VA!AM139-RFR_spot_no_VA!AM139</f>
        <v>8.900000000000019E-4</v>
      </c>
      <c r="AN139" s="39"/>
      <c r="AO139" s="39"/>
      <c r="AP139" s="39"/>
      <c r="AQ139" s="39"/>
      <c r="AR139" s="39"/>
      <c r="AS139" s="39">
        <f>RFR_spot_with_VA!AS139-RFR_spot_no_VA!AS139</f>
        <v>3.0000000000002247E-5</v>
      </c>
      <c r="AT139" s="39"/>
      <c r="AU139" s="39"/>
      <c r="AV139" s="39"/>
      <c r="AW139" s="39"/>
      <c r="AX139" s="39"/>
      <c r="AY139" s="39"/>
      <c r="AZ139" s="39"/>
      <c r="BA139" s="39"/>
      <c r="BB139" s="39"/>
      <c r="BC139" s="39">
        <f>RFR_spot_with_VA!BC139-RFR_spot_no_VA!BC139</f>
        <v>7.8000000000000291E-4</v>
      </c>
      <c r="BD139" s="12"/>
      <c r="BE139" s="3"/>
    </row>
    <row r="140" spans="1:57" x14ac:dyDescent="0.25">
      <c r="A140" s="3"/>
      <c r="B140" s="8">
        <f>RFR_spot_no_VA!B140</f>
        <v>130</v>
      </c>
      <c r="C140" s="40">
        <f>RFR_spot_with_VA!C140-RFR_spot_no_VA!C140</f>
        <v>8.000000000000021E-5</v>
      </c>
      <c r="D140" s="40"/>
      <c r="E140" s="40"/>
      <c r="F140" s="40"/>
      <c r="G140" s="40"/>
      <c r="H140" s="40"/>
      <c r="I140" s="40"/>
      <c r="J140" s="40">
        <f>RFR_spot_with_VA!J140-RFR_spot_no_VA!J140</f>
        <v>1.0599999999999984E-3</v>
      </c>
      <c r="K140" s="40"/>
      <c r="L140" s="40"/>
      <c r="M140" s="41"/>
      <c r="N140" s="41"/>
      <c r="O140" s="41"/>
      <c r="P140" s="41"/>
      <c r="Q140" s="41"/>
      <c r="R140" s="41"/>
      <c r="S140" s="41"/>
      <c r="T140" s="41"/>
      <c r="U140" s="41"/>
      <c r="V140" s="41"/>
      <c r="W140" s="41"/>
      <c r="X140" s="41"/>
      <c r="Y140" s="41"/>
      <c r="Z140" s="41">
        <f>RFR_spot_with_VA!Z140-RFR_spot_no_VA!Z140</f>
        <v>4.1000000000000064E-4</v>
      </c>
      <c r="AA140" s="41"/>
      <c r="AB140" s="41"/>
      <c r="AC140" s="41"/>
      <c r="AD140" s="41"/>
      <c r="AE140" s="41"/>
      <c r="AF140" s="41"/>
      <c r="AG140" s="41"/>
      <c r="AH140" s="41">
        <f>RFR_spot_with_VA!AH140-RFR_spot_no_VA!AH140</f>
        <v>7.999999999999674E-5</v>
      </c>
      <c r="AI140" s="41"/>
      <c r="AJ140" s="41">
        <f>RFR_spot_with_VA!AJ140-RFR_spot_no_VA!AJ140</f>
        <v>5.7000000000000106E-4</v>
      </c>
      <c r="AK140" s="41">
        <f>RFR_spot_with_VA!AK140-RFR_spot_no_VA!AK140</f>
        <v>3.0999999999999778E-4</v>
      </c>
      <c r="AL140" s="41"/>
      <c r="AM140" s="41">
        <f>RFR_spot_with_VA!AM140-RFR_spot_no_VA!AM140</f>
        <v>8.8000000000000578E-4</v>
      </c>
      <c r="AN140" s="41"/>
      <c r="AO140" s="41"/>
      <c r="AP140" s="41"/>
      <c r="AQ140" s="41"/>
      <c r="AR140" s="41"/>
      <c r="AS140" s="41">
        <f>RFR_spot_with_VA!AS140-RFR_spot_no_VA!AS140</f>
        <v>2.9999999999998778E-5</v>
      </c>
      <c r="AT140" s="41"/>
      <c r="AU140" s="41"/>
      <c r="AV140" s="41"/>
      <c r="AW140" s="41"/>
      <c r="AX140" s="41"/>
      <c r="AY140" s="41"/>
      <c r="AZ140" s="41"/>
      <c r="BA140" s="41"/>
      <c r="BB140" s="41"/>
      <c r="BC140" s="41">
        <f>RFR_spot_with_VA!BC140-RFR_spot_no_VA!BC140</f>
        <v>7.7999999999999944E-4</v>
      </c>
      <c r="BD140" s="12"/>
      <c r="BE140" s="3"/>
    </row>
    <row r="141" spans="1:57" x14ac:dyDescent="0.25">
      <c r="A141" s="3"/>
      <c r="B141" s="3">
        <f>RFR_spot_no_VA!B141</f>
        <v>131</v>
      </c>
      <c r="C141" s="38">
        <f>RFR_spot_with_VA!C141-RFR_spot_no_VA!C141</f>
        <v>8.000000000000021E-5</v>
      </c>
      <c r="D141" s="38"/>
      <c r="E141" s="38"/>
      <c r="F141" s="38"/>
      <c r="G141" s="38"/>
      <c r="H141" s="38"/>
      <c r="I141" s="38"/>
      <c r="J141" s="38">
        <f>RFR_spot_with_VA!J141-RFR_spot_no_VA!J141</f>
        <v>1.0600000000000019E-3</v>
      </c>
      <c r="K141" s="38"/>
      <c r="L141" s="38"/>
      <c r="M141" s="39"/>
      <c r="N141" s="39"/>
      <c r="O141" s="39"/>
      <c r="P141" s="39"/>
      <c r="Q141" s="39"/>
      <c r="R141" s="39"/>
      <c r="S141" s="39"/>
      <c r="T141" s="39"/>
      <c r="U141" s="39"/>
      <c r="V141" s="39"/>
      <c r="W141" s="39"/>
      <c r="X141" s="39"/>
      <c r="Y141" s="39"/>
      <c r="Z141" s="39">
        <f>RFR_spot_with_VA!Z141-RFR_spot_no_VA!Z141</f>
        <v>3.9999999999999758E-4</v>
      </c>
      <c r="AA141" s="39"/>
      <c r="AB141" s="39"/>
      <c r="AC141" s="39"/>
      <c r="AD141" s="39"/>
      <c r="AE141" s="39"/>
      <c r="AF141" s="39"/>
      <c r="AG141" s="39"/>
      <c r="AH141" s="39">
        <f>RFR_spot_with_VA!AH141-RFR_spot_no_VA!AH141</f>
        <v>7.0000000000000617E-5</v>
      </c>
      <c r="AI141" s="39"/>
      <c r="AJ141" s="39">
        <f>RFR_spot_with_VA!AJ141-RFR_spot_no_VA!AJ141</f>
        <v>5.6000000000000147E-4</v>
      </c>
      <c r="AK141" s="39">
        <f>RFR_spot_with_VA!AK141-RFR_spot_no_VA!AK141</f>
        <v>3.1000000000000472E-4</v>
      </c>
      <c r="AL141" s="39"/>
      <c r="AM141" s="39">
        <f>RFR_spot_with_VA!AM141-RFR_spot_no_VA!AM141</f>
        <v>8.7999999999999884E-4</v>
      </c>
      <c r="AN141" s="39"/>
      <c r="AO141" s="39"/>
      <c r="AP141" s="39"/>
      <c r="AQ141" s="39"/>
      <c r="AR141" s="39"/>
      <c r="AS141" s="39">
        <f>RFR_spot_with_VA!AS141-RFR_spot_no_VA!AS141</f>
        <v>1.9999999999999185E-5</v>
      </c>
      <c r="AT141" s="39"/>
      <c r="AU141" s="39"/>
      <c r="AV141" s="39"/>
      <c r="AW141" s="39"/>
      <c r="AX141" s="39"/>
      <c r="AY141" s="39"/>
      <c r="AZ141" s="39"/>
      <c r="BA141" s="39"/>
      <c r="BB141" s="39"/>
      <c r="BC141" s="39">
        <f>RFR_spot_with_VA!BC141-RFR_spot_no_VA!BC141</f>
        <v>7.6999999999999985E-4</v>
      </c>
      <c r="BD141" s="12"/>
      <c r="BE141" s="3"/>
    </row>
    <row r="142" spans="1:57" x14ac:dyDescent="0.25">
      <c r="A142" s="3"/>
      <c r="B142" s="3">
        <f>RFR_spot_no_VA!B142</f>
        <v>132</v>
      </c>
      <c r="C142" s="38">
        <f>RFR_spot_with_VA!C142-RFR_spot_no_VA!C142</f>
        <v>8.000000000000021E-5</v>
      </c>
      <c r="D142" s="38"/>
      <c r="E142" s="38"/>
      <c r="F142" s="38"/>
      <c r="G142" s="38"/>
      <c r="H142" s="38"/>
      <c r="I142" s="38"/>
      <c r="J142" s="38">
        <f>RFR_spot_with_VA!J142-RFR_spot_no_VA!J142</f>
        <v>1.0499999999999989E-3</v>
      </c>
      <c r="K142" s="38"/>
      <c r="L142" s="38"/>
      <c r="M142" s="39"/>
      <c r="N142" s="39"/>
      <c r="O142" s="39"/>
      <c r="P142" s="39"/>
      <c r="Q142" s="39"/>
      <c r="R142" s="39"/>
      <c r="S142" s="39"/>
      <c r="T142" s="39"/>
      <c r="U142" s="39"/>
      <c r="V142" s="39"/>
      <c r="W142" s="39"/>
      <c r="X142" s="39"/>
      <c r="Y142" s="39"/>
      <c r="Z142" s="39">
        <f>RFR_spot_with_VA!Z142-RFR_spot_no_VA!Z142</f>
        <v>4.0000000000000452E-4</v>
      </c>
      <c r="AA142" s="39"/>
      <c r="AB142" s="39"/>
      <c r="AC142" s="39"/>
      <c r="AD142" s="39"/>
      <c r="AE142" s="39"/>
      <c r="AF142" s="39"/>
      <c r="AG142" s="39"/>
      <c r="AH142" s="39">
        <f>RFR_spot_with_VA!AH142-RFR_spot_no_VA!AH142</f>
        <v>7.999999999999674E-5</v>
      </c>
      <c r="AI142" s="39"/>
      <c r="AJ142" s="39">
        <f>RFR_spot_with_VA!AJ142-RFR_spot_no_VA!AJ142</f>
        <v>5.5000000000000188E-4</v>
      </c>
      <c r="AK142" s="39">
        <f>RFR_spot_with_VA!AK142-RFR_spot_no_VA!AK142</f>
        <v>3.0000000000000165E-4</v>
      </c>
      <c r="AL142" s="39"/>
      <c r="AM142" s="39">
        <f>RFR_spot_with_VA!AM142-RFR_spot_no_VA!AM142</f>
        <v>8.7999999999999884E-4</v>
      </c>
      <c r="AN142" s="39"/>
      <c r="AO142" s="39"/>
      <c r="AP142" s="39"/>
      <c r="AQ142" s="39"/>
      <c r="AR142" s="39"/>
      <c r="AS142" s="39">
        <f>RFR_spot_with_VA!AS142-RFR_spot_no_VA!AS142</f>
        <v>1.9999999999999185E-5</v>
      </c>
      <c r="AT142" s="39"/>
      <c r="AU142" s="39"/>
      <c r="AV142" s="39"/>
      <c r="AW142" s="39"/>
      <c r="AX142" s="39"/>
      <c r="AY142" s="39"/>
      <c r="AZ142" s="39"/>
      <c r="BA142" s="39"/>
      <c r="BB142" s="39"/>
      <c r="BC142" s="39">
        <f>RFR_spot_with_VA!BC142-RFR_spot_no_VA!BC142</f>
        <v>7.6999999999999985E-4</v>
      </c>
      <c r="BD142" s="12"/>
      <c r="BE142" s="3"/>
    </row>
    <row r="143" spans="1:57" x14ac:dyDescent="0.25">
      <c r="A143" s="3"/>
      <c r="B143" s="3">
        <f>RFR_spot_no_VA!B143</f>
        <v>133</v>
      </c>
      <c r="C143" s="38">
        <f>RFR_spot_with_VA!C143-RFR_spot_no_VA!C143</f>
        <v>7.0000000000000617E-5</v>
      </c>
      <c r="D143" s="38"/>
      <c r="E143" s="38"/>
      <c r="F143" s="38"/>
      <c r="G143" s="38"/>
      <c r="H143" s="38"/>
      <c r="I143" s="38"/>
      <c r="J143" s="38">
        <f>RFR_spot_with_VA!J143-RFR_spot_no_VA!J143</f>
        <v>1.0399999999999993E-3</v>
      </c>
      <c r="K143" s="38"/>
      <c r="L143" s="38"/>
      <c r="M143" s="39"/>
      <c r="N143" s="39"/>
      <c r="O143" s="39"/>
      <c r="P143" s="39"/>
      <c r="Q143" s="39"/>
      <c r="R143" s="39"/>
      <c r="S143" s="39"/>
      <c r="T143" s="39"/>
      <c r="U143" s="39"/>
      <c r="V143" s="39"/>
      <c r="W143" s="39"/>
      <c r="X143" s="39"/>
      <c r="Y143" s="39"/>
      <c r="Z143" s="39">
        <f>RFR_spot_with_VA!Z143-RFR_spot_no_VA!Z143</f>
        <v>3.9000000000000146E-4</v>
      </c>
      <c r="AA143" s="39"/>
      <c r="AB143" s="39"/>
      <c r="AC143" s="39"/>
      <c r="AD143" s="39"/>
      <c r="AE143" s="39"/>
      <c r="AF143" s="39"/>
      <c r="AG143" s="39"/>
      <c r="AH143" s="39">
        <f>RFR_spot_with_VA!AH143-RFR_spot_no_VA!AH143</f>
        <v>7.999999999999674E-5</v>
      </c>
      <c r="AI143" s="39"/>
      <c r="AJ143" s="39">
        <f>RFR_spot_with_VA!AJ143-RFR_spot_no_VA!AJ143</f>
        <v>5.4999999999999841E-4</v>
      </c>
      <c r="AK143" s="39">
        <f>RFR_spot_with_VA!AK143-RFR_spot_no_VA!AK143</f>
        <v>2.8999999999999859E-4</v>
      </c>
      <c r="AL143" s="39"/>
      <c r="AM143" s="39">
        <f>RFR_spot_with_VA!AM143-RFR_spot_no_VA!AM143</f>
        <v>8.5999999999999965E-4</v>
      </c>
      <c r="AN143" s="39"/>
      <c r="AO143" s="39"/>
      <c r="AP143" s="39"/>
      <c r="AQ143" s="39"/>
      <c r="AR143" s="39"/>
      <c r="AS143" s="39">
        <f>RFR_spot_with_VA!AS143-RFR_spot_no_VA!AS143</f>
        <v>3.0000000000002247E-5</v>
      </c>
      <c r="AT143" s="39"/>
      <c r="AU143" s="39"/>
      <c r="AV143" s="39"/>
      <c r="AW143" s="39"/>
      <c r="AX143" s="39"/>
      <c r="AY143" s="39"/>
      <c r="AZ143" s="39"/>
      <c r="BA143" s="39"/>
      <c r="BB143" s="39"/>
      <c r="BC143" s="39">
        <f>RFR_spot_with_VA!BC143-RFR_spot_no_VA!BC143</f>
        <v>7.6999999999999985E-4</v>
      </c>
      <c r="BD143" s="12"/>
      <c r="BE143" s="3"/>
    </row>
    <row r="144" spans="1:57" x14ac:dyDescent="0.25">
      <c r="A144" s="3"/>
      <c r="B144" s="3">
        <f>RFR_spot_no_VA!B144</f>
        <v>134</v>
      </c>
      <c r="C144" s="38">
        <f>RFR_spot_with_VA!C144-RFR_spot_no_VA!C144</f>
        <v>8.000000000000021E-5</v>
      </c>
      <c r="D144" s="38"/>
      <c r="E144" s="38"/>
      <c r="F144" s="38"/>
      <c r="G144" s="38"/>
      <c r="H144" s="38"/>
      <c r="I144" s="38"/>
      <c r="J144" s="38">
        <f>RFR_spot_with_VA!J144-RFR_spot_no_VA!J144</f>
        <v>1.0299999999999997E-3</v>
      </c>
      <c r="K144" s="38"/>
      <c r="L144" s="38"/>
      <c r="M144" s="39"/>
      <c r="N144" s="39"/>
      <c r="O144" s="39"/>
      <c r="P144" s="39"/>
      <c r="Q144" s="39"/>
      <c r="R144" s="39"/>
      <c r="S144" s="39"/>
      <c r="T144" s="39"/>
      <c r="U144" s="39"/>
      <c r="V144" s="39"/>
      <c r="W144" s="39"/>
      <c r="X144" s="39"/>
      <c r="Y144" s="39"/>
      <c r="Z144" s="39">
        <f>RFR_spot_with_VA!Z144-RFR_spot_no_VA!Z144</f>
        <v>3.9000000000000146E-4</v>
      </c>
      <c r="AA144" s="39"/>
      <c r="AB144" s="39"/>
      <c r="AC144" s="39"/>
      <c r="AD144" s="39"/>
      <c r="AE144" s="39"/>
      <c r="AF144" s="39"/>
      <c r="AG144" s="39"/>
      <c r="AH144" s="39">
        <f>RFR_spot_with_VA!AH144-RFR_spot_no_VA!AH144</f>
        <v>7.0000000000000617E-5</v>
      </c>
      <c r="AI144" s="39"/>
      <c r="AJ144" s="39">
        <f>RFR_spot_with_VA!AJ144-RFR_spot_no_VA!AJ144</f>
        <v>5.4999999999999841E-4</v>
      </c>
      <c r="AK144" s="39">
        <f>RFR_spot_with_VA!AK144-RFR_spot_no_VA!AK144</f>
        <v>2.8999999999999859E-4</v>
      </c>
      <c r="AL144" s="39"/>
      <c r="AM144" s="39">
        <f>RFR_spot_with_VA!AM144-RFR_spot_no_VA!AM144</f>
        <v>8.5999999999999965E-4</v>
      </c>
      <c r="AN144" s="39"/>
      <c r="AO144" s="39"/>
      <c r="AP144" s="39"/>
      <c r="AQ144" s="39"/>
      <c r="AR144" s="39"/>
      <c r="AS144" s="39">
        <f>RFR_spot_with_VA!AS144-RFR_spot_no_VA!AS144</f>
        <v>2.9999999999998778E-5</v>
      </c>
      <c r="AT144" s="39"/>
      <c r="AU144" s="39"/>
      <c r="AV144" s="39"/>
      <c r="AW144" s="39"/>
      <c r="AX144" s="39"/>
      <c r="AY144" s="39"/>
      <c r="AZ144" s="39"/>
      <c r="BA144" s="39"/>
      <c r="BB144" s="39"/>
      <c r="BC144" s="39">
        <f>RFR_spot_with_VA!BC144-RFR_spot_no_VA!BC144</f>
        <v>7.6000000000000026E-4</v>
      </c>
      <c r="BD144" s="12"/>
      <c r="BE144" s="3"/>
    </row>
    <row r="145" spans="1:57" x14ac:dyDescent="0.25">
      <c r="A145" s="3"/>
      <c r="B145" s="8">
        <f>RFR_spot_no_VA!B145</f>
        <v>135</v>
      </c>
      <c r="C145" s="40">
        <f>RFR_spot_with_VA!C145-RFR_spot_no_VA!C145</f>
        <v>8.000000000000021E-5</v>
      </c>
      <c r="D145" s="40"/>
      <c r="E145" s="40"/>
      <c r="F145" s="40"/>
      <c r="G145" s="40"/>
      <c r="H145" s="40"/>
      <c r="I145" s="40"/>
      <c r="J145" s="40">
        <f>RFR_spot_with_VA!J145-RFR_spot_no_VA!J145</f>
        <v>1.0299999999999997E-3</v>
      </c>
      <c r="K145" s="40"/>
      <c r="L145" s="40"/>
      <c r="M145" s="41"/>
      <c r="N145" s="41"/>
      <c r="O145" s="41"/>
      <c r="P145" s="41"/>
      <c r="Q145" s="41"/>
      <c r="R145" s="41"/>
      <c r="S145" s="41"/>
      <c r="T145" s="41"/>
      <c r="U145" s="41"/>
      <c r="V145" s="41"/>
      <c r="W145" s="41"/>
      <c r="X145" s="41"/>
      <c r="Y145" s="41"/>
      <c r="Z145" s="41">
        <f>RFR_spot_with_VA!Z145-RFR_spot_no_VA!Z145</f>
        <v>3.7999999999999839E-4</v>
      </c>
      <c r="AA145" s="41"/>
      <c r="AB145" s="41"/>
      <c r="AC145" s="41"/>
      <c r="AD145" s="41"/>
      <c r="AE145" s="41"/>
      <c r="AF145" s="41"/>
      <c r="AG145" s="41"/>
      <c r="AH145" s="41">
        <f>RFR_spot_with_VA!AH145-RFR_spot_no_VA!AH145</f>
        <v>8.0000000000003679E-5</v>
      </c>
      <c r="AI145" s="41"/>
      <c r="AJ145" s="41">
        <f>RFR_spot_with_VA!AJ145-RFR_spot_no_VA!AJ145</f>
        <v>5.3999999999999881E-4</v>
      </c>
      <c r="AK145" s="41">
        <f>RFR_spot_with_VA!AK145-RFR_spot_no_VA!AK145</f>
        <v>2.9000000000000553E-4</v>
      </c>
      <c r="AL145" s="41"/>
      <c r="AM145" s="41">
        <f>RFR_spot_with_VA!AM145-RFR_spot_no_VA!AM145</f>
        <v>8.4999999999999659E-4</v>
      </c>
      <c r="AN145" s="41"/>
      <c r="AO145" s="41"/>
      <c r="AP145" s="41"/>
      <c r="AQ145" s="41"/>
      <c r="AR145" s="41"/>
      <c r="AS145" s="41">
        <f>RFR_spot_with_VA!AS145-RFR_spot_no_VA!AS145</f>
        <v>2.9999999999998778E-5</v>
      </c>
      <c r="AT145" s="41"/>
      <c r="AU145" s="41"/>
      <c r="AV145" s="41"/>
      <c r="AW145" s="41"/>
      <c r="AX145" s="41"/>
      <c r="AY145" s="41"/>
      <c r="AZ145" s="41"/>
      <c r="BA145" s="41"/>
      <c r="BB145" s="41"/>
      <c r="BC145" s="41">
        <f>RFR_spot_with_VA!BC145-RFR_spot_no_VA!BC145</f>
        <v>7.6000000000000026E-4</v>
      </c>
      <c r="BD145" s="12"/>
      <c r="BE145" s="3"/>
    </row>
    <row r="146" spans="1:57" x14ac:dyDescent="0.25">
      <c r="A146" s="3"/>
      <c r="B146" s="3">
        <f>RFR_spot_no_VA!B146</f>
        <v>136</v>
      </c>
      <c r="C146" s="38">
        <f>RFR_spot_with_VA!C146-RFR_spot_no_VA!C146</f>
        <v>6.9999999999997148E-5</v>
      </c>
      <c r="D146" s="38"/>
      <c r="E146" s="38"/>
      <c r="F146" s="38"/>
      <c r="G146" s="38"/>
      <c r="H146" s="38"/>
      <c r="I146" s="38"/>
      <c r="J146" s="38">
        <f>RFR_spot_with_VA!J146-RFR_spot_no_VA!J146</f>
        <v>1.0200000000000001E-3</v>
      </c>
      <c r="K146" s="38"/>
      <c r="L146" s="38"/>
      <c r="M146" s="39"/>
      <c r="N146" s="39"/>
      <c r="O146" s="39"/>
      <c r="P146" s="39"/>
      <c r="Q146" s="39"/>
      <c r="R146" s="39"/>
      <c r="S146" s="39"/>
      <c r="T146" s="39"/>
      <c r="U146" s="39"/>
      <c r="V146" s="39"/>
      <c r="W146" s="39"/>
      <c r="X146" s="39"/>
      <c r="Y146" s="39"/>
      <c r="Z146" s="39">
        <f>RFR_spot_with_VA!Z146-RFR_spot_no_VA!Z146</f>
        <v>3.9000000000000146E-4</v>
      </c>
      <c r="AA146" s="39"/>
      <c r="AB146" s="39"/>
      <c r="AC146" s="39"/>
      <c r="AD146" s="39"/>
      <c r="AE146" s="39"/>
      <c r="AF146" s="39"/>
      <c r="AG146" s="39"/>
      <c r="AH146" s="39">
        <f>RFR_spot_with_VA!AH146-RFR_spot_no_VA!AH146</f>
        <v>8.0000000000003679E-5</v>
      </c>
      <c r="AI146" s="39"/>
      <c r="AJ146" s="39">
        <f>RFR_spot_with_VA!AJ146-RFR_spot_no_VA!AJ146</f>
        <v>5.2999999999999922E-4</v>
      </c>
      <c r="AK146" s="39">
        <f>RFR_spot_with_VA!AK146-RFR_spot_no_VA!AK146</f>
        <v>2.8999999999999859E-4</v>
      </c>
      <c r="AL146" s="39"/>
      <c r="AM146" s="39">
        <f>RFR_spot_with_VA!AM146-RFR_spot_no_VA!AM146</f>
        <v>8.4999999999999659E-4</v>
      </c>
      <c r="AN146" s="39"/>
      <c r="AO146" s="39"/>
      <c r="AP146" s="39"/>
      <c r="AQ146" s="39"/>
      <c r="AR146" s="39"/>
      <c r="AS146" s="39">
        <f>RFR_spot_with_VA!AS146-RFR_spot_no_VA!AS146</f>
        <v>2.0000000000002655E-5</v>
      </c>
      <c r="AT146" s="39"/>
      <c r="AU146" s="39"/>
      <c r="AV146" s="39"/>
      <c r="AW146" s="39"/>
      <c r="AX146" s="39"/>
      <c r="AY146" s="39"/>
      <c r="AZ146" s="39"/>
      <c r="BA146" s="39"/>
      <c r="BB146" s="39"/>
      <c r="BC146" s="39">
        <f>RFR_spot_with_VA!BC146-RFR_spot_no_VA!BC146</f>
        <v>7.5000000000000067E-4</v>
      </c>
      <c r="BD146" s="12"/>
      <c r="BE146" s="3"/>
    </row>
    <row r="147" spans="1:57" x14ac:dyDescent="0.25">
      <c r="A147" s="3"/>
      <c r="B147" s="3">
        <f>RFR_spot_no_VA!B147</f>
        <v>137</v>
      </c>
      <c r="C147" s="38">
        <f>RFR_spot_with_VA!C147-RFR_spot_no_VA!C147</f>
        <v>8.000000000000021E-5</v>
      </c>
      <c r="D147" s="38"/>
      <c r="E147" s="38"/>
      <c r="F147" s="38"/>
      <c r="G147" s="38"/>
      <c r="H147" s="38"/>
      <c r="I147" s="38"/>
      <c r="J147" s="38">
        <f>RFR_spot_with_VA!J147-RFR_spot_no_VA!J147</f>
        <v>1.0100000000000005E-3</v>
      </c>
      <c r="K147" s="38"/>
      <c r="L147" s="38"/>
      <c r="M147" s="39"/>
      <c r="N147" s="39"/>
      <c r="O147" s="39"/>
      <c r="P147" s="39"/>
      <c r="Q147" s="39"/>
      <c r="R147" s="39"/>
      <c r="S147" s="39"/>
      <c r="T147" s="39"/>
      <c r="U147" s="39"/>
      <c r="V147" s="39"/>
      <c r="W147" s="39"/>
      <c r="X147" s="39"/>
      <c r="Y147" s="39"/>
      <c r="Z147" s="39">
        <f>RFR_spot_with_VA!Z147-RFR_spot_no_VA!Z147</f>
        <v>3.7999999999999839E-4</v>
      </c>
      <c r="AA147" s="39"/>
      <c r="AB147" s="39"/>
      <c r="AC147" s="39"/>
      <c r="AD147" s="39"/>
      <c r="AE147" s="39"/>
      <c r="AF147" s="39"/>
      <c r="AG147" s="39"/>
      <c r="AH147" s="39">
        <f>RFR_spot_with_VA!AH147-RFR_spot_no_VA!AH147</f>
        <v>7.0000000000000617E-5</v>
      </c>
      <c r="AI147" s="39"/>
      <c r="AJ147" s="39">
        <f>RFR_spot_with_VA!AJ147-RFR_spot_no_VA!AJ147</f>
        <v>5.2999999999999922E-4</v>
      </c>
      <c r="AK147" s="39">
        <f>RFR_spot_with_VA!AK147-RFR_spot_no_VA!AK147</f>
        <v>2.8999999999999859E-4</v>
      </c>
      <c r="AL147" s="39"/>
      <c r="AM147" s="39">
        <f>RFR_spot_with_VA!AM147-RFR_spot_no_VA!AM147</f>
        <v>8.3999999999999353E-4</v>
      </c>
      <c r="AN147" s="39"/>
      <c r="AO147" s="39"/>
      <c r="AP147" s="39"/>
      <c r="AQ147" s="39"/>
      <c r="AR147" s="39"/>
      <c r="AS147" s="39">
        <f>RFR_spot_with_VA!AS147-RFR_spot_no_VA!AS147</f>
        <v>1.9999999999999185E-5</v>
      </c>
      <c r="AT147" s="39"/>
      <c r="AU147" s="39"/>
      <c r="AV147" s="39"/>
      <c r="AW147" s="39"/>
      <c r="AX147" s="39"/>
      <c r="AY147" s="39"/>
      <c r="AZ147" s="39"/>
      <c r="BA147" s="39"/>
      <c r="BB147" s="39"/>
      <c r="BC147" s="39">
        <f>RFR_spot_with_VA!BC147-RFR_spot_no_VA!BC147</f>
        <v>7.499999999999972E-4</v>
      </c>
      <c r="BD147" s="12"/>
      <c r="BE147" s="3"/>
    </row>
    <row r="148" spans="1:57" x14ac:dyDescent="0.25">
      <c r="A148" s="3"/>
      <c r="B148" s="3">
        <f>RFR_spot_no_VA!B148</f>
        <v>138</v>
      </c>
      <c r="C148" s="38">
        <f>RFR_spot_with_VA!C148-RFR_spot_no_VA!C148</f>
        <v>6.9999999999997148E-5</v>
      </c>
      <c r="D148" s="38"/>
      <c r="E148" s="38"/>
      <c r="F148" s="38"/>
      <c r="G148" s="38"/>
      <c r="H148" s="38"/>
      <c r="I148" s="38"/>
      <c r="J148" s="38">
        <f>RFR_spot_with_VA!J148-RFR_spot_no_VA!J148</f>
        <v>1.0000000000000009E-3</v>
      </c>
      <c r="K148" s="38"/>
      <c r="L148" s="38"/>
      <c r="M148" s="39"/>
      <c r="N148" s="39"/>
      <c r="O148" s="39"/>
      <c r="P148" s="39"/>
      <c r="Q148" s="39"/>
      <c r="R148" s="39"/>
      <c r="S148" s="39"/>
      <c r="T148" s="39"/>
      <c r="U148" s="39"/>
      <c r="V148" s="39"/>
      <c r="W148" s="39"/>
      <c r="X148" s="39"/>
      <c r="Y148" s="39"/>
      <c r="Z148" s="39">
        <f>RFR_spot_with_VA!Z148-RFR_spot_no_VA!Z148</f>
        <v>3.8000000000000533E-4</v>
      </c>
      <c r="AA148" s="39"/>
      <c r="AB148" s="39"/>
      <c r="AC148" s="39"/>
      <c r="AD148" s="39"/>
      <c r="AE148" s="39"/>
      <c r="AF148" s="39"/>
      <c r="AG148" s="39"/>
      <c r="AH148" s="39">
        <f>RFR_spot_with_VA!AH148-RFR_spot_no_VA!AH148</f>
        <v>8.0000000000003679E-5</v>
      </c>
      <c r="AI148" s="39"/>
      <c r="AJ148" s="39">
        <f>RFR_spot_with_VA!AJ148-RFR_spot_no_VA!AJ148</f>
        <v>5.2999999999999922E-4</v>
      </c>
      <c r="AK148" s="39">
        <f>RFR_spot_with_VA!AK148-RFR_spot_no_VA!AK148</f>
        <v>2.8999999999999859E-4</v>
      </c>
      <c r="AL148" s="39"/>
      <c r="AM148" s="39">
        <f>RFR_spot_with_VA!AM148-RFR_spot_no_VA!AM148</f>
        <v>8.4000000000000047E-4</v>
      </c>
      <c r="AN148" s="39"/>
      <c r="AO148" s="39"/>
      <c r="AP148" s="39"/>
      <c r="AQ148" s="39"/>
      <c r="AR148" s="39"/>
      <c r="AS148" s="39">
        <f>RFR_spot_with_VA!AS148-RFR_spot_no_VA!AS148</f>
        <v>2.9999999999998778E-5</v>
      </c>
      <c r="AT148" s="39"/>
      <c r="AU148" s="39"/>
      <c r="AV148" s="39"/>
      <c r="AW148" s="39"/>
      <c r="AX148" s="39"/>
      <c r="AY148" s="39"/>
      <c r="AZ148" s="39"/>
      <c r="BA148" s="39"/>
      <c r="BB148" s="39"/>
      <c r="BC148" s="39">
        <f>RFR_spot_with_VA!BC148-RFR_spot_no_VA!BC148</f>
        <v>7.3000000000000148E-4</v>
      </c>
      <c r="BD148" s="12"/>
      <c r="BE148" s="3"/>
    </row>
    <row r="149" spans="1:57" x14ac:dyDescent="0.25">
      <c r="A149" s="3"/>
      <c r="B149" s="3">
        <f>RFR_spot_no_VA!B149</f>
        <v>139</v>
      </c>
      <c r="C149" s="38">
        <f>RFR_spot_with_VA!C149-RFR_spot_no_VA!C149</f>
        <v>7.0000000000000617E-5</v>
      </c>
      <c r="D149" s="38"/>
      <c r="E149" s="38"/>
      <c r="F149" s="38"/>
      <c r="G149" s="38"/>
      <c r="H149" s="38"/>
      <c r="I149" s="38"/>
      <c r="J149" s="38">
        <f>RFR_spot_with_VA!J149-RFR_spot_no_VA!J149</f>
        <v>1.0000000000000009E-3</v>
      </c>
      <c r="K149" s="38"/>
      <c r="L149" s="38"/>
      <c r="M149" s="39"/>
      <c r="N149" s="39"/>
      <c r="O149" s="39"/>
      <c r="P149" s="39"/>
      <c r="Q149" s="39"/>
      <c r="R149" s="39"/>
      <c r="S149" s="39"/>
      <c r="T149" s="39"/>
      <c r="U149" s="39"/>
      <c r="V149" s="39"/>
      <c r="W149" s="39"/>
      <c r="X149" s="39"/>
      <c r="Y149" s="39"/>
      <c r="Z149" s="39">
        <f>RFR_spot_with_VA!Z149-RFR_spot_no_VA!Z149</f>
        <v>3.7999999999999839E-4</v>
      </c>
      <c r="AA149" s="39"/>
      <c r="AB149" s="39"/>
      <c r="AC149" s="39"/>
      <c r="AD149" s="39"/>
      <c r="AE149" s="39"/>
      <c r="AF149" s="39"/>
      <c r="AG149" s="39"/>
      <c r="AH149" s="39">
        <f>RFR_spot_with_VA!AH149-RFR_spot_no_VA!AH149</f>
        <v>7.0000000000000617E-5</v>
      </c>
      <c r="AI149" s="39"/>
      <c r="AJ149" s="39">
        <f>RFR_spot_with_VA!AJ149-RFR_spot_no_VA!AJ149</f>
        <v>5.1999999999999963E-4</v>
      </c>
      <c r="AK149" s="39">
        <f>RFR_spot_with_VA!AK149-RFR_spot_no_VA!AK149</f>
        <v>2.8999999999999859E-4</v>
      </c>
      <c r="AL149" s="39"/>
      <c r="AM149" s="39">
        <f>RFR_spot_with_VA!AM149-RFR_spot_no_VA!AM149</f>
        <v>8.3000000000000435E-4</v>
      </c>
      <c r="AN149" s="39"/>
      <c r="AO149" s="39"/>
      <c r="AP149" s="39"/>
      <c r="AQ149" s="39"/>
      <c r="AR149" s="39"/>
      <c r="AS149" s="39">
        <f>RFR_spot_with_VA!AS149-RFR_spot_no_VA!AS149</f>
        <v>3.0000000000002247E-5</v>
      </c>
      <c r="AT149" s="39"/>
      <c r="AU149" s="39"/>
      <c r="AV149" s="39"/>
      <c r="AW149" s="39"/>
      <c r="AX149" s="39"/>
      <c r="AY149" s="39"/>
      <c r="AZ149" s="39"/>
      <c r="BA149" s="39"/>
      <c r="BB149" s="39"/>
      <c r="BC149" s="39">
        <f>RFR_spot_with_VA!BC149-RFR_spot_no_VA!BC149</f>
        <v>7.3000000000000148E-4</v>
      </c>
      <c r="BD149" s="12"/>
      <c r="BE149" s="3"/>
    </row>
    <row r="150" spans="1:57" x14ac:dyDescent="0.25">
      <c r="A150" s="3"/>
      <c r="B150" s="8">
        <f>RFR_spot_no_VA!B150</f>
        <v>140</v>
      </c>
      <c r="C150" s="40">
        <f>RFR_spot_with_VA!C150-RFR_spot_no_VA!C150</f>
        <v>8.000000000000021E-5</v>
      </c>
      <c r="D150" s="40"/>
      <c r="E150" s="40"/>
      <c r="F150" s="40"/>
      <c r="G150" s="40"/>
      <c r="H150" s="40"/>
      <c r="I150" s="40"/>
      <c r="J150" s="40">
        <f>RFR_spot_with_VA!J150-RFR_spot_no_VA!J150</f>
        <v>9.900000000000013E-4</v>
      </c>
      <c r="K150" s="40"/>
      <c r="L150" s="40"/>
      <c r="M150" s="41"/>
      <c r="N150" s="41"/>
      <c r="O150" s="41"/>
      <c r="P150" s="41"/>
      <c r="Q150" s="41"/>
      <c r="R150" s="41"/>
      <c r="S150" s="41"/>
      <c r="T150" s="41"/>
      <c r="U150" s="41"/>
      <c r="V150" s="41"/>
      <c r="W150" s="41"/>
      <c r="X150" s="41"/>
      <c r="Y150" s="41"/>
      <c r="Z150" s="41">
        <f>RFR_spot_with_VA!Z150-RFR_spot_no_VA!Z150</f>
        <v>3.7000000000000227E-4</v>
      </c>
      <c r="AA150" s="41"/>
      <c r="AB150" s="41"/>
      <c r="AC150" s="41"/>
      <c r="AD150" s="41"/>
      <c r="AE150" s="41"/>
      <c r="AF150" s="41"/>
      <c r="AG150" s="41"/>
      <c r="AH150" s="41">
        <f>RFR_spot_with_VA!AH150-RFR_spot_no_VA!AH150</f>
        <v>7.999999999999674E-5</v>
      </c>
      <c r="AI150" s="41"/>
      <c r="AJ150" s="41">
        <f>RFR_spot_with_VA!AJ150-RFR_spot_no_VA!AJ150</f>
        <v>5.1999999999999963E-4</v>
      </c>
      <c r="AK150" s="41">
        <f>RFR_spot_with_VA!AK150-RFR_spot_no_VA!AK150</f>
        <v>2.8000000000000247E-4</v>
      </c>
      <c r="AL150" s="41"/>
      <c r="AM150" s="41">
        <f>RFR_spot_with_VA!AM150-RFR_spot_no_VA!AM150</f>
        <v>8.3000000000000435E-4</v>
      </c>
      <c r="AN150" s="41"/>
      <c r="AO150" s="41"/>
      <c r="AP150" s="41"/>
      <c r="AQ150" s="41"/>
      <c r="AR150" s="41"/>
      <c r="AS150" s="41">
        <f>RFR_spot_with_VA!AS150-RFR_spot_no_VA!AS150</f>
        <v>2.9999999999998778E-5</v>
      </c>
      <c r="AT150" s="41"/>
      <c r="AU150" s="41"/>
      <c r="AV150" s="41"/>
      <c r="AW150" s="41"/>
      <c r="AX150" s="41"/>
      <c r="AY150" s="41"/>
      <c r="AZ150" s="41"/>
      <c r="BA150" s="41"/>
      <c r="BB150" s="41"/>
      <c r="BC150" s="41">
        <f>RFR_spot_with_VA!BC150-RFR_spot_no_VA!BC150</f>
        <v>7.2999999999999801E-4</v>
      </c>
      <c r="BD150" s="12"/>
      <c r="BE150" s="3"/>
    </row>
    <row r="151" spans="1:57" x14ac:dyDescent="0.25">
      <c r="A151" s="3"/>
      <c r="B151" s="3">
        <f>RFR_spot_no_VA!B151</f>
        <v>141</v>
      </c>
      <c r="C151" s="38">
        <f>RFR_spot_with_VA!C151-RFR_spot_no_VA!C151</f>
        <v>7.0000000000000617E-5</v>
      </c>
      <c r="D151" s="38"/>
      <c r="E151" s="38"/>
      <c r="F151" s="38"/>
      <c r="G151" s="38"/>
      <c r="H151" s="38"/>
      <c r="I151" s="38"/>
      <c r="J151" s="38">
        <f>RFR_spot_with_VA!J151-RFR_spot_no_VA!J151</f>
        <v>9.7999999999999823E-4</v>
      </c>
      <c r="K151" s="38"/>
      <c r="L151" s="38"/>
      <c r="M151" s="39"/>
      <c r="N151" s="39"/>
      <c r="O151" s="39"/>
      <c r="P151" s="39"/>
      <c r="Q151" s="39"/>
      <c r="R151" s="39"/>
      <c r="S151" s="39"/>
      <c r="T151" s="39"/>
      <c r="U151" s="39"/>
      <c r="V151" s="39"/>
      <c r="W151" s="39"/>
      <c r="X151" s="39"/>
      <c r="Y151" s="39"/>
      <c r="Z151" s="39">
        <f>RFR_spot_with_VA!Z151-RFR_spot_no_VA!Z151</f>
        <v>3.7000000000000227E-4</v>
      </c>
      <c r="AA151" s="39"/>
      <c r="AB151" s="39"/>
      <c r="AC151" s="39"/>
      <c r="AD151" s="39"/>
      <c r="AE151" s="39"/>
      <c r="AF151" s="39"/>
      <c r="AG151" s="39"/>
      <c r="AH151" s="39">
        <f>RFR_spot_with_VA!AH151-RFR_spot_no_VA!AH151</f>
        <v>7.0000000000000617E-5</v>
      </c>
      <c r="AI151" s="39"/>
      <c r="AJ151" s="39">
        <f>RFR_spot_with_VA!AJ151-RFR_spot_no_VA!AJ151</f>
        <v>5.1999999999999963E-4</v>
      </c>
      <c r="AK151" s="39">
        <f>RFR_spot_with_VA!AK151-RFR_spot_no_VA!AK151</f>
        <v>2.8000000000000247E-4</v>
      </c>
      <c r="AL151" s="39"/>
      <c r="AM151" s="39">
        <f>RFR_spot_with_VA!AM151-RFR_spot_no_VA!AM151</f>
        <v>8.1999999999999434E-4</v>
      </c>
      <c r="AN151" s="39"/>
      <c r="AO151" s="39"/>
      <c r="AP151" s="39"/>
      <c r="AQ151" s="39"/>
      <c r="AR151" s="39"/>
      <c r="AS151" s="39">
        <f>RFR_spot_with_VA!AS151-RFR_spot_no_VA!AS151</f>
        <v>2.9999999999998778E-5</v>
      </c>
      <c r="AT151" s="39"/>
      <c r="AU151" s="39"/>
      <c r="AV151" s="39"/>
      <c r="AW151" s="39"/>
      <c r="AX151" s="39"/>
      <c r="AY151" s="39"/>
      <c r="AZ151" s="39"/>
      <c r="BA151" s="39"/>
      <c r="BB151" s="39"/>
      <c r="BC151" s="39">
        <f>RFR_spot_with_VA!BC151-RFR_spot_no_VA!BC151</f>
        <v>7.1999999999999842E-4</v>
      </c>
      <c r="BD151" s="12"/>
      <c r="BE151" s="3"/>
    </row>
    <row r="152" spans="1:57" x14ac:dyDescent="0.25">
      <c r="A152" s="3"/>
      <c r="B152" s="3">
        <f>RFR_spot_no_VA!B152</f>
        <v>142</v>
      </c>
      <c r="C152" s="38">
        <f>RFR_spot_with_VA!C152-RFR_spot_no_VA!C152</f>
        <v>6.9999999999997148E-5</v>
      </c>
      <c r="D152" s="38"/>
      <c r="E152" s="38"/>
      <c r="F152" s="38"/>
      <c r="G152" s="38"/>
      <c r="H152" s="38"/>
      <c r="I152" s="38"/>
      <c r="J152" s="38">
        <f>RFR_spot_with_VA!J152-RFR_spot_no_VA!J152</f>
        <v>9.800000000000017E-4</v>
      </c>
      <c r="K152" s="38"/>
      <c r="L152" s="38"/>
      <c r="M152" s="39"/>
      <c r="N152" s="39"/>
      <c r="O152" s="39"/>
      <c r="P152" s="39"/>
      <c r="Q152" s="39"/>
      <c r="R152" s="39"/>
      <c r="S152" s="39"/>
      <c r="T152" s="39"/>
      <c r="U152" s="39"/>
      <c r="V152" s="39"/>
      <c r="W152" s="39"/>
      <c r="X152" s="39"/>
      <c r="Y152" s="39"/>
      <c r="Z152" s="39">
        <f>RFR_spot_with_VA!Z152-RFR_spot_no_VA!Z152</f>
        <v>3.6999999999999533E-4</v>
      </c>
      <c r="AA152" s="39"/>
      <c r="AB152" s="39"/>
      <c r="AC152" s="39"/>
      <c r="AD152" s="39"/>
      <c r="AE152" s="39"/>
      <c r="AF152" s="39"/>
      <c r="AG152" s="39"/>
      <c r="AH152" s="39">
        <f>RFR_spot_with_VA!AH152-RFR_spot_no_VA!AH152</f>
        <v>7.999999999999674E-5</v>
      </c>
      <c r="AI152" s="39"/>
      <c r="AJ152" s="39">
        <f>RFR_spot_with_VA!AJ152-RFR_spot_no_VA!AJ152</f>
        <v>5.1999999999999963E-4</v>
      </c>
      <c r="AK152" s="39">
        <f>RFR_spot_with_VA!AK152-RFR_spot_no_VA!AK152</f>
        <v>2.8000000000000247E-4</v>
      </c>
      <c r="AL152" s="39"/>
      <c r="AM152" s="39">
        <f>RFR_spot_with_VA!AM152-RFR_spot_no_VA!AM152</f>
        <v>8.1000000000000516E-4</v>
      </c>
      <c r="AN152" s="39"/>
      <c r="AO152" s="39"/>
      <c r="AP152" s="39"/>
      <c r="AQ152" s="39"/>
      <c r="AR152" s="39"/>
      <c r="AS152" s="39">
        <f>RFR_spot_with_VA!AS152-RFR_spot_no_VA!AS152</f>
        <v>3.0000000000002247E-5</v>
      </c>
      <c r="AT152" s="39"/>
      <c r="AU152" s="39"/>
      <c r="AV152" s="39"/>
      <c r="AW152" s="39"/>
      <c r="AX152" s="39"/>
      <c r="AY152" s="39"/>
      <c r="AZ152" s="39"/>
      <c r="BA152" s="39"/>
      <c r="BB152" s="39"/>
      <c r="BC152" s="39">
        <f>RFR_spot_with_VA!BC152-RFR_spot_no_VA!BC152</f>
        <v>7.100000000000023E-4</v>
      </c>
      <c r="BD152" s="12"/>
      <c r="BE152" s="3"/>
    </row>
    <row r="153" spans="1:57" x14ac:dyDescent="0.25">
      <c r="A153" s="3"/>
      <c r="B153" s="3">
        <f>RFR_spot_no_VA!B153</f>
        <v>143</v>
      </c>
      <c r="C153" s="38">
        <f>RFR_spot_with_VA!C153-RFR_spot_no_VA!C153</f>
        <v>7.0000000000000617E-5</v>
      </c>
      <c r="D153" s="38"/>
      <c r="E153" s="38"/>
      <c r="F153" s="38"/>
      <c r="G153" s="38"/>
      <c r="H153" s="38"/>
      <c r="I153" s="38"/>
      <c r="J153" s="38">
        <f>RFR_spot_with_VA!J153-RFR_spot_no_VA!J153</f>
        <v>9.6999999999999864E-4</v>
      </c>
      <c r="K153" s="38"/>
      <c r="L153" s="38"/>
      <c r="M153" s="39"/>
      <c r="N153" s="39"/>
      <c r="O153" s="39"/>
      <c r="P153" s="39"/>
      <c r="Q153" s="39"/>
      <c r="R153" s="39"/>
      <c r="S153" s="39"/>
      <c r="T153" s="39"/>
      <c r="U153" s="39"/>
      <c r="V153" s="39"/>
      <c r="W153" s="39"/>
      <c r="X153" s="39"/>
      <c r="Y153" s="39"/>
      <c r="Z153" s="39">
        <f>RFR_spot_with_VA!Z153-RFR_spot_no_VA!Z153</f>
        <v>3.5999999999999921E-4</v>
      </c>
      <c r="AA153" s="39"/>
      <c r="AB153" s="39"/>
      <c r="AC153" s="39"/>
      <c r="AD153" s="39"/>
      <c r="AE153" s="39"/>
      <c r="AF153" s="39"/>
      <c r="AG153" s="39"/>
      <c r="AH153" s="39">
        <f>RFR_spot_with_VA!AH153-RFR_spot_no_VA!AH153</f>
        <v>7.0000000000000617E-5</v>
      </c>
      <c r="AI153" s="39"/>
      <c r="AJ153" s="39">
        <f>RFR_spot_with_VA!AJ153-RFR_spot_no_VA!AJ153</f>
        <v>5.1000000000000004E-4</v>
      </c>
      <c r="AK153" s="39">
        <f>RFR_spot_with_VA!AK153-RFR_spot_no_VA!AK153</f>
        <v>2.7999999999999553E-4</v>
      </c>
      <c r="AL153" s="39"/>
      <c r="AM153" s="39">
        <f>RFR_spot_with_VA!AM153-RFR_spot_no_VA!AM153</f>
        <v>8.1000000000000516E-4</v>
      </c>
      <c r="AN153" s="39"/>
      <c r="AO153" s="39"/>
      <c r="AP153" s="39"/>
      <c r="AQ153" s="39"/>
      <c r="AR153" s="39"/>
      <c r="AS153" s="39">
        <f>RFR_spot_with_VA!AS153-RFR_spot_no_VA!AS153</f>
        <v>1.9999999999999185E-5</v>
      </c>
      <c r="AT153" s="39"/>
      <c r="AU153" s="39"/>
      <c r="AV153" s="39"/>
      <c r="AW153" s="39"/>
      <c r="AX153" s="39"/>
      <c r="AY153" s="39"/>
      <c r="AZ153" s="39"/>
      <c r="BA153" s="39"/>
      <c r="BB153" s="39"/>
      <c r="BC153" s="39">
        <f>RFR_spot_with_VA!BC153-RFR_spot_no_VA!BC153</f>
        <v>7.0999999999999883E-4</v>
      </c>
      <c r="BD153" s="12"/>
      <c r="BE153" s="3"/>
    </row>
    <row r="154" spans="1:57" x14ac:dyDescent="0.25">
      <c r="A154" s="3"/>
      <c r="B154" s="3">
        <f>RFR_spot_no_VA!B154</f>
        <v>144</v>
      </c>
      <c r="C154" s="38">
        <f>RFR_spot_with_VA!C154-RFR_spot_no_VA!C154</f>
        <v>7.0000000000000617E-5</v>
      </c>
      <c r="D154" s="38"/>
      <c r="E154" s="38"/>
      <c r="F154" s="38"/>
      <c r="G154" s="38"/>
      <c r="H154" s="38"/>
      <c r="I154" s="38"/>
      <c r="J154" s="38">
        <f>RFR_spot_with_VA!J154-RFR_spot_no_VA!J154</f>
        <v>9.6000000000000252E-4</v>
      </c>
      <c r="K154" s="38"/>
      <c r="L154" s="38"/>
      <c r="M154" s="39"/>
      <c r="N154" s="39"/>
      <c r="O154" s="39"/>
      <c r="P154" s="39"/>
      <c r="Q154" s="39"/>
      <c r="R154" s="39"/>
      <c r="S154" s="39"/>
      <c r="T154" s="39"/>
      <c r="U154" s="39"/>
      <c r="V154" s="39"/>
      <c r="W154" s="39"/>
      <c r="X154" s="39"/>
      <c r="Y154" s="39"/>
      <c r="Z154" s="39">
        <f>RFR_spot_with_VA!Z154-RFR_spot_no_VA!Z154</f>
        <v>3.7000000000000227E-4</v>
      </c>
      <c r="AA154" s="39"/>
      <c r="AB154" s="39"/>
      <c r="AC154" s="39"/>
      <c r="AD154" s="39"/>
      <c r="AE154" s="39"/>
      <c r="AF154" s="39"/>
      <c r="AG154" s="39"/>
      <c r="AH154" s="39">
        <f>RFR_spot_with_VA!AH154-RFR_spot_no_VA!AH154</f>
        <v>7.0000000000000617E-5</v>
      </c>
      <c r="AI154" s="39"/>
      <c r="AJ154" s="39">
        <f>RFR_spot_with_VA!AJ154-RFR_spot_no_VA!AJ154</f>
        <v>5.1000000000000004E-4</v>
      </c>
      <c r="AK154" s="39">
        <f>RFR_spot_with_VA!AK154-RFR_spot_no_VA!AK154</f>
        <v>2.7000000000000635E-4</v>
      </c>
      <c r="AL154" s="39"/>
      <c r="AM154" s="39">
        <f>RFR_spot_with_VA!AM154-RFR_spot_no_VA!AM154</f>
        <v>8.000000000000021E-4</v>
      </c>
      <c r="AN154" s="39"/>
      <c r="AO154" s="39"/>
      <c r="AP154" s="39"/>
      <c r="AQ154" s="39"/>
      <c r="AR154" s="39"/>
      <c r="AS154" s="39">
        <f>RFR_spot_with_VA!AS154-RFR_spot_no_VA!AS154</f>
        <v>1.9999999999999185E-5</v>
      </c>
      <c r="AT154" s="39"/>
      <c r="AU154" s="39"/>
      <c r="AV154" s="39"/>
      <c r="AW154" s="39"/>
      <c r="AX154" s="39"/>
      <c r="AY154" s="39"/>
      <c r="AZ154" s="39"/>
      <c r="BA154" s="39"/>
      <c r="BB154" s="39"/>
      <c r="BC154" s="39">
        <f>RFR_spot_with_VA!BC154-RFR_spot_no_VA!BC154</f>
        <v>7.0999999999999883E-4</v>
      </c>
      <c r="BD154" s="12"/>
      <c r="BE154" s="3"/>
    </row>
    <row r="155" spans="1:57" x14ac:dyDescent="0.25">
      <c r="A155" s="3"/>
      <c r="B155" s="8">
        <f>RFR_spot_no_VA!B155</f>
        <v>145</v>
      </c>
      <c r="C155" s="40">
        <f>RFR_spot_with_VA!C155-RFR_spot_no_VA!C155</f>
        <v>7.0000000000000617E-5</v>
      </c>
      <c r="D155" s="40"/>
      <c r="E155" s="40"/>
      <c r="F155" s="40"/>
      <c r="G155" s="40"/>
      <c r="H155" s="40"/>
      <c r="I155" s="40"/>
      <c r="J155" s="40">
        <f>RFR_spot_with_VA!J155-RFR_spot_no_VA!J155</f>
        <v>9.4999999999999946E-4</v>
      </c>
      <c r="K155" s="40"/>
      <c r="L155" s="40"/>
      <c r="M155" s="41"/>
      <c r="N155" s="41"/>
      <c r="O155" s="41"/>
      <c r="P155" s="41"/>
      <c r="Q155" s="41"/>
      <c r="R155" s="41"/>
      <c r="S155" s="41"/>
      <c r="T155" s="41"/>
      <c r="U155" s="41"/>
      <c r="V155" s="41"/>
      <c r="W155" s="41"/>
      <c r="X155" s="41"/>
      <c r="Y155" s="41"/>
      <c r="Z155" s="41">
        <f>RFR_spot_with_VA!Z155-RFR_spot_no_VA!Z155</f>
        <v>3.6000000000000615E-4</v>
      </c>
      <c r="AA155" s="41"/>
      <c r="AB155" s="41"/>
      <c r="AC155" s="41"/>
      <c r="AD155" s="41"/>
      <c r="AE155" s="41"/>
      <c r="AF155" s="41"/>
      <c r="AG155" s="41"/>
      <c r="AH155" s="41">
        <f>RFR_spot_with_VA!AH155-RFR_spot_no_VA!AH155</f>
        <v>7.0000000000000617E-5</v>
      </c>
      <c r="AI155" s="41"/>
      <c r="AJ155" s="41">
        <f>RFR_spot_with_VA!AJ155-RFR_spot_no_VA!AJ155</f>
        <v>5.0000000000000044E-4</v>
      </c>
      <c r="AK155" s="41">
        <f>RFR_spot_with_VA!AK155-RFR_spot_no_VA!AK155</f>
        <v>2.6999999999999941E-4</v>
      </c>
      <c r="AL155" s="41"/>
      <c r="AM155" s="41">
        <f>RFR_spot_with_VA!AM155-RFR_spot_no_VA!AM155</f>
        <v>7.8999999999999904E-4</v>
      </c>
      <c r="AN155" s="41"/>
      <c r="AO155" s="41"/>
      <c r="AP155" s="41"/>
      <c r="AQ155" s="41"/>
      <c r="AR155" s="41"/>
      <c r="AS155" s="41">
        <f>RFR_spot_with_VA!AS155-RFR_spot_no_VA!AS155</f>
        <v>3.0000000000002247E-5</v>
      </c>
      <c r="AT155" s="41"/>
      <c r="AU155" s="41"/>
      <c r="AV155" s="41"/>
      <c r="AW155" s="41"/>
      <c r="AX155" s="41"/>
      <c r="AY155" s="41"/>
      <c r="AZ155" s="41"/>
      <c r="BA155" s="41"/>
      <c r="BB155" s="41"/>
      <c r="BC155" s="41">
        <f>RFR_spot_with_VA!BC155-RFR_spot_no_VA!BC155</f>
        <v>6.9999999999999923E-4</v>
      </c>
      <c r="BD155" s="12"/>
      <c r="BE155" s="3"/>
    </row>
    <row r="156" spans="1:57" x14ac:dyDescent="0.25">
      <c r="A156" s="3"/>
      <c r="B156" s="3">
        <f>RFR_spot_no_VA!B156</f>
        <v>146</v>
      </c>
      <c r="C156" s="38">
        <f>RFR_spot_with_VA!C156-RFR_spot_no_VA!C156</f>
        <v>7.0000000000000617E-5</v>
      </c>
      <c r="D156" s="38"/>
      <c r="E156" s="38"/>
      <c r="F156" s="38"/>
      <c r="G156" s="38"/>
      <c r="H156" s="38"/>
      <c r="I156" s="38"/>
      <c r="J156" s="38">
        <f>RFR_spot_with_VA!J156-RFR_spot_no_VA!J156</f>
        <v>9.3999999999999986E-4</v>
      </c>
      <c r="K156" s="38"/>
      <c r="L156" s="38"/>
      <c r="M156" s="39"/>
      <c r="N156" s="39"/>
      <c r="O156" s="39"/>
      <c r="P156" s="39"/>
      <c r="Q156" s="39"/>
      <c r="R156" s="39"/>
      <c r="S156" s="39"/>
      <c r="T156" s="39"/>
      <c r="U156" s="39"/>
      <c r="V156" s="39"/>
      <c r="W156" s="39"/>
      <c r="X156" s="39"/>
      <c r="Y156" s="39"/>
      <c r="Z156" s="39">
        <f>RFR_spot_with_VA!Z156-RFR_spot_no_VA!Z156</f>
        <v>3.5999999999999921E-4</v>
      </c>
      <c r="AA156" s="39"/>
      <c r="AB156" s="39"/>
      <c r="AC156" s="39"/>
      <c r="AD156" s="39"/>
      <c r="AE156" s="39"/>
      <c r="AF156" s="39"/>
      <c r="AG156" s="39"/>
      <c r="AH156" s="39">
        <f>RFR_spot_with_VA!AH156-RFR_spot_no_VA!AH156</f>
        <v>7.0000000000000617E-5</v>
      </c>
      <c r="AI156" s="39"/>
      <c r="AJ156" s="39">
        <f>RFR_spot_with_VA!AJ156-RFR_spot_no_VA!AJ156</f>
        <v>5.0000000000000044E-4</v>
      </c>
      <c r="AK156" s="39">
        <f>RFR_spot_with_VA!AK156-RFR_spot_no_VA!AK156</f>
        <v>2.6999999999999941E-4</v>
      </c>
      <c r="AL156" s="39"/>
      <c r="AM156" s="39">
        <f>RFR_spot_with_VA!AM156-RFR_spot_no_VA!AM156</f>
        <v>7.8999999999999904E-4</v>
      </c>
      <c r="AN156" s="39"/>
      <c r="AO156" s="39"/>
      <c r="AP156" s="39"/>
      <c r="AQ156" s="39"/>
      <c r="AR156" s="39"/>
      <c r="AS156" s="39">
        <f>RFR_spot_with_VA!AS156-RFR_spot_no_VA!AS156</f>
        <v>2.9999999999998778E-5</v>
      </c>
      <c r="AT156" s="39"/>
      <c r="AU156" s="39"/>
      <c r="AV156" s="39"/>
      <c r="AW156" s="39"/>
      <c r="AX156" s="39"/>
      <c r="AY156" s="39"/>
      <c r="AZ156" s="39"/>
      <c r="BA156" s="39"/>
      <c r="BB156" s="39"/>
      <c r="BC156" s="39">
        <f>RFR_spot_with_VA!BC156-RFR_spot_no_VA!BC156</f>
        <v>6.8999999999999964E-4</v>
      </c>
      <c r="BD156" s="12"/>
      <c r="BE156" s="3"/>
    </row>
    <row r="157" spans="1:57" x14ac:dyDescent="0.25">
      <c r="A157" s="3"/>
      <c r="B157" s="3">
        <f>RFR_spot_no_VA!B157</f>
        <v>147</v>
      </c>
      <c r="C157" s="38">
        <f>RFR_spot_with_VA!C157-RFR_spot_no_VA!C157</f>
        <v>7.0000000000000617E-5</v>
      </c>
      <c r="D157" s="38"/>
      <c r="E157" s="38"/>
      <c r="F157" s="38"/>
      <c r="G157" s="38"/>
      <c r="H157" s="38"/>
      <c r="I157" s="38"/>
      <c r="J157" s="38">
        <f>RFR_spot_with_VA!J157-RFR_spot_no_VA!J157</f>
        <v>9.3999999999999986E-4</v>
      </c>
      <c r="K157" s="38"/>
      <c r="L157" s="38"/>
      <c r="M157" s="39"/>
      <c r="N157" s="39"/>
      <c r="O157" s="39"/>
      <c r="P157" s="39"/>
      <c r="Q157" s="39"/>
      <c r="R157" s="39"/>
      <c r="S157" s="39"/>
      <c r="T157" s="39"/>
      <c r="U157" s="39"/>
      <c r="V157" s="39"/>
      <c r="W157" s="39"/>
      <c r="X157" s="39"/>
      <c r="Y157" s="39"/>
      <c r="Z157" s="39">
        <f>RFR_spot_with_VA!Z157-RFR_spot_no_VA!Z157</f>
        <v>3.5000000000000309E-4</v>
      </c>
      <c r="AA157" s="39"/>
      <c r="AB157" s="39"/>
      <c r="AC157" s="39"/>
      <c r="AD157" s="39"/>
      <c r="AE157" s="39"/>
      <c r="AF157" s="39"/>
      <c r="AG157" s="39"/>
      <c r="AH157" s="39">
        <f>RFR_spot_with_VA!AH157-RFR_spot_no_VA!AH157</f>
        <v>7.0000000000000617E-5</v>
      </c>
      <c r="AI157" s="39"/>
      <c r="AJ157" s="39">
        <f>RFR_spot_with_VA!AJ157-RFR_spot_no_VA!AJ157</f>
        <v>5.0000000000000044E-4</v>
      </c>
      <c r="AK157" s="39">
        <f>RFR_spot_with_VA!AK157-RFR_spot_no_VA!AK157</f>
        <v>2.6999999999999941E-4</v>
      </c>
      <c r="AL157" s="39"/>
      <c r="AM157" s="39">
        <f>RFR_spot_with_VA!AM157-RFR_spot_no_VA!AM157</f>
        <v>7.8000000000000291E-4</v>
      </c>
      <c r="AN157" s="39"/>
      <c r="AO157" s="39"/>
      <c r="AP157" s="39"/>
      <c r="AQ157" s="39"/>
      <c r="AR157" s="39"/>
      <c r="AS157" s="39">
        <f>RFR_spot_with_VA!AS157-RFR_spot_no_VA!AS157</f>
        <v>3.0000000000002247E-5</v>
      </c>
      <c r="AT157" s="39"/>
      <c r="AU157" s="39"/>
      <c r="AV157" s="39"/>
      <c r="AW157" s="39"/>
      <c r="AX157" s="39"/>
      <c r="AY157" s="39"/>
      <c r="AZ157" s="39"/>
      <c r="BA157" s="39"/>
      <c r="BB157" s="39"/>
      <c r="BC157" s="39">
        <f>RFR_spot_with_VA!BC157-RFR_spot_no_VA!BC157</f>
        <v>6.9999999999999923E-4</v>
      </c>
      <c r="BD157" s="12"/>
      <c r="BE157" s="3"/>
    </row>
    <row r="158" spans="1:57" x14ac:dyDescent="0.25">
      <c r="A158" s="3"/>
      <c r="B158" s="3">
        <f>RFR_spot_no_VA!B158</f>
        <v>148</v>
      </c>
      <c r="C158" s="38">
        <f>RFR_spot_with_VA!C158-RFR_spot_no_VA!C158</f>
        <v>7.0000000000000617E-5</v>
      </c>
      <c r="D158" s="38"/>
      <c r="E158" s="38"/>
      <c r="F158" s="38"/>
      <c r="G158" s="38"/>
      <c r="H158" s="38"/>
      <c r="I158" s="38"/>
      <c r="J158" s="38">
        <f>RFR_spot_with_VA!J158-RFR_spot_no_VA!J158</f>
        <v>9.3000000000000027E-4</v>
      </c>
      <c r="K158" s="38"/>
      <c r="L158" s="38"/>
      <c r="M158" s="39"/>
      <c r="N158" s="39"/>
      <c r="O158" s="39"/>
      <c r="P158" s="39"/>
      <c r="Q158" s="39"/>
      <c r="R158" s="39"/>
      <c r="S158" s="39"/>
      <c r="T158" s="39"/>
      <c r="U158" s="39"/>
      <c r="V158" s="39"/>
      <c r="W158" s="39"/>
      <c r="X158" s="39"/>
      <c r="Y158" s="39"/>
      <c r="Z158" s="39">
        <f>RFR_spot_with_VA!Z158-RFR_spot_no_VA!Z158</f>
        <v>3.5999999999999921E-4</v>
      </c>
      <c r="AA158" s="39"/>
      <c r="AB158" s="39"/>
      <c r="AC158" s="39"/>
      <c r="AD158" s="39"/>
      <c r="AE158" s="39"/>
      <c r="AF158" s="39"/>
      <c r="AG158" s="39"/>
      <c r="AH158" s="39">
        <f>RFR_spot_with_VA!AH158-RFR_spot_no_VA!AH158</f>
        <v>6.9999999999993678E-5</v>
      </c>
      <c r="AI158" s="39"/>
      <c r="AJ158" s="39">
        <f>RFR_spot_with_VA!AJ158-RFR_spot_no_VA!AJ158</f>
        <v>4.8999999999999738E-4</v>
      </c>
      <c r="AK158" s="39">
        <f>RFR_spot_with_VA!AK158-RFR_spot_no_VA!AK158</f>
        <v>2.6000000000000328E-4</v>
      </c>
      <c r="AL158" s="39"/>
      <c r="AM158" s="39">
        <f>RFR_spot_with_VA!AM158-RFR_spot_no_VA!AM158</f>
        <v>7.7999999999999597E-4</v>
      </c>
      <c r="AN158" s="39"/>
      <c r="AO158" s="39"/>
      <c r="AP158" s="39"/>
      <c r="AQ158" s="39"/>
      <c r="AR158" s="39"/>
      <c r="AS158" s="39">
        <f>RFR_spot_with_VA!AS158-RFR_spot_no_VA!AS158</f>
        <v>2.9999999999998778E-5</v>
      </c>
      <c r="AT158" s="39"/>
      <c r="AU158" s="39"/>
      <c r="AV158" s="39"/>
      <c r="AW158" s="39"/>
      <c r="AX158" s="39"/>
      <c r="AY158" s="39"/>
      <c r="AZ158" s="39"/>
      <c r="BA158" s="39"/>
      <c r="BB158" s="39"/>
      <c r="BC158" s="39">
        <f>RFR_spot_with_VA!BC158-RFR_spot_no_VA!BC158</f>
        <v>6.8000000000000005E-4</v>
      </c>
      <c r="BD158" s="12"/>
      <c r="BE158" s="3"/>
    </row>
    <row r="159" spans="1:57" x14ac:dyDescent="0.25">
      <c r="A159" s="3"/>
      <c r="B159" s="3">
        <f>RFR_spot_no_VA!B159</f>
        <v>149</v>
      </c>
      <c r="C159" s="38">
        <f>RFR_spot_with_VA!C159-RFR_spot_no_VA!C159</f>
        <v>7.0000000000000617E-5</v>
      </c>
      <c r="D159" s="38"/>
      <c r="E159" s="38"/>
      <c r="F159" s="38"/>
      <c r="G159" s="38"/>
      <c r="H159" s="38"/>
      <c r="I159" s="38"/>
      <c r="J159" s="38">
        <f>RFR_spot_with_VA!J159-RFR_spot_no_VA!J159</f>
        <v>9.3000000000000027E-4</v>
      </c>
      <c r="K159" s="38"/>
      <c r="L159" s="38"/>
      <c r="M159" s="39"/>
      <c r="N159" s="39"/>
      <c r="O159" s="39"/>
      <c r="P159" s="39"/>
      <c r="Q159" s="39"/>
      <c r="R159" s="39"/>
      <c r="S159" s="39"/>
      <c r="T159" s="39"/>
      <c r="U159" s="39"/>
      <c r="V159" s="39"/>
      <c r="W159" s="39"/>
      <c r="X159" s="39"/>
      <c r="Y159" s="39"/>
      <c r="Z159" s="39">
        <f>RFR_spot_with_VA!Z159-RFR_spot_no_VA!Z159</f>
        <v>3.4999999999999615E-4</v>
      </c>
      <c r="AA159" s="39"/>
      <c r="AB159" s="39"/>
      <c r="AC159" s="39"/>
      <c r="AD159" s="39"/>
      <c r="AE159" s="39"/>
      <c r="AF159" s="39"/>
      <c r="AG159" s="39"/>
      <c r="AH159" s="39">
        <f>RFR_spot_with_VA!AH159-RFR_spot_no_VA!AH159</f>
        <v>7.0000000000000617E-5</v>
      </c>
      <c r="AI159" s="39"/>
      <c r="AJ159" s="39">
        <f>RFR_spot_with_VA!AJ159-RFR_spot_no_VA!AJ159</f>
        <v>4.8999999999999738E-4</v>
      </c>
      <c r="AK159" s="39">
        <f>RFR_spot_with_VA!AK159-RFR_spot_no_VA!AK159</f>
        <v>2.6999999999999941E-4</v>
      </c>
      <c r="AL159" s="39"/>
      <c r="AM159" s="39">
        <f>RFR_spot_with_VA!AM159-RFR_spot_no_VA!AM159</f>
        <v>7.7999999999999597E-4</v>
      </c>
      <c r="AN159" s="39"/>
      <c r="AO159" s="39"/>
      <c r="AP159" s="39"/>
      <c r="AQ159" s="39"/>
      <c r="AR159" s="39"/>
      <c r="AS159" s="39">
        <f>RFR_spot_with_VA!AS159-RFR_spot_no_VA!AS159</f>
        <v>2.9999999999998778E-5</v>
      </c>
      <c r="AT159" s="39"/>
      <c r="AU159" s="39"/>
      <c r="AV159" s="39"/>
      <c r="AW159" s="39"/>
      <c r="AX159" s="39"/>
      <c r="AY159" s="39"/>
      <c r="AZ159" s="39"/>
      <c r="BA159" s="39"/>
      <c r="BB159" s="39"/>
      <c r="BC159" s="39">
        <f>RFR_spot_with_VA!BC159-RFR_spot_no_VA!BC159</f>
        <v>6.8000000000000005E-4</v>
      </c>
      <c r="BD159" s="12"/>
      <c r="BE159" s="3"/>
    </row>
    <row r="160" spans="1:57" x14ac:dyDescent="0.25">
      <c r="A160" s="3"/>
      <c r="B160" s="8">
        <f>RFR_spot_no_VA!B160</f>
        <v>150</v>
      </c>
      <c r="C160" s="40">
        <f>RFR_spot_with_VA!C160-RFR_spot_no_VA!C160</f>
        <v>7.0000000000000617E-5</v>
      </c>
      <c r="D160" s="40"/>
      <c r="E160" s="40"/>
      <c r="F160" s="40"/>
      <c r="G160" s="40"/>
      <c r="H160" s="40"/>
      <c r="I160" s="40"/>
      <c r="J160" s="40">
        <f>RFR_spot_with_VA!J160-RFR_spot_no_VA!J160</f>
        <v>9.2000000000000068E-4</v>
      </c>
      <c r="K160" s="40"/>
      <c r="L160" s="40"/>
      <c r="M160" s="41"/>
      <c r="N160" s="41"/>
      <c r="O160" s="41"/>
      <c r="P160" s="41"/>
      <c r="Q160" s="41"/>
      <c r="R160" s="41"/>
      <c r="S160" s="41"/>
      <c r="T160" s="41"/>
      <c r="U160" s="41"/>
      <c r="V160" s="41"/>
      <c r="W160" s="41"/>
      <c r="X160" s="41"/>
      <c r="Y160" s="41"/>
      <c r="Z160" s="41">
        <f>RFR_spot_with_VA!Z160-RFR_spot_no_VA!Z160</f>
        <v>3.5000000000000309E-4</v>
      </c>
      <c r="AA160" s="41"/>
      <c r="AB160" s="41"/>
      <c r="AC160" s="41"/>
      <c r="AD160" s="41"/>
      <c r="AE160" s="41"/>
      <c r="AF160" s="41"/>
      <c r="AG160" s="41"/>
      <c r="AH160" s="41">
        <f>RFR_spot_with_VA!AH160-RFR_spot_no_VA!AH160</f>
        <v>7.0000000000000617E-5</v>
      </c>
      <c r="AI160" s="41"/>
      <c r="AJ160" s="41">
        <f>RFR_spot_with_VA!AJ160-RFR_spot_no_VA!AJ160</f>
        <v>4.9000000000000085E-4</v>
      </c>
      <c r="AK160" s="41">
        <f>RFR_spot_with_VA!AK160-RFR_spot_no_VA!AK160</f>
        <v>2.6999999999999941E-4</v>
      </c>
      <c r="AL160" s="41"/>
      <c r="AM160" s="41">
        <f>RFR_spot_with_VA!AM160-RFR_spot_no_VA!AM160</f>
        <v>7.6999999999999985E-4</v>
      </c>
      <c r="AN160" s="41"/>
      <c r="AO160" s="41"/>
      <c r="AP160" s="41"/>
      <c r="AQ160" s="41"/>
      <c r="AR160" s="41"/>
      <c r="AS160" s="41">
        <f>RFR_spot_with_VA!AS160-RFR_spot_no_VA!AS160</f>
        <v>1.9999999999999185E-5</v>
      </c>
      <c r="AT160" s="41"/>
      <c r="AU160" s="41"/>
      <c r="AV160" s="41"/>
      <c r="AW160" s="41"/>
      <c r="AX160" s="41"/>
      <c r="AY160" s="41"/>
      <c r="AZ160" s="41"/>
      <c r="BA160" s="41"/>
      <c r="BB160" s="41"/>
      <c r="BC160" s="41">
        <f>RFR_spot_with_VA!BC160-RFR_spot_no_VA!BC160</f>
        <v>6.8000000000000005E-4</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RowHeight="15" x14ac:dyDescent="0.25"/>
  <cols>
    <col min="1" max="1" width="248.85546875" customWidth="1"/>
  </cols>
  <sheetData>
    <row r="1" spans="1:1" x14ac:dyDescent="0.25">
      <c r="A1" s="46" t="s">
        <v>28</v>
      </c>
    </row>
    <row r="2" spans="1:1" x14ac:dyDescent="0.25">
      <c r="A2" s="46"/>
    </row>
    <row r="3" spans="1:1" x14ac:dyDescent="0.25">
      <c r="A3" s="46" t="s">
        <v>29</v>
      </c>
    </row>
    <row r="5" spans="1:1" x14ac:dyDescent="0.25">
      <c r="A5" s="47" t="s">
        <v>30</v>
      </c>
    </row>
    <row r="6" spans="1:1" ht="92.25" customHeight="1" x14ac:dyDescent="0.25">
      <c r="A6" s="47" t="s">
        <v>31</v>
      </c>
    </row>
    <row r="9" spans="1:1" x14ac:dyDescent="0.25">
      <c r="A9" s="46" t="s">
        <v>32</v>
      </c>
    </row>
    <row r="11" spans="1:1" ht="29.25" customHeight="1" x14ac:dyDescent="0.25">
      <c r="A11" s="47" t="s">
        <v>33</v>
      </c>
    </row>
    <row r="12" spans="1:1" x14ac:dyDescent="0.25">
      <c r="A12" s="47" t="s">
        <v>34</v>
      </c>
    </row>
    <row r="13" spans="1:1" ht="45" x14ac:dyDescent="0.25">
      <c r="A13" s="47" t="s">
        <v>35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1"/>
  <sheetViews>
    <sheetView showGridLines="0" showRowColHeaders="0" workbookViewId="0">
      <selection activeCell="J12" sqref="J12"/>
    </sheetView>
  </sheetViews>
  <sheetFormatPr defaultColWidth="0" defaultRowHeight="14.25" customHeight="1" zeroHeight="1" x14ac:dyDescent="0.25"/>
  <cols>
    <col min="1" max="4" width="5.5703125" style="36" customWidth="1"/>
    <col min="5" max="5" width="10.85546875" style="36" customWidth="1"/>
    <col min="6" max="7" width="11.5703125" style="36" customWidth="1"/>
    <col min="8" max="9" width="5.5703125" style="36" customWidth="1"/>
    <col min="10" max="12" width="11.5703125" style="36" customWidth="1"/>
    <col min="13" max="17" width="5.5703125" style="36" customWidth="1"/>
    <col min="18" max="19" width="9.140625" style="35" hidden="1" customWidth="1"/>
    <col min="20" max="16384" width="9.140625" style="36" hidden="1"/>
  </cols>
  <sheetData>
    <row r="1" spans="1:16384" ht="31.5" x14ac:dyDescent="0.25">
      <c r="A1" s="43" t="s">
        <v>46</v>
      </c>
      <c r="B1" s="44"/>
      <c r="C1" s="35"/>
      <c r="D1" s="35"/>
      <c r="E1" s="35"/>
      <c r="F1" s="35"/>
      <c r="G1" s="35"/>
      <c r="H1" s="35"/>
      <c r="I1" s="35"/>
      <c r="J1" s="35"/>
      <c r="K1" s="35"/>
      <c r="L1" s="35"/>
      <c r="M1" s="35"/>
      <c r="N1" s="35"/>
      <c r="O1" s="35"/>
      <c r="P1" s="35"/>
      <c r="Q1" s="35"/>
    </row>
    <row r="2" spans="1:16384" x14ac:dyDescent="0.25">
      <c r="A2" s="35"/>
      <c r="B2" s="35"/>
      <c r="C2" s="35"/>
      <c r="D2" s="35"/>
      <c r="E2" s="35"/>
      <c r="F2" s="35"/>
      <c r="G2" s="35"/>
      <c r="H2" s="35"/>
      <c r="I2" s="35"/>
      <c r="J2" s="35"/>
      <c r="K2" s="35"/>
      <c r="L2" s="35"/>
      <c r="M2" s="35"/>
      <c r="N2" s="35"/>
      <c r="O2" s="35"/>
      <c r="P2" s="35"/>
      <c r="Q2" s="35"/>
    </row>
    <row r="3" spans="1:16384" x14ac:dyDescent="0.25">
      <c r="A3" s="35"/>
      <c r="B3" s="35"/>
      <c r="C3" s="35"/>
      <c r="D3" s="35"/>
      <c r="E3" s="35"/>
      <c r="F3" s="35"/>
      <c r="G3" s="35"/>
      <c r="H3" s="35"/>
      <c r="I3" s="35"/>
      <c r="J3" s="35"/>
      <c r="K3" s="35"/>
      <c r="L3" s="35"/>
      <c r="M3" s="35"/>
      <c r="N3" s="35"/>
      <c r="O3" s="35"/>
      <c r="P3" s="35"/>
      <c r="Q3" s="35"/>
    </row>
    <row r="4" spans="1:16384" x14ac:dyDescent="0.25">
      <c r="A4" s="35"/>
      <c r="B4" s="35"/>
      <c r="C4" s="35"/>
      <c r="D4" s="35"/>
      <c r="E4" s="35"/>
      <c r="F4" s="35"/>
      <c r="G4" s="35"/>
      <c r="H4" s="35"/>
      <c r="I4" s="35"/>
      <c r="J4" s="35"/>
      <c r="K4" s="35"/>
      <c r="L4" s="35"/>
      <c r="M4" s="35"/>
      <c r="N4" s="35"/>
      <c r="O4" s="35"/>
      <c r="P4" s="35"/>
      <c r="Q4" s="35"/>
    </row>
    <row r="5" spans="1:16384" x14ac:dyDescent="0.25">
      <c r="A5" s="35"/>
      <c r="B5" s="35"/>
      <c r="C5" s="35"/>
      <c r="D5" s="35"/>
      <c r="E5" s="35"/>
      <c r="F5" s="35"/>
      <c r="G5" s="35"/>
      <c r="H5" s="35"/>
      <c r="I5" s="35"/>
      <c r="J5" s="35"/>
      <c r="K5" s="35"/>
      <c r="L5" s="35"/>
      <c r="M5" s="35"/>
      <c r="N5" s="35"/>
      <c r="O5" s="35"/>
      <c r="P5" s="35"/>
      <c r="Q5" s="35"/>
    </row>
    <row r="6" spans="1:16384" x14ac:dyDescent="0.25">
      <c r="A6" s="35"/>
      <c r="B6" s="35"/>
      <c r="C6" s="35"/>
      <c r="D6" s="35"/>
      <c r="E6" s="35"/>
      <c r="F6" s="35"/>
      <c r="G6" s="35"/>
      <c r="H6" s="35"/>
      <c r="I6" s="35"/>
      <c r="J6" s="35"/>
      <c r="K6" s="35"/>
      <c r="L6" s="35"/>
      <c r="M6" s="35"/>
      <c r="N6" s="35"/>
      <c r="O6" s="35"/>
      <c r="P6" s="35"/>
      <c r="Q6" s="35"/>
    </row>
    <row r="7" spans="1:16384" x14ac:dyDescent="0.25">
      <c r="A7" s="35"/>
      <c r="B7" s="35"/>
      <c r="C7" s="35"/>
      <c r="D7" s="35"/>
      <c r="E7" s="35"/>
      <c r="F7" s="35"/>
      <c r="G7" s="35"/>
      <c r="H7" s="35"/>
      <c r="I7" s="35"/>
      <c r="J7" s="35"/>
      <c r="K7" s="35"/>
      <c r="L7" s="35"/>
      <c r="M7" s="35"/>
      <c r="N7" s="35"/>
      <c r="O7" s="35"/>
      <c r="P7" s="35"/>
      <c r="Q7" s="35"/>
    </row>
    <row r="8" spans="1:16384" ht="15" customHeight="1" x14ac:dyDescent="0.25">
      <c r="A8" s="35"/>
      <c r="B8" s="35"/>
      <c r="C8" s="35"/>
      <c r="D8" s="35"/>
      <c r="E8" s="53" t="str">
        <f>"Notes on the Production of the risk-free Term Structures as of " &amp; A1</f>
        <v>Notes on the Production of the risk-free Term Structures as of 31/10/2021</v>
      </c>
      <c r="F8" s="53"/>
      <c r="G8" s="53"/>
      <c r="H8" s="53"/>
      <c r="I8" s="53"/>
      <c r="J8" s="53"/>
      <c r="K8" s="53"/>
      <c r="L8" s="53"/>
      <c r="M8" s="35"/>
      <c r="N8" s="35"/>
      <c r="O8" s="35"/>
      <c r="P8" s="35"/>
      <c r="Q8" s="35"/>
    </row>
    <row r="9" spans="1:16384" ht="36" customHeight="1" x14ac:dyDescent="0.25">
      <c r="A9" s="35"/>
      <c r="B9" s="35"/>
      <c r="C9" s="35"/>
      <c r="D9" s="35"/>
      <c r="E9" s="53"/>
      <c r="F9" s="53"/>
      <c r="G9" s="53"/>
      <c r="H9" s="53"/>
      <c r="I9" s="53"/>
      <c r="J9" s="53"/>
      <c r="K9" s="53"/>
      <c r="L9" s="53"/>
      <c r="M9" s="35"/>
      <c r="N9" s="35"/>
      <c r="O9" s="35"/>
      <c r="P9" s="35"/>
      <c r="Q9" s="35"/>
    </row>
    <row r="10" spans="1:16384" ht="21.75" customHeight="1" x14ac:dyDescent="0.25">
      <c r="A10" s="35"/>
      <c r="B10" s="35"/>
      <c r="C10" s="35"/>
      <c r="D10" s="35"/>
      <c r="E10" s="35"/>
      <c r="F10" s="35"/>
      <c r="G10" s="35"/>
      <c r="H10" s="35"/>
      <c r="I10" s="35"/>
      <c r="J10" s="35"/>
      <c r="K10" s="35"/>
      <c r="L10" s="35"/>
      <c r="M10" s="35"/>
      <c r="N10" s="35"/>
      <c r="O10" s="35"/>
      <c r="P10" s="35"/>
      <c r="Q10" s="35"/>
    </row>
    <row r="11" spans="1:16384" x14ac:dyDescent="0.25">
      <c r="A11" s="35"/>
      <c r="B11" s="35"/>
      <c r="C11" s="35"/>
      <c r="D11" s="35"/>
      <c r="E11" s="49" t="s">
        <v>48</v>
      </c>
      <c r="F11" s="35"/>
      <c r="G11" s="35"/>
      <c r="H11" s="35"/>
      <c r="I11" s="35"/>
      <c r="J11" s="35"/>
      <c r="K11" s="35"/>
      <c r="L11" s="35"/>
      <c r="M11" s="35"/>
      <c r="N11" s="35"/>
      <c r="O11" s="35"/>
      <c r="P11" s="35"/>
      <c r="Q11" s="35"/>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4"/>
      <c r="XEV11" s="34"/>
      <c r="XEW11" s="34"/>
      <c r="XEX11" s="34"/>
      <c r="XEY11" s="34"/>
      <c r="XEZ11" s="34"/>
      <c r="XFA11" s="34"/>
      <c r="XFB11" s="34"/>
      <c r="XFC11" s="34"/>
      <c r="XFD11" s="34"/>
    </row>
    <row r="12" spans="1:16384" ht="14.25" customHeight="1" x14ac:dyDescent="0.25">
      <c r="A12" s="35"/>
      <c r="B12" s="35"/>
      <c r="C12" s="35"/>
      <c r="D12" s="35"/>
      <c r="E12" s="49" t="s">
        <v>49</v>
      </c>
      <c r="F12" s="35"/>
      <c r="G12" s="35"/>
      <c r="H12" s="35"/>
      <c r="I12" s="35"/>
      <c r="J12" s="35"/>
      <c r="K12" s="35"/>
      <c r="L12" s="35"/>
      <c r="M12" s="35"/>
      <c r="N12" s="35"/>
      <c r="O12" s="35"/>
      <c r="P12" s="35"/>
      <c r="Q12" s="35"/>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c r="XEX12" s="34"/>
      <c r="XEY12" s="34"/>
      <c r="XEZ12" s="34"/>
      <c r="XFA12" s="34"/>
      <c r="XFB12" s="34"/>
      <c r="XFC12" s="34"/>
      <c r="XFD12" s="34"/>
    </row>
    <row r="13" spans="1:16384" ht="14.25" customHeight="1" x14ac:dyDescent="0.2">
      <c r="A13" s="35"/>
      <c r="B13" s="35"/>
      <c r="C13" s="35"/>
      <c r="D13" s="35"/>
      <c r="E13" s="48"/>
      <c r="F13" s="45"/>
      <c r="G13" s="35"/>
      <c r="H13" s="35"/>
      <c r="I13" s="35"/>
      <c r="J13" s="35"/>
      <c r="K13" s="35"/>
      <c r="L13" s="35"/>
      <c r="M13" s="35"/>
      <c r="N13" s="35"/>
      <c r="O13" s="35"/>
      <c r="P13" s="35"/>
      <c r="Q13" s="35"/>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c r="XEX13" s="34"/>
      <c r="XEY13" s="34"/>
      <c r="XEZ13" s="34"/>
      <c r="XFA13" s="34"/>
      <c r="XFB13" s="34"/>
      <c r="XFC13" s="34"/>
      <c r="XFD13" s="34"/>
    </row>
    <row r="14" spans="1:16384" ht="14.25" customHeight="1" x14ac:dyDescent="0.25">
      <c r="A14" s="35"/>
      <c r="B14" s="35"/>
      <c r="C14" s="35"/>
      <c r="D14" s="35"/>
      <c r="E14" s="35"/>
      <c r="F14" s="35"/>
      <c r="G14" s="35"/>
      <c r="H14" s="35"/>
      <c r="I14" s="35"/>
      <c r="J14" s="35"/>
      <c r="K14" s="35"/>
      <c r="L14" s="35"/>
      <c r="M14" s="35"/>
      <c r="N14" s="35"/>
      <c r="O14" s="35"/>
      <c r="P14" s="35"/>
      <c r="Q14" s="35"/>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c r="XEV14" s="34"/>
      <c r="XEW14" s="34"/>
      <c r="XEX14" s="34"/>
      <c r="XEY14" s="34"/>
      <c r="XEZ14" s="34"/>
      <c r="XFA14" s="34"/>
      <c r="XFB14" s="34"/>
      <c r="XFC14" s="34"/>
      <c r="XFD14" s="34"/>
    </row>
    <row r="15" spans="1:16384" ht="14.25" customHeight="1" x14ac:dyDescent="0.25">
      <c r="A15" s="35"/>
      <c r="B15" s="35"/>
      <c r="C15" s="35"/>
      <c r="D15" s="35"/>
      <c r="E15" s="35"/>
      <c r="F15" s="35"/>
      <c r="G15" s="35"/>
      <c r="H15" s="35"/>
      <c r="I15" s="35"/>
      <c r="J15" s="35"/>
      <c r="K15" s="35"/>
      <c r="L15" s="35"/>
      <c r="M15" s="35"/>
      <c r="N15" s="35"/>
      <c r="O15" s="35"/>
      <c r="P15" s="35"/>
      <c r="Q15" s="35"/>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4"/>
      <c r="XEV15" s="34"/>
      <c r="XEW15" s="34"/>
      <c r="XEX15" s="34"/>
      <c r="XEY15" s="34"/>
      <c r="XEZ15" s="34"/>
      <c r="XFA15" s="34"/>
      <c r="XFB15" s="34"/>
      <c r="XFC15" s="34"/>
      <c r="XFD15" s="34"/>
    </row>
    <row r="16" spans="1:16384" x14ac:dyDescent="0.25">
      <c r="A16" s="35"/>
      <c r="B16" s="35"/>
      <c r="C16" s="35"/>
      <c r="D16" s="35"/>
      <c r="E16" s="35"/>
      <c r="F16" s="35"/>
      <c r="G16" s="35"/>
      <c r="H16" s="35"/>
      <c r="I16" s="35"/>
      <c r="J16" s="35"/>
      <c r="K16" s="35"/>
      <c r="L16" s="35"/>
      <c r="M16" s="35"/>
      <c r="N16" s="35"/>
      <c r="O16" s="35"/>
      <c r="P16" s="35"/>
      <c r="Q16" s="35"/>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c r="AIJ16" s="34"/>
      <c r="AIK16" s="34"/>
      <c r="AIL16" s="34"/>
      <c r="AIM16" s="34"/>
      <c r="AIN16" s="34"/>
      <c r="AIO16" s="34"/>
      <c r="AIP16" s="34"/>
      <c r="AIQ16" s="34"/>
      <c r="AIR16" s="34"/>
      <c r="AIS16" s="34"/>
      <c r="AIT16" s="34"/>
      <c r="AIU16" s="34"/>
      <c r="AIV16" s="34"/>
      <c r="AIW16" s="34"/>
      <c r="AIX16" s="34"/>
      <c r="AIY16" s="34"/>
      <c r="AIZ16" s="34"/>
      <c r="AJA16" s="34"/>
      <c r="AJB16" s="34"/>
      <c r="AJC16" s="34"/>
      <c r="AJD16" s="34"/>
      <c r="AJE16" s="34"/>
      <c r="AJF16" s="34"/>
      <c r="AJG16" s="34"/>
      <c r="AJH16" s="34"/>
      <c r="AJI16" s="34"/>
      <c r="AJJ16" s="34"/>
      <c r="AJK16" s="34"/>
      <c r="AJL16" s="34"/>
      <c r="AJM16" s="34"/>
      <c r="AJN16" s="34"/>
      <c r="AJO16" s="34"/>
      <c r="AJP16" s="34"/>
      <c r="AJQ16" s="34"/>
      <c r="AJR16" s="34"/>
      <c r="AJS16" s="34"/>
      <c r="AJT16" s="34"/>
      <c r="AJU16" s="34"/>
      <c r="AJV16" s="34"/>
      <c r="AJW16" s="34"/>
      <c r="AJX16" s="34"/>
      <c r="AJY16" s="34"/>
      <c r="AJZ16" s="34"/>
      <c r="AKA16" s="34"/>
      <c r="AKB16" s="34"/>
      <c r="AKC16" s="34"/>
      <c r="AKD16" s="34"/>
      <c r="AKE16" s="34"/>
      <c r="AKF16" s="34"/>
      <c r="AKG16" s="34"/>
      <c r="AKH16" s="34"/>
      <c r="AKI16" s="34"/>
      <c r="AKJ16" s="34"/>
      <c r="AKK16" s="34"/>
      <c r="AKL16" s="34"/>
      <c r="AKM16" s="34"/>
      <c r="AKN16" s="34"/>
      <c r="AKO16" s="34"/>
      <c r="AKP16" s="34"/>
      <c r="AKQ16" s="34"/>
      <c r="AKR16" s="34"/>
      <c r="AKS16" s="34"/>
      <c r="AKT16" s="34"/>
      <c r="AKU16" s="34"/>
      <c r="AKV16" s="34"/>
      <c r="AKW16" s="34"/>
      <c r="AKX16" s="34"/>
      <c r="AKY16" s="34"/>
      <c r="AKZ16" s="34"/>
      <c r="ALA16" s="34"/>
      <c r="ALB16" s="34"/>
      <c r="ALC16" s="34"/>
      <c r="ALD16" s="34"/>
      <c r="ALE16" s="34"/>
      <c r="ALF16" s="34"/>
      <c r="ALG16" s="34"/>
      <c r="ALH16" s="34"/>
      <c r="ALI16" s="34"/>
      <c r="ALJ16" s="34"/>
      <c r="ALK16" s="34"/>
      <c r="ALL16" s="34"/>
      <c r="ALM16" s="34"/>
      <c r="ALN16" s="34"/>
      <c r="ALO16" s="34"/>
      <c r="ALP16" s="34"/>
      <c r="ALQ16" s="34"/>
      <c r="ALR16" s="34"/>
      <c r="ALS16" s="34"/>
      <c r="ALT16" s="34"/>
      <c r="ALU16" s="34"/>
      <c r="ALV16" s="34"/>
      <c r="ALW16" s="34"/>
      <c r="ALX16" s="34"/>
      <c r="ALY16" s="34"/>
      <c r="ALZ16" s="34"/>
      <c r="AMA16" s="34"/>
      <c r="AMB16" s="34"/>
      <c r="AMC16" s="34"/>
      <c r="AMD16" s="34"/>
      <c r="AME16" s="34"/>
      <c r="AMF16" s="34"/>
      <c r="AMG16" s="34"/>
      <c r="AMH16" s="34"/>
      <c r="AMI16" s="34"/>
      <c r="AMJ16" s="34"/>
      <c r="AMK16" s="34"/>
      <c r="AML16" s="34"/>
      <c r="AMM16" s="34"/>
      <c r="AMN16" s="34"/>
      <c r="AMO16" s="34"/>
      <c r="AMP16" s="34"/>
      <c r="AMQ16" s="34"/>
      <c r="AMR16" s="34"/>
      <c r="AMS16" s="34"/>
      <c r="AMT16" s="34"/>
      <c r="AMU16" s="34"/>
      <c r="AMV16" s="34"/>
      <c r="AMW16" s="34"/>
      <c r="AMX16" s="34"/>
      <c r="AMY16" s="34"/>
      <c r="AMZ16" s="34"/>
      <c r="ANA16" s="34"/>
      <c r="ANB16" s="34"/>
      <c r="ANC16" s="34"/>
      <c r="AND16" s="34"/>
      <c r="ANE16" s="34"/>
      <c r="ANF16" s="34"/>
      <c r="ANG16" s="34"/>
      <c r="ANH16" s="34"/>
      <c r="ANI16" s="34"/>
      <c r="ANJ16" s="34"/>
      <c r="ANK16" s="34"/>
      <c r="ANL16" s="34"/>
      <c r="ANM16" s="34"/>
      <c r="ANN16" s="34"/>
      <c r="ANO16" s="34"/>
      <c r="ANP16" s="34"/>
      <c r="ANQ16" s="34"/>
      <c r="ANR16" s="34"/>
      <c r="ANS16" s="34"/>
      <c r="ANT16" s="34"/>
      <c r="ANU16" s="34"/>
      <c r="ANV16" s="34"/>
      <c r="ANW16" s="34"/>
      <c r="ANX16" s="34"/>
      <c r="ANY16" s="34"/>
      <c r="ANZ16" s="34"/>
      <c r="AOA16" s="34"/>
      <c r="AOB16" s="34"/>
      <c r="AOC16" s="34"/>
      <c r="AOD16" s="34"/>
      <c r="AOE16" s="34"/>
      <c r="AOF16" s="34"/>
      <c r="AOG16" s="34"/>
      <c r="AOH16" s="34"/>
      <c r="AOI16" s="34"/>
      <c r="AOJ16" s="34"/>
      <c r="AOK16" s="34"/>
      <c r="AOL16" s="34"/>
      <c r="AOM16" s="34"/>
      <c r="AON16" s="34"/>
      <c r="AOO16" s="34"/>
      <c r="AOP16" s="34"/>
      <c r="AOQ16" s="34"/>
      <c r="AOR16" s="34"/>
      <c r="AOS16" s="34"/>
      <c r="AOT16" s="34"/>
      <c r="AOU16" s="34"/>
      <c r="AOV16" s="34"/>
      <c r="AOW16" s="34"/>
      <c r="AOX16" s="34"/>
      <c r="AOY16" s="34"/>
      <c r="AOZ16" s="34"/>
      <c r="APA16" s="34"/>
      <c r="APB16" s="34"/>
      <c r="APC16" s="34"/>
      <c r="APD16" s="34"/>
      <c r="APE16" s="34"/>
      <c r="APF16" s="34"/>
      <c r="APG16" s="34"/>
      <c r="APH16" s="34"/>
      <c r="API16" s="34"/>
      <c r="APJ16" s="34"/>
      <c r="APK16" s="34"/>
      <c r="APL16" s="34"/>
      <c r="APM16" s="34"/>
      <c r="APN16" s="34"/>
      <c r="APO16" s="34"/>
      <c r="APP16" s="34"/>
      <c r="APQ16" s="34"/>
      <c r="APR16" s="34"/>
      <c r="APS16" s="34"/>
      <c r="APT16" s="34"/>
      <c r="APU16" s="34"/>
      <c r="APV16" s="34"/>
      <c r="APW16" s="34"/>
      <c r="APX16" s="34"/>
      <c r="APY16" s="34"/>
      <c r="APZ16" s="34"/>
      <c r="AQA16" s="34"/>
      <c r="AQB16" s="34"/>
      <c r="AQC16" s="34"/>
      <c r="AQD16" s="34"/>
      <c r="AQE16" s="34"/>
      <c r="AQF16" s="34"/>
      <c r="AQG16" s="34"/>
      <c r="AQH16" s="34"/>
      <c r="AQI16" s="34"/>
      <c r="AQJ16" s="34"/>
      <c r="AQK16" s="34"/>
      <c r="AQL16" s="34"/>
      <c r="AQM16" s="34"/>
      <c r="AQN16" s="34"/>
      <c r="AQO16" s="34"/>
      <c r="AQP16" s="34"/>
      <c r="AQQ16" s="34"/>
      <c r="AQR16" s="34"/>
      <c r="AQS16" s="34"/>
      <c r="AQT16" s="34"/>
      <c r="AQU16" s="34"/>
      <c r="AQV16" s="34"/>
      <c r="AQW16" s="34"/>
      <c r="AQX16" s="34"/>
      <c r="AQY16" s="34"/>
      <c r="AQZ16" s="34"/>
      <c r="ARA16" s="34"/>
      <c r="ARB16" s="34"/>
      <c r="ARC16" s="34"/>
      <c r="ARD16" s="34"/>
      <c r="ARE16" s="34"/>
      <c r="ARF16" s="34"/>
      <c r="ARG16" s="34"/>
      <c r="ARH16" s="34"/>
      <c r="ARI16" s="34"/>
      <c r="ARJ16" s="34"/>
      <c r="ARK16" s="34"/>
      <c r="ARL16" s="34"/>
      <c r="ARM16" s="34"/>
      <c r="ARN16" s="34"/>
      <c r="ARO16" s="34"/>
      <c r="ARP16" s="34"/>
      <c r="ARQ16" s="34"/>
      <c r="ARR16" s="34"/>
      <c r="ARS16" s="34"/>
      <c r="ART16" s="34"/>
      <c r="ARU16" s="34"/>
      <c r="ARV16" s="34"/>
      <c r="ARW16" s="34"/>
      <c r="ARX16" s="34"/>
      <c r="ARY16" s="34"/>
      <c r="ARZ16" s="34"/>
      <c r="ASA16" s="34"/>
      <c r="ASB16" s="34"/>
      <c r="ASC16" s="34"/>
      <c r="ASD16" s="34"/>
      <c r="ASE16" s="34"/>
      <c r="ASF16" s="34"/>
      <c r="ASG16" s="34"/>
      <c r="ASH16" s="34"/>
      <c r="ASI16" s="34"/>
      <c r="ASJ16" s="34"/>
      <c r="ASK16" s="34"/>
      <c r="ASL16" s="34"/>
      <c r="ASM16" s="34"/>
      <c r="ASN16" s="34"/>
      <c r="ASO16" s="34"/>
      <c r="ASP16" s="34"/>
      <c r="ASQ16" s="34"/>
      <c r="ASR16" s="34"/>
      <c r="ASS16" s="34"/>
      <c r="AST16" s="34"/>
      <c r="ASU16" s="34"/>
      <c r="ASV16" s="34"/>
      <c r="ASW16" s="34"/>
      <c r="ASX16" s="34"/>
      <c r="ASY16" s="34"/>
      <c r="ASZ16" s="34"/>
      <c r="ATA16" s="34"/>
      <c r="ATB16" s="34"/>
      <c r="ATC16" s="34"/>
      <c r="ATD16" s="34"/>
      <c r="ATE16" s="34"/>
      <c r="ATF16" s="34"/>
      <c r="ATG16" s="34"/>
      <c r="ATH16" s="34"/>
      <c r="ATI16" s="34"/>
      <c r="ATJ16" s="34"/>
      <c r="ATK16" s="34"/>
      <c r="ATL16" s="34"/>
      <c r="ATM16" s="34"/>
      <c r="ATN16" s="34"/>
      <c r="ATO16" s="34"/>
      <c r="ATP16" s="34"/>
      <c r="ATQ16" s="34"/>
      <c r="ATR16" s="34"/>
      <c r="ATS16" s="34"/>
      <c r="ATT16" s="34"/>
      <c r="ATU16" s="34"/>
      <c r="ATV16" s="34"/>
      <c r="ATW16" s="34"/>
      <c r="ATX16" s="34"/>
      <c r="ATY16" s="34"/>
      <c r="ATZ16" s="34"/>
      <c r="AUA16" s="34"/>
      <c r="AUB16" s="34"/>
      <c r="AUC16" s="34"/>
      <c r="AUD16" s="34"/>
      <c r="AUE16" s="34"/>
      <c r="AUF16" s="34"/>
      <c r="AUG16" s="34"/>
      <c r="AUH16" s="34"/>
      <c r="AUI16" s="34"/>
      <c r="AUJ16" s="34"/>
      <c r="AUK16" s="34"/>
      <c r="AUL16" s="34"/>
      <c r="AUM16" s="34"/>
      <c r="AUN16" s="34"/>
      <c r="AUO16" s="34"/>
      <c r="AUP16" s="34"/>
      <c r="AUQ16" s="34"/>
      <c r="AUR16" s="34"/>
      <c r="AUS16" s="34"/>
      <c r="AUT16" s="34"/>
      <c r="AUU16" s="34"/>
      <c r="AUV16" s="34"/>
      <c r="AUW16" s="34"/>
      <c r="AUX16" s="34"/>
      <c r="AUY16" s="34"/>
      <c r="AUZ16" s="34"/>
      <c r="AVA16" s="34"/>
      <c r="AVB16" s="34"/>
      <c r="AVC16" s="34"/>
      <c r="AVD16" s="34"/>
      <c r="AVE16" s="34"/>
      <c r="AVF16" s="34"/>
      <c r="AVG16" s="34"/>
      <c r="AVH16" s="34"/>
      <c r="AVI16" s="34"/>
      <c r="AVJ16" s="34"/>
      <c r="AVK16" s="34"/>
      <c r="AVL16" s="34"/>
      <c r="AVM16" s="34"/>
      <c r="AVN16" s="34"/>
      <c r="AVO16" s="34"/>
      <c r="AVP16" s="34"/>
      <c r="AVQ16" s="34"/>
      <c r="AVR16" s="34"/>
      <c r="AVS16" s="34"/>
      <c r="AVT16" s="34"/>
      <c r="AVU16" s="34"/>
      <c r="AVV16" s="34"/>
      <c r="AVW16" s="34"/>
      <c r="AVX16" s="34"/>
      <c r="AVY16" s="34"/>
      <c r="AVZ16" s="34"/>
      <c r="AWA16" s="34"/>
      <c r="AWB16" s="34"/>
      <c r="AWC16" s="34"/>
      <c r="AWD16" s="34"/>
      <c r="AWE16" s="34"/>
      <c r="AWF16" s="34"/>
      <c r="AWG16" s="34"/>
      <c r="AWH16" s="34"/>
      <c r="AWI16" s="34"/>
      <c r="AWJ16" s="34"/>
      <c r="AWK16" s="34"/>
      <c r="AWL16" s="34"/>
      <c r="AWM16" s="34"/>
      <c r="AWN16" s="34"/>
      <c r="AWO16" s="34"/>
      <c r="AWP16" s="34"/>
      <c r="AWQ16" s="34"/>
      <c r="AWR16" s="34"/>
      <c r="AWS16" s="34"/>
      <c r="AWT16" s="34"/>
      <c r="AWU16" s="34"/>
      <c r="AWV16" s="34"/>
      <c r="AWW16" s="34"/>
      <c r="AWX16" s="34"/>
      <c r="AWY16" s="34"/>
      <c r="AWZ16" s="34"/>
      <c r="AXA16" s="34"/>
      <c r="AXB16" s="34"/>
      <c r="AXC16" s="34"/>
      <c r="AXD16" s="34"/>
      <c r="AXE16" s="34"/>
      <c r="AXF16" s="34"/>
      <c r="AXG16" s="34"/>
      <c r="AXH16" s="34"/>
      <c r="AXI16" s="34"/>
      <c r="AXJ16" s="34"/>
      <c r="AXK16" s="34"/>
      <c r="AXL16" s="34"/>
      <c r="AXM16" s="34"/>
      <c r="AXN16" s="34"/>
      <c r="AXO16" s="34"/>
      <c r="AXP16" s="34"/>
      <c r="AXQ16" s="34"/>
      <c r="AXR16" s="34"/>
      <c r="AXS16" s="34"/>
      <c r="AXT16" s="34"/>
      <c r="AXU16" s="34"/>
      <c r="AXV16" s="34"/>
      <c r="AXW16" s="34"/>
      <c r="AXX16" s="34"/>
      <c r="AXY16" s="34"/>
      <c r="AXZ16" s="34"/>
      <c r="AYA16" s="34"/>
      <c r="AYB16" s="34"/>
      <c r="AYC16" s="34"/>
      <c r="AYD16" s="34"/>
      <c r="AYE16" s="34"/>
      <c r="AYF16" s="34"/>
      <c r="AYG16" s="34"/>
      <c r="AYH16" s="34"/>
      <c r="AYI16" s="34"/>
      <c r="AYJ16" s="34"/>
      <c r="AYK16" s="34"/>
      <c r="AYL16" s="34"/>
      <c r="AYM16" s="34"/>
      <c r="AYN16" s="34"/>
      <c r="AYO16" s="34"/>
      <c r="AYP16" s="34"/>
      <c r="AYQ16" s="34"/>
      <c r="AYR16" s="34"/>
      <c r="AYS16" s="34"/>
      <c r="AYT16" s="34"/>
      <c r="AYU16" s="34"/>
      <c r="AYV16" s="34"/>
      <c r="AYW16" s="34"/>
      <c r="AYX16" s="34"/>
      <c r="AYY16" s="34"/>
      <c r="AYZ16" s="34"/>
      <c r="AZA16" s="34"/>
      <c r="AZB16" s="34"/>
      <c r="AZC16" s="34"/>
      <c r="AZD16" s="34"/>
      <c r="AZE16" s="34"/>
      <c r="AZF16" s="34"/>
      <c r="AZG16" s="34"/>
      <c r="AZH16" s="34"/>
      <c r="AZI16" s="34"/>
      <c r="AZJ16" s="34"/>
      <c r="AZK16" s="34"/>
      <c r="AZL16" s="34"/>
      <c r="AZM16" s="34"/>
      <c r="AZN16" s="34"/>
      <c r="AZO16" s="34"/>
      <c r="AZP16" s="34"/>
      <c r="AZQ16" s="34"/>
      <c r="AZR16" s="34"/>
      <c r="AZS16" s="34"/>
      <c r="AZT16" s="34"/>
      <c r="AZU16" s="34"/>
      <c r="AZV16" s="34"/>
      <c r="AZW16" s="34"/>
      <c r="AZX16" s="34"/>
      <c r="AZY16" s="34"/>
      <c r="AZZ16" s="34"/>
      <c r="BAA16" s="34"/>
      <c r="BAB16" s="34"/>
      <c r="BAC16" s="34"/>
      <c r="BAD16" s="34"/>
      <c r="BAE16" s="34"/>
      <c r="BAF16" s="34"/>
      <c r="BAG16" s="34"/>
      <c r="BAH16" s="34"/>
      <c r="BAI16" s="34"/>
      <c r="BAJ16" s="34"/>
      <c r="BAK16" s="34"/>
      <c r="BAL16" s="34"/>
      <c r="BAM16" s="34"/>
      <c r="BAN16" s="34"/>
      <c r="BAO16" s="34"/>
      <c r="BAP16" s="34"/>
      <c r="BAQ16" s="34"/>
      <c r="BAR16" s="34"/>
      <c r="BAS16" s="34"/>
      <c r="BAT16" s="34"/>
      <c r="BAU16" s="34"/>
      <c r="BAV16" s="34"/>
      <c r="BAW16" s="34"/>
      <c r="BAX16" s="34"/>
      <c r="BAY16" s="34"/>
      <c r="BAZ16" s="34"/>
      <c r="BBA16" s="34"/>
      <c r="BBB16" s="34"/>
      <c r="BBC16" s="34"/>
      <c r="BBD16" s="34"/>
      <c r="BBE16" s="34"/>
      <c r="BBF16" s="34"/>
      <c r="BBG16" s="34"/>
      <c r="BBH16" s="34"/>
      <c r="BBI16" s="34"/>
      <c r="BBJ16" s="34"/>
      <c r="BBK16" s="34"/>
      <c r="BBL16" s="34"/>
      <c r="BBM16" s="34"/>
      <c r="BBN16" s="34"/>
      <c r="BBO16" s="34"/>
      <c r="BBP16" s="34"/>
      <c r="BBQ16" s="34"/>
      <c r="BBR16" s="34"/>
      <c r="BBS16" s="34"/>
      <c r="BBT16" s="34"/>
      <c r="BBU16" s="34"/>
      <c r="BBV16" s="34"/>
      <c r="BBW16" s="34"/>
      <c r="BBX16" s="34"/>
      <c r="BBY16" s="34"/>
      <c r="BBZ16" s="34"/>
      <c r="BCA16" s="34"/>
      <c r="BCB16" s="34"/>
      <c r="BCC16" s="34"/>
      <c r="BCD16" s="34"/>
      <c r="BCE16" s="34"/>
      <c r="BCF16" s="34"/>
      <c r="BCG16" s="34"/>
      <c r="BCH16" s="34"/>
      <c r="BCI16" s="34"/>
      <c r="BCJ16" s="34"/>
      <c r="BCK16" s="34"/>
      <c r="BCL16" s="34"/>
      <c r="BCM16" s="34"/>
      <c r="BCN16" s="34"/>
      <c r="BCO16" s="34"/>
      <c r="BCP16" s="34"/>
      <c r="BCQ16" s="34"/>
      <c r="BCR16" s="34"/>
      <c r="BCS16" s="34"/>
      <c r="BCT16" s="34"/>
      <c r="BCU16" s="34"/>
      <c r="BCV16" s="34"/>
      <c r="BCW16" s="34"/>
      <c r="BCX16" s="34"/>
      <c r="BCY16" s="34"/>
      <c r="BCZ16" s="34"/>
      <c r="BDA16" s="34"/>
      <c r="BDB16" s="34"/>
      <c r="BDC16" s="34"/>
      <c r="BDD16" s="34"/>
      <c r="BDE16" s="34"/>
      <c r="BDF16" s="34"/>
      <c r="BDG16" s="34"/>
      <c r="BDH16" s="34"/>
      <c r="BDI16" s="34"/>
      <c r="BDJ16" s="34"/>
      <c r="BDK16" s="34"/>
      <c r="BDL16" s="34"/>
      <c r="BDM16" s="34"/>
      <c r="BDN16" s="34"/>
      <c r="BDO16" s="34"/>
      <c r="BDP16" s="34"/>
      <c r="BDQ16" s="34"/>
      <c r="BDR16" s="34"/>
      <c r="BDS16" s="34"/>
      <c r="BDT16" s="34"/>
      <c r="BDU16" s="34"/>
      <c r="BDV16" s="34"/>
      <c r="BDW16" s="34"/>
      <c r="BDX16" s="34"/>
      <c r="BDY16" s="34"/>
      <c r="BDZ16" s="34"/>
      <c r="BEA16" s="34"/>
      <c r="BEB16" s="34"/>
      <c r="BEC16" s="34"/>
      <c r="BED16" s="34"/>
      <c r="BEE16" s="34"/>
      <c r="BEF16" s="34"/>
      <c r="BEG16" s="34"/>
      <c r="BEH16" s="34"/>
      <c r="BEI16" s="34"/>
      <c r="BEJ16" s="34"/>
      <c r="BEK16" s="34"/>
      <c r="BEL16" s="34"/>
      <c r="BEM16" s="34"/>
      <c r="BEN16" s="34"/>
      <c r="BEO16" s="34"/>
      <c r="BEP16" s="34"/>
      <c r="BEQ16" s="34"/>
      <c r="BER16" s="34"/>
      <c r="BES16" s="34"/>
      <c r="BET16" s="34"/>
      <c r="BEU16" s="34"/>
      <c r="BEV16" s="34"/>
      <c r="BEW16" s="34"/>
      <c r="BEX16" s="34"/>
      <c r="BEY16" s="34"/>
      <c r="BEZ16" s="34"/>
      <c r="BFA16" s="34"/>
      <c r="BFB16" s="34"/>
      <c r="BFC16" s="34"/>
      <c r="BFD16" s="34"/>
      <c r="BFE16" s="34"/>
      <c r="BFF16" s="34"/>
      <c r="BFG16" s="34"/>
      <c r="BFH16" s="34"/>
      <c r="BFI16" s="34"/>
      <c r="BFJ16" s="34"/>
      <c r="BFK16" s="34"/>
      <c r="BFL16" s="34"/>
      <c r="BFM16" s="34"/>
      <c r="BFN16" s="34"/>
      <c r="BFO16" s="34"/>
      <c r="BFP16" s="34"/>
      <c r="BFQ16" s="34"/>
      <c r="BFR16" s="34"/>
      <c r="BFS16" s="34"/>
      <c r="BFT16" s="34"/>
      <c r="BFU16" s="34"/>
      <c r="BFV16" s="34"/>
      <c r="BFW16" s="34"/>
      <c r="BFX16" s="34"/>
      <c r="BFY16" s="34"/>
      <c r="BFZ16" s="34"/>
      <c r="BGA16" s="34"/>
      <c r="BGB16" s="34"/>
      <c r="BGC16" s="34"/>
      <c r="BGD16" s="34"/>
      <c r="BGE16" s="34"/>
      <c r="BGF16" s="34"/>
      <c r="BGG16" s="34"/>
      <c r="BGH16" s="34"/>
      <c r="BGI16" s="34"/>
      <c r="BGJ16" s="34"/>
      <c r="BGK16" s="34"/>
      <c r="BGL16" s="34"/>
      <c r="BGM16" s="34"/>
      <c r="BGN16" s="34"/>
      <c r="BGO16" s="34"/>
      <c r="BGP16" s="34"/>
      <c r="BGQ16" s="34"/>
      <c r="BGR16" s="34"/>
      <c r="BGS16" s="34"/>
      <c r="BGT16" s="34"/>
      <c r="BGU16" s="34"/>
      <c r="BGV16" s="34"/>
      <c r="BGW16" s="34"/>
      <c r="BGX16" s="34"/>
      <c r="BGY16" s="34"/>
      <c r="BGZ16" s="34"/>
      <c r="BHA16" s="34"/>
      <c r="BHB16" s="34"/>
      <c r="BHC16" s="34"/>
      <c r="BHD16" s="34"/>
      <c r="BHE16" s="34"/>
      <c r="BHF16" s="34"/>
      <c r="BHG16" s="34"/>
      <c r="BHH16" s="34"/>
      <c r="BHI16" s="34"/>
      <c r="BHJ16" s="34"/>
      <c r="BHK16" s="34"/>
      <c r="BHL16" s="34"/>
      <c r="BHM16" s="34"/>
      <c r="BHN16" s="34"/>
      <c r="BHO16" s="34"/>
      <c r="BHP16" s="34"/>
      <c r="BHQ16" s="34"/>
      <c r="BHR16" s="34"/>
      <c r="BHS16" s="34"/>
      <c r="BHT16" s="34"/>
      <c r="BHU16" s="34"/>
      <c r="BHV16" s="34"/>
      <c r="BHW16" s="34"/>
      <c r="BHX16" s="34"/>
      <c r="BHY16" s="34"/>
      <c r="BHZ16" s="34"/>
      <c r="BIA16" s="34"/>
      <c r="BIB16" s="34"/>
      <c r="BIC16" s="34"/>
      <c r="BID16" s="34"/>
      <c r="BIE16" s="34"/>
      <c r="BIF16" s="34"/>
      <c r="BIG16" s="34"/>
      <c r="BIH16" s="34"/>
      <c r="BII16" s="34"/>
      <c r="BIJ16" s="34"/>
      <c r="BIK16" s="34"/>
      <c r="BIL16" s="34"/>
      <c r="BIM16" s="34"/>
      <c r="BIN16" s="34"/>
      <c r="BIO16" s="34"/>
      <c r="BIP16" s="34"/>
      <c r="BIQ16" s="34"/>
      <c r="BIR16" s="34"/>
      <c r="BIS16" s="34"/>
      <c r="BIT16" s="34"/>
      <c r="BIU16" s="34"/>
      <c r="BIV16" s="34"/>
      <c r="BIW16" s="34"/>
      <c r="BIX16" s="34"/>
      <c r="BIY16" s="34"/>
      <c r="BIZ16" s="34"/>
      <c r="BJA16" s="34"/>
      <c r="BJB16" s="34"/>
      <c r="BJC16" s="34"/>
      <c r="BJD16" s="34"/>
      <c r="BJE16" s="34"/>
      <c r="BJF16" s="34"/>
      <c r="BJG16" s="34"/>
      <c r="BJH16" s="34"/>
      <c r="BJI16" s="34"/>
      <c r="BJJ16" s="34"/>
      <c r="BJK16" s="34"/>
      <c r="BJL16" s="34"/>
      <c r="BJM16" s="34"/>
      <c r="BJN16" s="34"/>
      <c r="BJO16" s="34"/>
      <c r="BJP16" s="34"/>
      <c r="BJQ16" s="34"/>
      <c r="BJR16" s="34"/>
      <c r="BJS16" s="34"/>
      <c r="BJT16" s="34"/>
      <c r="BJU16" s="34"/>
      <c r="BJV16" s="34"/>
      <c r="BJW16" s="34"/>
      <c r="BJX16" s="34"/>
      <c r="BJY16" s="34"/>
      <c r="BJZ16" s="34"/>
      <c r="BKA16" s="34"/>
      <c r="BKB16" s="34"/>
      <c r="BKC16" s="34"/>
      <c r="BKD16" s="34"/>
      <c r="BKE16" s="34"/>
      <c r="BKF16" s="34"/>
      <c r="BKG16" s="34"/>
      <c r="BKH16" s="34"/>
      <c r="BKI16" s="34"/>
      <c r="BKJ16" s="34"/>
      <c r="BKK16" s="34"/>
      <c r="BKL16" s="34"/>
      <c r="BKM16" s="34"/>
      <c r="BKN16" s="34"/>
      <c r="BKO16" s="34"/>
      <c r="BKP16" s="34"/>
      <c r="BKQ16" s="34"/>
      <c r="BKR16" s="34"/>
      <c r="BKS16" s="34"/>
      <c r="BKT16" s="34"/>
      <c r="BKU16" s="34"/>
      <c r="BKV16" s="34"/>
      <c r="BKW16" s="34"/>
      <c r="BKX16" s="34"/>
      <c r="BKY16" s="34"/>
      <c r="BKZ16" s="34"/>
      <c r="BLA16" s="34"/>
      <c r="BLB16" s="34"/>
      <c r="BLC16" s="34"/>
      <c r="BLD16" s="34"/>
      <c r="BLE16" s="34"/>
      <c r="BLF16" s="34"/>
      <c r="BLG16" s="34"/>
      <c r="BLH16" s="34"/>
      <c r="BLI16" s="34"/>
      <c r="BLJ16" s="34"/>
      <c r="BLK16" s="34"/>
      <c r="BLL16" s="34"/>
      <c r="BLM16" s="34"/>
      <c r="BLN16" s="34"/>
      <c r="BLO16" s="34"/>
      <c r="BLP16" s="34"/>
      <c r="BLQ16" s="34"/>
      <c r="BLR16" s="34"/>
      <c r="BLS16" s="34"/>
      <c r="BLT16" s="34"/>
      <c r="BLU16" s="34"/>
      <c r="BLV16" s="34"/>
      <c r="BLW16" s="34"/>
      <c r="BLX16" s="34"/>
      <c r="BLY16" s="34"/>
      <c r="BLZ16" s="34"/>
      <c r="BMA16" s="34"/>
      <c r="BMB16" s="34"/>
      <c r="BMC16" s="34"/>
      <c r="BMD16" s="34"/>
      <c r="BME16" s="34"/>
      <c r="BMF16" s="34"/>
      <c r="BMG16" s="34"/>
      <c r="BMH16" s="34"/>
      <c r="BMI16" s="34"/>
      <c r="BMJ16" s="34"/>
      <c r="BMK16" s="34"/>
      <c r="BML16" s="34"/>
      <c r="BMM16" s="34"/>
      <c r="BMN16" s="34"/>
      <c r="BMO16" s="34"/>
      <c r="BMP16" s="34"/>
      <c r="BMQ16" s="34"/>
      <c r="BMR16" s="34"/>
      <c r="BMS16" s="34"/>
      <c r="BMT16" s="34"/>
      <c r="BMU16" s="34"/>
      <c r="BMV16" s="34"/>
      <c r="BMW16" s="34"/>
      <c r="BMX16" s="34"/>
      <c r="BMY16" s="34"/>
      <c r="BMZ16" s="34"/>
      <c r="BNA16" s="34"/>
      <c r="BNB16" s="34"/>
      <c r="BNC16" s="34"/>
      <c r="BND16" s="34"/>
      <c r="BNE16" s="34"/>
      <c r="BNF16" s="34"/>
      <c r="BNG16" s="34"/>
      <c r="BNH16" s="34"/>
      <c r="BNI16" s="34"/>
      <c r="BNJ16" s="34"/>
      <c r="BNK16" s="34"/>
      <c r="BNL16" s="34"/>
      <c r="BNM16" s="34"/>
      <c r="BNN16" s="34"/>
      <c r="BNO16" s="34"/>
      <c r="BNP16" s="34"/>
      <c r="BNQ16" s="34"/>
      <c r="BNR16" s="34"/>
      <c r="BNS16" s="34"/>
      <c r="BNT16" s="34"/>
      <c r="BNU16" s="34"/>
      <c r="BNV16" s="34"/>
      <c r="BNW16" s="34"/>
      <c r="BNX16" s="34"/>
      <c r="BNY16" s="34"/>
      <c r="BNZ16" s="34"/>
      <c r="BOA16" s="34"/>
      <c r="BOB16" s="34"/>
      <c r="BOC16" s="34"/>
      <c r="BOD16" s="34"/>
      <c r="BOE16" s="34"/>
      <c r="BOF16" s="34"/>
      <c r="BOG16" s="34"/>
      <c r="BOH16" s="34"/>
      <c r="BOI16" s="34"/>
      <c r="BOJ16" s="34"/>
      <c r="BOK16" s="34"/>
      <c r="BOL16" s="34"/>
      <c r="BOM16" s="34"/>
      <c r="BON16" s="34"/>
      <c r="BOO16" s="34"/>
      <c r="BOP16" s="34"/>
      <c r="BOQ16" s="34"/>
      <c r="BOR16" s="34"/>
      <c r="BOS16" s="34"/>
      <c r="BOT16" s="34"/>
      <c r="BOU16" s="34"/>
      <c r="BOV16" s="34"/>
      <c r="BOW16" s="34"/>
      <c r="BOX16" s="34"/>
      <c r="BOY16" s="34"/>
      <c r="BOZ16" s="34"/>
      <c r="BPA16" s="34"/>
      <c r="BPB16" s="34"/>
      <c r="BPC16" s="34"/>
      <c r="BPD16" s="34"/>
      <c r="BPE16" s="34"/>
      <c r="BPF16" s="34"/>
      <c r="BPG16" s="34"/>
      <c r="BPH16" s="34"/>
      <c r="BPI16" s="34"/>
      <c r="BPJ16" s="34"/>
      <c r="BPK16" s="34"/>
      <c r="BPL16" s="34"/>
      <c r="BPM16" s="34"/>
      <c r="BPN16" s="34"/>
      <c r="BPO16" s="34"/>
      <c r="BPP16" s="34"/>
      <c r="BPQ16" s="34"/>
      <c r="BPR16" s="34"/>
      <c r="BPS16" s="34"/>
      <c r="BPT16" s="34"/>
      <c r="BPU16" s="34"/>
      <c r="BPV16" s="34"/>
      <c r="BPW16" s="34"/>
      <c r="BPX16" s="34"/>
      <c r="BPY16" s="34"/>
      <c r="BPZ16" s="34"/>
      <c r="BQA16" s="34"/>
      <c r="BQB16" s="34"/>
      <c r="BQC16" s="34"/>
      <c r="BQD16" s="34"/>
      <c r="BQE16" s="34"/>
      <c r="BQF16" s="34"/>
      <c r="BQG16" s="34"/>
      <c r="BQH16" s="34"/>
      <c r="BQI16" s="34"/>
      <c r="BQJ16" s="34"/>
      <c r="BQK16" s="34"/>
      <c r="BQL16" s="34"/>
      <c r="BQM16" s="34"/>
      <c r="BQN16" s="34"/>
      <c r="BQO16" s="34"/>
      <c r="BQP16" s="34"/>
      <c r="BQQ16" s="34"/>
      <c r="BQR16" s="34"/>
      <c r="BQS16" s="34"/>
      <c r="BQT16" s="34"/>
      <c r="BQU16" s="34"/>
      <c r="BQV16" s="34"/>
      <c r="BQW16" s="34"/>
      <c r="BQX16" s="34"/>
      <c r="BQY16" s="34"/>
      <c r="BQZ16" s="34"/>
      <c r="BRA16" s="34"/>
      <c r="BRB16" s="34"/>
      <c r="BRC16" s="34"/>
      <c r="BRD16" s="34"/>
      <c r="BRE16" s="34"/>
      <c r="BRF16" s="34"/>
      <c r="BRG16" s="34"/>
      <c r="BRH16" s="34"/>
      <c r="BRI16" s="34"/>
      <c r="BRJ16" s="34"/>
      <c r="BRK16" s="34"/>
      <c r="BRL16" s="34"/>
      <c r="BRM16" s="34"/>
      <c r="BRN16" s="34"/>
      <c r="BRO16" s="34"/>
      <c r="BRP16" s="34"/>
      <c r="BRQ16" s="34"/>
      <c r="BRR16" s="34"/>
      <c r="BRS16" s="34"/>
      <c r="BRT16" s="34"/>
      <c r="BRU16" s="34"/>
      <c r="BRV16" s="34"/>
      <c r="BRW16" s="34"/>
      <c r="BRX16" s="34"/>
      <c r="BRY16" s="34"/>
      <c r="BRZ16" s="34"/>
      <c r="BSA16" s="34"/>
      <c r="BSB16" s="34"/>
      <c r="BSC16" s="34"/>
      <c r="BSD16" s="34"/>
      <c r="BSE16" s="34"/>
      <c r="BSF16" s="34"/>
      <c r="BSG16" s="34"/>
      <c r="BSH16" s="34"/>
      <c r="BSI16" s="34"/>
      <c r="BSJ16" s="34"/>
      <c r="BSK16" s="34"/>
      <c r="BSL16" s="34"/>
      <c r="BSM16" s="34"/>
      <c r="BSN16" s="34"/>
      <c r="BSO16" s="34"/>
      <c r="BSP16" s="34"/>
      <c r="BSQ16" s="34"/>
      <c r="BSR16" s="34"/>
      <c r="BSS16" s="34"/>
      <c r="BST16" s="34"/>
      <c r="BSU16" s="34"/>
      <c r="BSV16" s="34"/>
      <c r="BSW16" s="34"/>
      <c r="BSX16" s="34"/>
      <c r="BSY16" s="34"/>
      <c r="BSZ16" s="34"/>
      <c r="BTA16" s="34"/>
      <c r="BTB16" s="34"/>
      <c r="BTC16" s="34"/>
      <c r="BTD16" s="34"/>
      <c r="BTE16" s="34"/>
      <c r="BTF16" s="34"/>
      <c r="BTG16" s="34"/>
      <c r="BTH16" s="34"/>
      <c r="BTI16" s="34"/>
      <c r="BTJ16" s="34"/>
      <c r="BTK16" s="34"/>
      <c r="BTL16" s="34"/>
      <c r="BTM16" s="34"/>
      <c r="BTN16" s="34"/>
      <c r="BTO16" s="34"/>
      <c r="BTP16" s="34"/>
      <c r="BTQ16" s="34"/>
      <c r="BTR16" s="34"/>
      <c r="BTS16" s="34"/>
      <c r="BTT16" s="34"/>
      <c r="BTU16" s="34"/>
      <c r="BTV16" s="34"/>
      <c r="BTW16" s="34"/>
      <c r="BTX16" s="34"/>
      <c r="BTY16" s="34"/>
      <c r="BTZ16" s="34"/>
      <c r="BUA16" s="34"/>
      <c r="BUB16" s="34"/>
      <c r="BUC16" s="34"/>
      <c r="BUD16" s="34"/>
      <c r="BUE16" s="34"/>
      <c r="BUF16" s="34"/>
      <c r="BUG16" s="34"/>
      <c r="BUH16" s="34"/>
      <c r="BUI16" s="34"/>
      <c r="BUJ16" s="34"/>
      <c r="BUK16" s="34"/>
      <c r="BUL16" s="34"/>
      <c r="BUM16" s="34"/>
      <c r="BUN16" s="34"/>
      <c r="BUO16" s="34"/>
      <c r="BUP16" s="34"/>
      <c r="BUQ16" s="34"/>
      <c r="BUR16" s="34"/>
      <c r="BUS16" s="34"/>
      <c r="BUT16" s="34"/>
      <c r="BUU16" s="34"/>
      <c r="BUV16" s="34"/>
      <c r="BUW16" s="34"/>
      <c r="BUX16" s="34"/>
      <c r="BUY16" s="34"/>
      <c r="BUZ16" s="34"/>
      <c r="BVA16" s="34"/>
      <c r="BVB16" s="34"/>
      <c r="BVC16" s="34"/>
      <c r="BVD16" s="34"/>
      <c r="BVE16" s="34"/>
      <c r="BVF16" s="34"/>
      <c r="BVG16" s="34"/>
      <c r="BVH16" s="34"/>
      <c r="BVI16" s="34"/>
      <c r="BVJ16" s="34"/>
      <c r="BVK16" s="34"/>
      <c r="BVL16" s="34"/>
      <c r="BVM16" s="34"/>
      <c r="BVN16" s="34"/>
      <c r="BVO16" s="34"/>
      <c r="BVP16" s="34"/>
      <c r="BVQ16" s="34"/>
      <c r="BVR16" s="34"/>
      <c r="BVS16" s="34"/>
      <c r="BVT16" s="34"/>
      <c r="BVU16" s="34"/>
      <c r="BVV16" s="34"/>
      <c r="BVW16" s="34"/>
      <c r="BVX16" s="34"/>
      <c r="BVY16" s="34"/>
      <c r="BVZ16" s="34"/>
      <c r="BWA16" s="34"/>
      <c r="BWB16" s="34"/>
      <c r="BWC16" s="34"/>
      <c r="BWD16" s="34"/>
      <c r="BWE16" s="34"/>
      <c r="BWF16" s="34"/>
      <c r="BWG16" s="34"/>
      <c r="BWH16" s="34"/>
      <c r="BWI16" s="34"/>
      <c r="BWJ16" s="34"/>
      <c r="BWK16" s="34"/>
      <c r="BWL16" s="34"/>
      <c r="BWM16" s="34"/>
      <c r="BWN16" s="34"/>
      <c r="BWO16" s="34"/>
      <c r="BWP16" s="34"/>
      <c r="BWQ16" s="34"/>
      <c r="BWR16" s="34"/>
      <c r="BWS16" s="34"/>
      <c r="BWT16" s="34"/>
      <c r="BWU16" s="34"/>
      <c r="BWV16" s="34"/>
      <c r="BWW16" s="34"/>
      <c r="BWX16" s="34"/>
      <c r="BWY16" s="34"/>
      <c r="BWZ16" s="34"/>
      <c r="BXA16" s="34"/>
      <c r="BXB16" s="34"/>
      <c r="BXC16" s="34"/>
      <c r="BXD16" s="34"/>
      <c r="BXE16" s="34"/>
      <c r="BXF16" s="34"/>
      <c r="BXG16" s="34"/>
      <c r="BXH16" s="34"/>
      <c r="BXI16" s="34"/>
      <c r="BXJ16" s="34"/>
      <c r="BXK16" s="34"/>
      <c r="BXL16" s="34"/>
      <c r="BXM16" s="34"/>
      <c r="BXN16" s="34"/>
      <c r="BXO16" s="34"/>
      <c r="BXP16" s="34"/>
      <c r="BXQ16" s="34"/>
      <c r="BXR16" s="34"/>
      <c r="BXS16" s="34"/>
      <c r="BXT16" s="34"/>
      <c r="BXU16" s="34"/>
      <c r="BXV16" s="34"/>
      <c r="BXW16" s="34"/>
      <c r="BXX16" s="34"/>
      <c r="BXY16" s="34"/>
      <c r="BXZ16" s="34"/>
      <c r="BYA16" s="34"/>
      <c r="BYB16" s="34"/>
      <c r="BYC16" s="34"/>
      <c r="BYD16" s="34"/>
      <c r="BYE16" s="34"/>
      <c r="BYF16" s="34"/>
      <c r="BYG16" s="34"/>
      <c r="BYH16" s="34"/>
      <c r="BYI16" s="34"/>
      <c r="BYJ16" s="34"/>
      <c r="BYK16" s="34"/>
      <c r="BYL16" s="34"/>
      <c r="BYM16" s="34"/>
      <c r="BYN16" s="34"/>
      <c r="BYO16" s="34"/>
      <c r="BYP16" s="34"/>
      <c r="BYQ16" s="34"/>
      <c r="BYR16" s="34"/>
      <c r="BYS16" s="34"/>
      <c r="BYT16" s="34"/>
      <c r="BYU16" s="34"/>
      <c r="BYV16" s="34"/>
      <c r="BYW16" s="34"/>
      <c r="BYX16" s="34"/>
      <c r="BYY16" s="34"/>
      <c r="BYZ16" s="34"/>
      <c r="BZA16" s="34"/>
      <c r="BZB16" s="34"/>
      <c r="BZC16" s="34"/>
      <c r="BZD16" s="34"/>
      <c r="BZE16" s="34"/>
      <c r="BZF16" s="34"/>
      <c r="BZG16" s="34"/>
      <c r="BZH16" s="34"/>
      <c r="BZI16" s="34"/>
      <c r="BZJ16" s="34"/>
      <c r="BZK16" s="34"/>
      <c r="BZL16" s="34"/>
      <c r="BZM16" s="34"/>
      <c r="BZN16" s="34"/>
      <c r="BZO16" s="34"/>
      <c r="BZP16" s="34"/>
      <c r="BZQ16" s="34"/>
      <c r="BZR16" s="34"/>
      <c r="BZS16" s="34"/>
      <c r="BZT16" s="34"/>
      <c r="BZU16" s="34"/>
      <c r="BZV16" s="34"/>
      <c r="BZW16" s="34"/>
      <c r="BZX16" s="34"/>
      <c r="BZY16" s="34"/>
      <c r="BZZ16" s="34"/>
      <c r="CAA16" s="34"/>
      <c r="CAB16" s="34"/>
      <c r="CAC16" s="34"/>
      <c r="CAD16" s="34"/>
      <c r="CAE16" s="34"/>
      <c r="CAF16" s="34"/>
      <c r="CAG16" s="34"/>
      <c r="CAH16" s="34"/>
      <c r="CAI16" s="34"/>
      <c r="CAJ16" s="34"/>
      <c r="CAK16" s="34"/>
      <c r="CAL16" s="34"/>
      <c r="CAM16" s="34"/>
      <c r="CAN16" s="34"/>
      <c r="CAO16" s="34"/>
      <c r="CAP16" s="34"/>
      <c r="CAQ16" s="34"/>
      <c r="CAR16" s="34"/>
      <c r="CAS16" s="34"/>
      <c r="CAT16" s="34"/>
      <c r="CAU16" s="34"/>
      <c r="CAV16" s="34"/>
      <c r="CAW16" s="34"/>
      <c r="CAX16" s="34"/>
      <c r="CAY16" s="34"/>
      <c r="CAZ16" s="34"/>
      <c r="CBA16" s="34"/>
      <c r="CBB16" s="34"/>
      <c r="CBC16" s="34"/>
      <c r="CBD16" s="34"/>
      <c r="CBE16" s="34"/>
      <c r="CBF16" s="34"/>
      <c r="CBG16" s="34"/>
      <c r="CBH16" s="34"/>
      <c r="CBI16" s="34"/>
      <c r="CBJ16" s="34"/>
      <c r="CBK16" s="34"/>
      <c r="CBL16" s="34"/>
      <c r="CBM16" s="34"/>
      <c r="CBN16" s="34"/>
      <c r="CBO16" s="34"/>
      <c r="CBP16" s="34"/>
      <c r="CBQ16" s="34"/>
      <c r="CBR16" s="34"/>
      <c r="CBS16" s="34"/>
      <c r="CBT16" s="34"/>
      <c r="CBU16" s="34"/>
      <c r="CBV16" s="34"/>
      <c r="CBW16" s="34"/>
      <c r="CBX16" s="34"/>
      <c r="CBY16" s="34"/>
      <c r="CBZ16" s="34"/>
      <c r="CCA16" s="34"/>
      <c r="CCB16" s="34"/>
      <c r="CCC16" s="34"/>
      <c r="CCD16" s="34"/>
      <c r="CCE16" s="34"/>
      <c r="CCF16" s="34"/>
      <c r="CCG16" s="34"/>
      <c r="CCH16" s="34"/>
      <c r="CCI16" s="34"/>
      <c r="CCJ16" s="34"/>
      <c r="CCK16" s="34"/>
      <c r="CCL16" s="34"/>
      <c r="CCM16" s="34"/>
      <c r="CCN16" s="34"/>
      <c r="CCO16" s="34"/>
      <c r="CCP16" s="34"/>
      <c r="CCQ16" s="34"/>
      <c r="CCR16" s="34"/>
      <c r="CCS16" s="34"/>
      <c r="CCT16" s="34"/>
      <c r="CCU16" s="34"/>
      <c r="CCV16" s="34"/>
      <c r="CCW16" s="34"/>
      <c r="CCX16" s="34"/>
      <c r="CCY16" s="34"/>
      <c r="CCZ16" s="34"/>
      <c r="CDA16" s="34"/>
      <c r="CDB16" s="34"/>
      <c r="CDC16" s="34"/>
      <c r="CDD16" s="34"/>
      <c r="CDE16" s="34"/>
      <c r="CDF16" s="34"/>
      <c r="CDG16" s="34"/>
      <c r="CDH16" s="34"/>
      <c r="CDI16" s="34"/>
      <c r="CDJ16" s="34"/>
      <c r="CDK16" s="34"/>
      <c r="CDL16" s="34"/>
      <c r="CDM16" s="34"/>
      <c r="CDN16" s="34"/>
      <c r="CDO16" s="34"/>
      <c r="CDP16" s="34"/>
      <c r="CDQ16" s="34"/>
      <c r="CDR16" s="34"/>
      <c r="CDS16" s="34"/>
      <c r="CDT16" s="34"/>
      <c r="CDU16" s="34"/>
      <c r="CDV16" s="34"/>
      <c r="CDW16" s="34"/>
      <c r="CDX16" s="34"/>
      <c r="CDY16" s="34"/>
      <c r="CDZ16" s="34"/>
      <c r="CEA16" s="34"/>
      <c r="CEB16" s="34"/>
      <c r="CEC16" s="34"/>
      <c r="CED16" s="34"/>
      <c r="CEE16" s="34"/>
      <c r="CEF16" s="34"/>
      <c r="CEG16" s="34"/>
      <c r="CEH16" s="34"/>
      <c r="CEI16" s="34"/>
      <c r="CEJ16" s="34"/>
      <c r="CEK16" s="34"/>
      <c r="CEL16" s="34"/>
      <c r="CEM16" s="34"/>
      <c r="CEN16" s="34"/>
      <c r="CEO16" s="34"/>
      <c r="CEP16" s="34"/>
      <c r="CEQ16" s="34"/>
      <c r="CER16" s="34"/>
      <c r="CES16" s="34"/>
      <c r="CET16" s="34"/>
      <c r="CEU16" s="34"/>
      <c r="CEV16" s="34"/>
      <c r="CEW16" s="34"/>
      <c r="CEX16" s="34"/>
      <c r="CEY16" s="34"/>
      <c r="CEZ16" s="34"/>
      <c r="CFA16" s="34"/>
      <c r="CFB16" s="34"/>
      <c r="CFC16" s="34"/>
      <c r="CFD16" s="34"/>
      <c r="CFE16" s="34"/>
      <c r="CFF16" s="34"/>
      <c r="CFG16" s="34"/>
      <c r="CFH16" s="34"/>
      <c r="CFI16" s="34"/>
      <c r="CFJ16" s="34"/>
      <c r="CFK16" s="34"/>
      <c r="CFL16" s="34"/>
      <c r="CFM16" s="34"/>
      <c r="CFN16" s="34"/>
      <c r="CFO16" s="34"/>
      <c r="CFP16" s="34"/>
      <c r="CFQ16" s="34"/>
      <c r="CFR16" s="34"/>
      <c r="CFS16" s="34"/>
      <c r="CFT16" s="34"/>
      <c r="CFU16" s="34"/>
      <c r="CFV16" s="34"/>
      <c r="CFW16" s="34"/>
      <c r="CFX16" s="34"/>
      <c r="CFY16" s="34"/>
      <c r="CFZ16" s="34"/>
      <c r="CGA16" s="34"/>
      <c r="CGB16" s="34"/>
      <c r="CGC16" s="34"/>
      <c r="CGD16" s="34"/>
      <c r="CGE16" s="34"/>
      <c r="CGF16" s="34"/>
      <c r="CGG16" s="34"/>
      <c r="CGH16" s="34"/>
      <c r="CGI16" s="34"/>
      <c r="CGJ16" s="34"/>
      <c r="CGK16" s="34"/>
      <c r="CGL16" s="34"/>
      <c r="CGM16" s="34"/>
      <c r="CGN16" s="34"/>
      <c r="CGO16" s="34"/>
      <c r="CGP16" s="34"/>
      <c r="CGQ16" s="34"/>
      <c r="CGR16" s="34"/>
      <c r="CGS16" s="34"/>
      <c r="CGT16" s="34"/>
      <c r="CGU16" s="34"/>
      <c r="CGV16" s="34"/>
      <c r="CGW16" s="34"/>
      <c r="CGX16" s="34"/>
      <c r="CGY16" s="34"/>
      <c r="CGZ16" s="34"/>
      <c r="CHA16" s="34"/>
      <c r="CHB16" s="34"/>
      <c r="CHC16" s="34"/>
      <c r="CHD16" s="34"/>
      <c r="CHE16" s="34"/>
      <c r="CHF16" s="34"/>
      <c r="CHG16" s="34"/>
      <c r="CHH16" s="34"/>
      <c r="CHI16" s="34"/>
      <c r="CHJ16" s="34"/>
      <c r="CHK16" s="34"/>
      <c r="CHL16" s="34"/>
      <c r="CHM16" s="34"/>
      <c r="CHN16" s="34"/>
      <c r="CHO16" s="34"/>
      <c r="CHP16" s="34"/>
      <c r="CHQ16" s="34"/>
      <c r="CHR16" s="34"/>
      <c r="CHS16" s="34"/>
      <c r="CHT16" s="34"/>
      <c r="CHU16" s="34"/>
      <c r="CHV16" s="34"/>
      <c r="CHW16" s="34"/>
      <c r="CHX16" s="34"/>
      <c r="CHY16" s="34"/>
      <c r="CHZ16" s="34"/>
      <c r="CIA16" s="34"/>
      <c r="CIB16" s="34"/>
      <c r="CIC16" s="34"/>
      <c r="CID16" s="34"/>
      <c r="CIE16" s="34"/>
      <c r="CIF16" s="34"/>
      <c r="CIG16" s="34"/>
      <c r="CIH16" s="34"/>
      <c r="CII16" s="34"/>
      <c r="CIJ16" s="34"/>
      <c r="CIK16" s="34"/>
      <c r="CIL16" s="34"/>
      <c r="CIM16" s="34"/>
      <c r="CIN16" s="34"/>
      <c r="CIO16" s="34"/>
      <c r="CIP16" s="34"/>
      <c r="CIQ16" s="34"/>
      <c r="CIR16" s="34"/>
      <c r="CIS16" s="34"/>
      <c r="CIT16" s="34"/>
      <c r="CIU16" s="34"/>
      <c r="CIV16" s="34"/>
      <c r="CIW16" s="34"/>
      <c r="CIX16" s="34"/>
      <c r="CIY16" s="34"/>
      <c r="CIZ16" s="34"/>
      <c r="CJA16" s="34"/>
      <c r="CJB16" s="34"/>
      <c r="CJC16" s="34"/>
      <c r="CJD16" s="34"/>
      <c r="CJE16" s="34"/>
      <c r="CJF16" s="34"/>
      <c r="CJG16" s="34"/>
      <c r="CJH16" s="34"/>
      <c r="CJI16" s="34"/>
      <c r="CJJ16" s="34"/>
      <c r="CJK16" s="34"/>
      <c r="CJL16" s="34"/>
      <c r="CJM16" s="34"/>
      <c r="CJN16" s="34"/>
      <c r="CJO16" s="34"/>
      <c r="CJP16" s="34"/>
      <c r="CJQ16" s="34"/>
      <c r="CJR16" s="34"/>
      <c r="CJS16" s="34"/>
      <c r="CJT16" s="34"/>
      <c r="CJU16" s="34"/>
      <c r="CJV16" s="34"/>
      <c r="CJW16" s="34"/>
      <c r="CJX16" s="34"/>
      <c r="CJY16" s="34"/>
      <c r="CJZ16" s="34"/>
      <c r="CKA16" s="34"/>
      <c r="CKB16" s="34"/>
      <c r="CKC16" s="34"/>
      <c r="CKD16" s="34"/>
      <c r="CKE16" s="34"/>
      <c r="CKF16" s="34"/>
      <c r="CKG16" s="34"/>
      <c r="CKH16" s="34"/>
      <c r="CKI16" s="34"/>
      <c r="CKJ16" s="34"/>
      <c r="CKK16" s="34"/>
      <c r="CKL16" s="34"/>
      <c r="CKM16" s="34"/>
      <c r="CKN16" s="34"/>
      <c r="CKO16" s="34"/>
      <c r="CKP16" s="34"/>
      <c r="CKQ16" s="34"/>
      <c r="CKR16" s="34"/>
      <c r="CKS16" s="34"/>
      <c r="CKT16" s="34"/>
      <c r="CKU16" s="34"/>
      <c r="CKV16" s="34"/>
      <c r="CKW16" s="34"/>
      <c r="CKX16" s="34"/>
      <c r="CKY16" s="34"/>
      <c r="CKZ16" s="34"/>
      <c r="CLA16" s="34"/>
      <c r="CLB16" s="34"/>
      <c r="CLC16" s="34"/>
      <c r="CLD16" s="34"/>
      <c r="CLE16" s="34"/>
      <c r="CLF16" s="34"/>
      <c r="CLG16" s="34"/>
      <c r="CLH16" s="34"/>
      <c r="CLI16" s="34"/>
      <c r="CLJ16" s="34"/>
      <c r="CLK16" s="34"/>
      <c r="CLL16" s="34"/>
      <c r="CLM16" s="34"/>
      <c r="CLN16" s="34"/>
      <c r="CLO16" s="34"/>
      <c r="CLP16" s="34"/>
      <c r="CLQ16" s="34"/>
      <c r="CLR16" s="34"/>
      <c r="CLS16" s="34"/>
      <c r="CLT16" s="34"/>
      <c r="CLU16" s="34"/>
      <c r="CLV16" s="34"/>
      <c r="CLW16" s="34"/>
      <c r="CLX16" s="34"/>
      <c r="CLY16" s="34"/>
      <c r="CLZ16" s="34"/>
      <c r="CMA16" s="34"/>
      <c r="CMB16" s="34"/>
      <c r="CMC16" s="34"/>
      <c r="CMD16" s="34"/>
      <c r="CME16" s="34"/>
      <c r="CMF16" s="34"/>
      <c r="CMG16" s="34"/>
      <c r="CMH16" s="34"/>
      <c r="CMI16" s="34"/>
      <c r="CMJ16" s="34"/>
      <c r="CMK16" s="34"/>
      <c r="CML16" s="34"/>
      <c r="CMM16" s="34"/>
      <c r="CMN16" s="34"/>
      <c r="CMO16" s="34"/>
      <c r="CMP16" s="34"/>
      <c r="CMQ16" s="34"/>
      <c r="CMR16" s="34"/>
      <c r="CMS16" s="34"/>
      <c r="CMT16" s="34"/>
      <c r="CMU16" s="34"/>
      <c r="CMV16" s="34"/>
      <c r="CMW16" s="34"/>
      <c r="CMX16" s="34"/>
      <c r="CMY16" s="34"/>
      <c r="CMZ16" s="34"/>
      <c r="CNA16" s="34"/>
      <c r="CNB16" s="34"/>
      <c r="CNC16" s="34"/>
      <c r="CND16" s="34"/>
      <c r="CNE16" s="34"/>
      <c r="CNF16" s="34"/>
      <c r="CNG16" s="34"/>
      <c r="CNH16" s="34"/>
      <c r="CNI16" s="34"/>
      <c r="CNJ16" s="34"/>
      <c r="CNK16" s="34"/>
      <c r="CNL16" s="34"/>
      <c r="CNM16" s="34"/>
      <c r="CNN16" s="34"/>
      <c r="CNO16" s="34"/>
      <c r="CNP16" s="34"/>
      <c r="CNQ16" s="34"/>
      <c r="CNR16" s="34"/>
      <c r="CNS16" s="34"/>
      <c r="CNT16" s="34"/>
      <c r="CNU16" s="34"/>
      <c r="CNV16" s="34"/>
      <c r="CNW16" s="34"/>
      <c r="CNX16" s="34"/>
      <c r="CNY16" s="34"/>
      <c r="CNZ16" s="34"/>
      <c r="COA16" s="34"/>
      <c r="COB16" s="34"/>
      <c r="COC16" s="34"/>
      <c r="COD16" s="34"/>
      <c r="COE16" s="34"/>
      <c r="COF16" s="34"/>
      <c r="COG16" s="34"/>
      <c r="COH16" s="34"/>
      <c r="COI16" s="34"/>
      <c r="COJ16" s="34"/>
      <c r="COK16" s="34"/>
      <c r="COL16" s="34"/>
      <c r="COM16" s="34"/>
      <c r="CON16" s="34"/>
      <c r="COO16" s="34"/>
      <c r="COP16" s="34"/>
      <c r="COQ16" s="34"/>
      <c r="COR16" s="34"/>
      <c r="COS16" s="34"/>
      <c r="COT16" s="34"/>
      <c r="COU16" s="34"/>
      <c r="COV16" s="34"/>
      <c r="COW16" s="34"/>
      <c r="COX16" s="34"/>
      <c r="COY16" s="34"/>
      <c r="COZ16" s="34"/>
      <c r="CPA16" s="34"/>
      <c r="CPB16" s="34"/>
      <c r="CPC16" s="34"/>
      <c r="CPD16" s="34"/>
      <c r="CPE16" s="34"/>
      <c r="CPF16" s="34"/>
      <c r="CPG16" s="34"/>
      <c r="CPH16" s="34"/>
      <c r="CPI16" s="34"/>
      <c r="CPJ16" s="34"/>
      <c r="CPK16" s="34"/>
      <c r="CPL16" s="34"/>
      <c r="CPM16" s="34"/>
      <c r="CPN16" s="34"/>
      <c r="CPO16" s="34"/>
      <c r="CPP16" s="34"/>
      <c r="CPQ16" s="34"/>
      <c r="CPR16" s="34"/>
      <c r="CPS16" s="34"/>
      <c r="CPT16" s="34"/>
      <c r="CPU16" s="34"/>
      <c r="CPV16" s="34"/>
      <c r="CPW16" s="34"/>
      <c r="CPX16" s="34"/>
      <c r="CPY16" s="34"/>
      <c r="CPZ16" s="34"/>
      <c r="CQA16" s="34"/>
      <c r="CQB16" s="34"/>
      <c r="CQC16" s="34"/>
      <c r="CQD16" s="34"/>
      <c r="CQE16" s="34"/>
      <c r="CQF16" s="34"/>
      <c r="CQG16" s="34"/>
      <c r="CQH16" s="34"/>
      <c r="CQI16" s="34"/>
      <c r="CQJ16" s="34"/>
      <c r="CQK16" s="34"/>
      <c r="CQL16" s="34"/>
      <c r="CQM16" s="34"/>
      <c r="CQN16" s="34"/>
      <c r="CQO16" s="34"/>
      <c r="CQP16" s="34"/>
      <c r="CQQ16" s="34"/>
      <c r="CQR16" s="34"/>
      <c r="CQS16" s="34"/>
      <c r="CQT16" s="34"/>
      <c r="CQU16" s="34"/>
      <c r="CQV16" s="34"/>
      <c r="CQW16" s="34"/>
      <c r="CQX16" s="34"/>
      <c r="CQY16" s="34"/>
      <c r="CQZ16" s="34"/>
      <c r="CRA16" s="34"/>
      <c r="CRB16" s="34"/>
      <c r="CRC16" s="34"/>
      <c r="CRD16" s="34"/>
      <c r="CRE16" s="34"/>
      <c r="CRF16" s="34"/>
      <c r="CRG16" s="34"/>
      <c r="CRH16" s="34"/>
      <c r="CRI16" s="34"/>
      <c r="CRJ16" s="34"/>
      <c r="CRK16" s="34"/>
      <c r="CRL16" s="34"/>
      <c r="CRM16" s="34"/>
      <c r="CRN16" s="34"/>
      <c r="CRO16" s="34"/>
      <c r="CRP16" s="34"/>
      <c r="CRQ16" s="34"/>
      <c r="CRR16" s="34"/>
      <c r="CRS16" s="34"/>
      <c r="CRT16" s="34"/>
      <c r="CRU16" s="34"/>
      <c r="CRV16" s="34"/>
      <c r="CRW16" s="34"/>
      <c r="CRX16" s="34"/>
      <c r="CRY16" s="34"/>
      <c r="CRZ16" s="34"/>
      <c r="CSA16" s="34"/>
      <c r="CSB16" s="34"/>
      <c r="CSC16" s="34"/>
      <c r="CSD16" s="34"/>
      <c r="CSE16" s="34"/>
      <c r="CSF16" s="34"/>
      <c r="CSG16" s="34"/>
      <c r="CSH16" s="34"/>
      <c r="CSI16" s="34"/>
      <c r="CSJ16" s="34"/>
      <c r="CSK16" s="34"/>
      <c r="CSL16" s="34"/>
      <c r="CSM16" s="34"/>
      <c r="CSN16" s="34"/>
      <c r="CSO16" s="34"/>
      <c r="CSP16" s="34"/>
      <c r="CSQ16" s="34"/>
      <c r="CSR16" s="34"/>
      <c r="CSS16" s="34"/>
      <c r="CST16" s="34"/>
      <c r="CSU16" s="34"/>
      <c r="CSV16" s="34"/>
      <c r="CSW16" s="34"/>
      <c r="CSX16" s="34"/>
      <c r="CSY16" s="34"/>
      <c r="CSZ16" s="34"/>
      <c r="CTA16" s="34"/>
      <c r="CTB16" s="34"/>
      <c r="CTC16" s="34"/>
      <c r="CTD16" s="34"/>
      <c r="CTE16" s="34"/>
      <c r="CTF16" s="34"/>
      <c r="CTG16" s="34"/>
      <c r="CTH16" s="34"/>
      <c r="CTI16" s="34"/>
      <c r="CTJ16" s="34"/>
      <c r="CTK16" s="34"/>
      <c r="CTL16" s="34"/>
      <c r="CTM16" s="34"/>
      <c r="CTN16" s="34"/>
      <c r="CTO16" s="34"/>
      <c r="CTP16" s="34"/>
      <c r="CTQ16" s="34"/>
      <c r="CTR16" s="34"/>
      <c r="CTS16" s="34"/>
      <c r="CTT16" s="34"/>
      <c r="CTU16" s="34"/>
      <c r="CTV16" s="34"/>
      <c r="CTW16" s="34"/>
      <c r="CTX16" s="34"/>
      <c r="CTY16" s="34"/>
      <c r="CTZ16" s="34"/>
      <c r="CUA16" s="34"/>
      <c r="CUB16" s="34"/>
      <c r="CUC16" s="34"/>
      <c r="CUD16" s="34"/>
      <c r="CUE16" s="34"/>
      <c r="CUF16" s="34"/>
      <c r="CUG16" s="34"/>
      <c r="CUH16" s="34"/>
      <c r="CUI16" s="34"/>
      <c r="CUJ16" s="34"/>
      <c r="CUK16" s="34"/>
      <c r="CUL16" s="34"/>
      <c r="CUM16" s="34"/>
      <c r="CUN16" s="34"/>
      <c r="CUO16" s="34"/>
      <c r="CUP16" s="34"/>
      <c r="CUQ16" s="34"/>
      <c r="CUR16" s="34"/>
      <c r="CUS16" s="34"/>
      <c r="CUT16" s="34"/>
      <c r="CUU16" s="34"/>
      <c r="CUV16" s="34"/>
      <c r="CUW16" s="34"/>
      <c r="CUX16" s="34"/>
      <c r="CUY16" s="34"/>
      <c r="CUZ16" s="34"/>
      <c r="CVA16" s="34"/>
      <c r="CVB16" s="34"/>
      <c r="CVC16" s="34"/>
      <c r="CVD16" s="34"/>
      <c r="CVE16" s="34"/>
      <c r="CVF16" s="34"/>
      <c r="CVG16" s="34"/>
      <c r="CVH16" s="34"/>
      <c r="CVI16" s="34"/>
      <c r="CVJ16" s="34"/>
      <c r="CVK16" s="34"/>
      <c r="CVL16" s="34"/>
      <c r="CVM16" s="34"/>
      <c r="CVN16" s="34"/>
      <c r="CVO16" s="34"/>
      <c r="CVP16" s="34"/>
      <c r="CVQ16" s="34"/>
      <c r="CVR16" s="34"/>
      <c r="CVS16" s="34"/>
      <c r="CVT16" s="34"/>
      <c r="CVU16" s="34"/>
      <c r="CVV16" s="34"/>
      <c r="CVW16" s="34"/>
      <c r="CVX16" s="34"/>
      <c r="CVY16" s="34"/>
      <c r="CVZ16" s="34"/>
      <c r="CWA16" s="34"/>
      <c r="CWB16" s="34"/>
      <c r="CWC16" s="34"/>
      <c r="CWD16" s="34"/>
      <c r="CWE16" s="34"/>
      <c r="CWF16" s="34"/>
      <c r="CWG16" s="34"/>
      <c r="CWH16" s="34"/>
      <c r="CWI16" s="34"/>
      <c r="CWJ16" s="34"/>
      <c r="CWK16" s="34"/>
      <c r="CWL16" s="34"/>
      <c r="CWM16" s="34"/>
      <c r="CWN16" s="34"/>
      <c r="CWO16" s="34"/>
      <c r="CWP16" s="34"/>
      <c r="CWQ16" s="34"/>
      <c r="CWR16" s="34"/>
      <c r="CWS16" s="34"/>
      <c r="CWT16" s="34"/>
      <c r="CWU16" s="34"/>
      <c r="CWV16" s="34"/>
      <c r="CWW16" s="34"/>
      <c r="CWX16" s="34"/>
      <c r="CWY16" s="34"/>
      <c r="CWZ16" s="34"/>
      <c r="CXA16" s="34"/>
      <c r="CXB16" s="34"/>
      <c r="CXC16" s="34"/>
      <c r="CXD16" s="34"/>
      <c r="CXE16" s="34"/>
      <c r="CXF16" s="34"/>
      <c r="CXG16" s="34"/>
      <c r="CXH16" s="34"/>
      <c r="CXI16" s="34"/>
      <c r="CXJ16" s="34"/>
      <c r="CXK16" s="34"/>
      <c r="CXL16" s="34"/>
      <c r="CXM16" s="34"/>
      <c r="CXN16" s="34"/>
      <c r="CXO16" s="34"/>
      <c r="CXP16" s="34"/>
      <c r="CXQ16" s="34"/>
      <c r="CXR16" s="34"/>
      <c r="CXS16" s="34"/>
      <c r="CXT16" s="34"/>
      <c r="CXU16" s="34"/>
      <c r="CXV16" s="34"/>
      <c r="CXW16" s="34"/>
      <c r="CXX16" s="34"/>
      <c r="CXY16" s="34"/>
      <c r="CXZ16" s="34"/>
      <c r="CYA16" s="34"/>
      <c r="CYB16" s="34"/>
      <c r="CYC16" s="34"/>
      <c r="CYD16" s="34"/>
      <c r="CYE16" s="34"/>
      <c r="CYF16" s="34"/>
      <c r="CYG16" s="34"/>
      <c r="CYH16" s="34"/>
      <c r="CYI16" s="34"/>
      <c r="CYJ16" s="34"/>
      <c r="CYK16" s="34"/>
      <c r="CYL16" s="34"/>
      <c r="CYM16" s="34"/>
      <c r="CYN16" s="34"/>
      <c r="CYO16" s="34"/>
      <c r="CYP16" s="34"/>
      <c r="CYQ16" s="34"/>
      <c r="CYR16" s="34"/>
      <c r="CYS16" s="34"/>
      <c r="CYT16" s="34"/>
      <c r="CYU16" s="34"/>
      <c r="CYV16" s="34"/>
      <c r="CYW16" s="34"/>
      <c r="CYX16" s="34"/>
      <c r="CYY16" s="34"/>
      <c r="CYZ16" s="34"/>
      <c r="CZA16" s="34"/>
      <c r="CZB16" s="34"/>
      <c r="CZC16" s="34"/>
      <c r="CZD16" s="34"/>
      <c r="CZE16" s="34"/>
      <c r="CZF16" s="34"/>
      <c r="CZG16" s="34"/>
      <c r="CZH16" s="34"/>
      <c r="CZI16" s="34"/>
      <c r="CZJ16" s="34"/>
      <c r="CZK16" s="34"/>
      <c r="CZL16" s="34"/>
      <c r="CZM16" s="34"/>
      <c r="CZN16" s="34"/>
      <c r="CZO16" s="34"/>
      <c r="CZP16" s="34"/>
      <c r="CZQ16" s="34"/>
      <c r="CZR16" s="34"/>
      <c r="CZS16" s="34"/>
      <c r="CZT16" s="34"/>
      <c r="CZU16" s="34"/>
      <c r="CZV16" s="34"/>
      <c r="CZW16" s="34"/>
      <c r="CZX16" s="34"/>
      <c r="CZY16" s="34"/>
      <c r="CZZ16" s="34"/>
      <c r="DAA16" s="34"/>
      <c r="DAB16" s="34"/>
      <c r="DAC16" s="34"/>
      <c r="DAD16" s="34"/>
      <c r="DAE16" s="34"/>
      <c r="DAF16" s="34"/>
      <c r="DAG16" s="34"/>
      <c r="DAH16" s="34"/>
      <c r="DAI16" s="34"/>
      <c r="DAJ16" s="34"/>
      <c r="DAK16" s="34"/>
      <c r="DAL16" s="34"/>
      <c r="DAM16" s="34"/>
      <c r="DAN16" s="34"/>
      <c r="DAO16" s="34"/>
      <c r="DAP16" s="34"/>
      <c r="DAQ16" s="34"/>
      <c r="DAR16" s="34"/>
      <c r="DAS16" s="34"/>
      <c r="DAT16" s="34"/>
      <c r="DAU16" s="34"/>
      <c r="DAV16" s="34"/>
      <c r="DAW16" s="34"/>
      <c r="DAX16" s="34"/>
      <c r="DAY16" s="34"/>
      <c r="DAZ16" s="34"/>
      <c r="DBA16" s="34"/>
      <c r="DBB16" s="34"/>
      <c r="DBC16" s="34"/>
      <c r="DBD16" s="34"/>
      <c r="DBE16" s="34"/>
      <c r="DBF16" s="34"/>
      <c r="DBG16" s="34"/>
      <c r="DBH16" s="34"/>
      <c r="DBI16" s="34"/>
      <c r="DBJ16" s="34"/>
      <c r="DBK16" s="34"/>
      <c r="DBL16" s="34"/>
      <c r="DBM16" s="34"/>
      <c r="DBN16" s="34"/>
      <c r="DBO16" s="34"/>
      <c r="DBP16" s="34"/>
      <c r="DBQ16" s="34"/>
      <c r="DBR16" s="34"/>
      <c r="DBS16" s="34"/>
      <c r="DBT16" s="34"/>
      <c r="DBU16" s="34"/>
      <c r="DBV16" s="34"/>
      <c r="DBW16" s="34"/>
      <c r="DBX16" s="34"/>
      <c r="DBY16" s="34"/>
      <c r="DBZ16" s="34"/>
      <c r="DCA16" s="34"/>
      <c r="DCB16" s="34"/>
      <c r="DCC16" s="34"/>
      <c r="DCD16" s="34"/>
      <c r="DCE16" s="34"/>
      <c r="DCF16" s="34"/>
      <c r="DCG16" s="34"/>
      <c r="DCH16" s="34"/>
      <c r="DCI16" s="34"/>
      <c r="DCJ16" s="34"/>
      <c r="DCK16" s="34"/>
      <c r="DCL16" s="34"/>
      <c r="DCM16" s="34"/>
      <c r="DCN16" s="34"/>
      <c r="DCO16" s="34"/>
      <c r="DCP16" s="34"/>
      <c r="DCQ16" s="34"/>
      <c r="DCR16" s="34"/>
      <c r="DCS16" s="34"/>
      <c r="DCT16" s="34"/>
      <c r="DCU16" s="34"/>
      <c r="DCV16" s="34"/>
      <c r="DCW16" s="34"/>
      <c r="DCX16" s="34"/>
      <c r="DCY16" s="34"/>
      <c r="DCZ16" s="34"/>
      <c r="DDA16" s="34"/>
      <c r="DDB16" s="34"/>
      <c r="DDC16" s="34"/>
      <c r="DDD16" s="34"/>
      <c r="DDE16" s="34"/>
      <c r="DDF16" s="34"/>
      <c r="DDG16" s="34"/>
      <c r="DDH16" s="34"/>
      <c r="DDI16" s="34"/>
      <c r="DDJ16" s="34"/>
      <c r="DDK16" s="34"/>
      <c r="DDL16" s="34"/>
      <c r="DDM16" s="34"/>
      <c r="DDN16" s="34"/>
      <c r="DDO16" s="34"/>
      <c r="DDP16" s="34"/>
      <c r="DDQ16" s="34"/>
      <c r="DDR16" s="34"/>
      <c r="DDS16" s="34"/>
      <c r="DDT16" s="34"/>
      <c r="DDU16" s="34"/>
      <c r="DDV16" s="34"/>
      <c r="DDW16" s="34"/>
      <c r="DDX16" s="34"/>
      <c r="DDY16" s="34"/>
      <c r="DDZ16" s="34"/>
      <c r="DEA16" s="34"/>
      <c r="DEB16" s="34"/>
      <c r="DEC16" s="34"/>
      <c r="DED16" s="34"/>
      <c r="DEE16" s="34"/>
      <c r="DEF16" s="34"/>
      <c r="DEG16" s="34"/>
      <c r="DEH16" s="34"/>
      <c r="DEI16" s="34"/>
      <c r="DEJ16" s="34"/>
      <c r="DEK16" s="34"/>
      <c r="DEL16" s="34"/>
      <c r="DEM16" s="34"/>
      <c r="DEN16" s="34"/>
      <c r="DEO16" s="34"/>
      <c r="DEP16" s="34"/>
      <c r="DEQ16" s="34"/>
      <c r="DER16" s="34"/>
      <c r="DES16" s="34"/>
      <c r="DET16" s="34"/>
      <c r="DEU16" s="34"/>
      <c r="DEV16" s="34"/>
      <c r="DEW16" s="34"/>
      <c r="DEX16" s="34"/>
      <c r="DEY16" s="34"/>
      <c r="DEZ16" s="34"/>
      <c r="DFA16" s="34"/>
      <c r="DFB16" s="34"/>
      <c r="DFC16" s="34"/>
      <c r="DFD16" s="34"/>
      <c r="DFE16" s="34"/>
      <c r="DFF16" s="34"/>
      <c r="DFG16" s="34"/>
      <c r="DFH16" s="34"/>
      <c r="DFI16" s="34"/>
      <c r="DFJ16" s="34"/>
      <c r="DFK16" s="34"/>
      <c r="DFL16" s="34"/>
      <c r="DFM16" s="34"/>
      <c r="DFN16" s="34"/>
      <c r="DFO16" s="34"/>
      <c r="DFP16" s="34"/>
      <c r="DFQ16" s="34"/>
      <c r="DFR16" s="34"/>
      <c r="DFS16" s="34"/>
      <c r="DFT16" s="34"/>
      <c r="DFU16" s="34"/>
      <c r="DFV16" s="34"/>
      <c r="DFW16" s="34"/>
      <c r="DFX16" s="34"/>
      <c r="DFY16" s="34"/>
      <c r="DFZ16" s="34"/>
      <c r="DGA16" s="34"/>
      <c r="DGB16" s="34"/>
      <c r="DGC16" s="34"/>
      <c r="DGD16" s="34"/>
      <c r="DGE16" s="34"/>
      <c r="DGF16" s="34"/>
      <c r="DGG16" s="34"/>
      <c r="DGH16" s="34"/>
      <c r="DGI16" s="34"/>
      <c r="DGJ16" s="34"/>
      <c r="DGK16" s="34"/>
      <c r="DGL16" s="34"/>
      <c r="DGM16" s="34"/>
      <c r="DGN16" s="34"/>
      <c r="DGO16" s="34"/>
      <c r="DGP16" s="34"/>
      <c r="DGQ16" s="34"/>
      <c r="DGR16" s="34"/>
      <c r="DGS16" s="34"/>
      <c r="DGT16" s="34"/>
      <c r="DGU16" s="34"/>
      <c r="DGV16" s="34"/>
      <c r="DGW16" s="34"/>
      <c r="DGX16" s="34"/>
      <c r="DGY16" s="34"/>
      <c r="DGZ16" s="34"/>
      <c r="DHA16" s="34"/>
      <c r="DHB16" s="34"/>
      <c r="DHC16" s="34"/>
      <c r="DHD16" s="34"/>
      <c r="DHE16" s="34"/>
      <c r="DHF16" s="34"/>
      <c r="DHG16" s="34"/>
      <c r="DHH16" s="34"/>
      <c r="DHI16" s="34"/>
      <c r="DHJ16" s="34"/>
      <c r="DHK16" s="34"/>
      <c r="DHL16" s="34"/>
      <c r="DHM16" s="34"/>
      <c r="DHN16" s="34"/>
      <c r="DHO16" s="34"/>
      <c r="DHP16" s="34"/>
      <c r="DHQ16" s="34"/>
      <c r="DHR16" s="34"/>
      <c r="DHS16" s="34"/>
      <c r="DHT16" s="34"/>
      <c r="DHU16" s="34"/>
      <c r="DHV16" s="34"/>
      <c r="DHW16" s="34"/>
      <c r="DHX16" s="34"/>
      <c r="DHY16" s="34"/>
      <c r="DHZ16" s="34"/>
      <c r="DIA16" s="34"/>
      <c r="DIB16" s="34"/>
      <c r="DIC16" s="34"/>
      <c r="DID16" s="34"/>
      <c r="DIE16" s="34"/>
      <c r="DIF16" s="34"/>
      <c r="DIG16" s="34"/>
      <c r="DIH16" s="34"/>
      <c r="DII16" s="34"/>
      <c r="DIJ16" s="34"/>
      <c r="DIK16" s="34"/>
      <c r="DIL16" s="34"/>
      <c r="DIM16" s="34"/>
      <c r="DIN16" s="34"/>
      <c r="DIO16" s="34"/>
      <c r="DIP16" s="34"/>
      <c r="DIQ16" s="34"/>
      <c r="DIR16" s="34"/>
      <c r="DIS16" s="34"/>
      <c r="DIT16" s="34"/>
      <c r="DIU16" s="34"/>
      <c r="DIV16" s="34"/>
      <c r="DIW16" s="34"/>
      <c r="DIX16" s="34"/>
      <c r="DIY16" s="34"/>
      <c r="DIZ16" s="34"/>
      <c r="DJA16" s="34"/>
      <c r="DJB16" s="34"/>
      <c r="DJC16" s="34"/>
      <c r="DJD16" s="34"/>
      <c r="DJE16" s="34"/>
      <c r="DJF16" s="34"/>
      <c r="DJG16" s="34"/>
      <c r="DJH16" s="34"/>
      <c r="DJI16" s="34"/>
      <c r="DJJ16" s="34"/>
      <c r="DJK16" s="34"/>
      <c r="DJL16" s="34"/>
      <c r="DJM16" s="34"/>
      <c r="DJN16" s="34"/>
      <c r="DJO16" s="34"/>
      <c r="DJP16" s="34"/>
      <c r="DJQ16" s="34"/>
      <c r="DJR16" s="34"/>
      <c r="DJS16" s="34"/>
      <c r="DJT16" s="34"/>
      <c r="DJU16" s="34"/>
      <c r="DJV16" s="34"/>
      <c r="DJW16" s="34"/>
      <c r="DJX16" s="34"/>
      <c r="DJY16" s="34"/>
      <c r="DJZ16" s="34"/>
      <c r="DKA16" s="34"/>
      <c r="DKB16" s="34"/>
      <c r="DKC16" s="34"/>
      <c r="DKD16" s="34"/>
      <c r="DKE16" s="34"/>
      <c r="DKF16" s="34"/>
      <c r="DKG16" s="34"/>
      <c r="DKH16" s="34"/>
      <c r="DKI16" s="34"/>
      <c r="DKJ16" s="34"/>
      <c r="DKK16" s="34"/>
      <c r="DKL16" s="34"/>
      <c r="DKM16" s="34"/>
      <c r="DKN16" s="34"/>
      <c r="DKO16" s="34"/>
      <c r="DKP16" s="34"/>
      <c r="DKQ16" s="34"/>
      <c r="DKR16" s="34"/>
      <c r="DKS16" s="34"/>
      <c r="DKT16" s="34"/>
      <c r="DKU16" s="34"/>
      <c r="DKV16" s="34"/>
      <c r="DKW16" s="34"/>
      <c r="DKX16" s="34"/>
      <c r="DKY16" s="34"/>
      <c r="DKZ16" s="34"/>
      <c r="DLA16" s="34"/>
      <c r="DLB16" s="34"/>
      <c r="DLC16" s="34"/>
      <c r="DLD16" s="34"/>
      <c r="DLE16" s="34"/>
      <c r="DLF16" s="34"/>
      <c r="DLG16" s="34"/>
      <c r="DLH16" s="34"/>
      <c r="DLI16" s="34"/>
      <c r="DLJ16" s="34"/>
      <c r="DLK16" s="34"/>
      <c r="DLL16" s="34"/>
      <c r="DLM16" s="34"/>
      <c r="DLN16" s="34"/>
      <c r="DLO16" s="34"/>
      <c r="DLP16" s="34"/>
      <c r="DLQ16" s="34"/>
      <c r="DLR16" s="34"/>
      <c r="DLS16" s="34"/>
      <c r="DLT16" s="34"/>
      <c r="DLU16" s="34"/>
      <c r="DLV16" s="34"/>
      <c r="DLW16" s="34"/>
      <c r="DLX16" s="34"/>
      <c r="DLY16" s="34"/>
      <c r="DLZ16" s="34"/>
      <c r="DMA16" s="34"/>
      <c r="DMB16" s="34"/>
      <c r="DMC16" s="34"/>
      <c r="DMD16" s="34"/>
      <c r="DME16" s="34"/>
      <c r="DMF16" s="34"/>
      <c r="DMG16" s="34"/>
      <c r="DMH16" s="34"/>
      <c r="DMI16" s="34"/>
      <c r="DMJ16" s="34"/>
      <c r="DMK16" s="34"/>
      <c r="DML16" s="34"/>
      <c r="DMM16" s="34"/>
      <c r="DMN16" s="34"/>
      <c r="DMO16" s="34"/>
      <c r="DMP16" s="34"/>
      <c r="DMQ16" s="34"/>
      <c r="DMR16" s="34"/>
      <c r="DMS16" s="34"/>
      <c r="DMT16" s="34"/>
      <c r="DMU16" s="34"/>
      <c r="DMV16" s="34"/>
      <c r="DMW16" s="34"/>
      <c r="DMX16" s="34"/>
      <c r="DMY16" s="34"/>
      <c r="DMZ16" s="34"/>
      <c r="DNA16" s="34"/>
      <c r="DNB16" s="34"/>
      <c r="DNC16" s="34"/>
      <c r="DND16" s="34"/>
      <c r="DNE16" s="34"/>
      <c r="DNF16" s="34"/>
      <c r="DNG16" s="34"/>
      <c r="DNH16" s="34"/>
      <c r="DNI16" s="34"/>
      <c r="DNJ16" s="34"/>
      <c r="DNK16" s="34"/>
      <c r="DNL16" s="34"/>
      <c r="DNM16" s="34"/>
      <c r="DNN16" s="34"/>
      <c r="DNO16" s="34"/>
      <c r="DNP16" s="34"/>
      <c r="DNQ16" s="34"/>
      <c r="DNR16" s="34"/>
      <c r="DNS16" s="34"/>
      <c r="DNT16" s="34"/>
      <c r="DNU16" s="34"/>
      <c r="DNV16" s="34"/>
      <c r="DNW16" s="34"/>
      <c r="DNX16" s="34"/>
      <c r="DNY16" s="34"/>
      <c r="DNZ16" s="34"/>
      <c r="DOA16" s="34"/>
      <c r="DOB16" s="34"/>
      <c r="DOC16" s="34"/>
      <c r="DOD16" s="34"/>
      <c r="DOE16" s="34"/>
      <c r="DOF16" s="34"/>
      <c r="DOG16" s="34"/>
      <c r="DOH16" s="34"/>
      <c r="DOI16" s="34"/>
      <c r="DOJ16" s="34"/>
      <c r="DOK16" s="34"/>
      <c r="DOL16" s="34"/>
      <c r="DOM16" s="34"/>
      <c r="DON16" s="34"/>
      <c r="DOO16" s="34"/>
      <c r="DOP16" s="34"/>
      <c r="DOQ16" s="34"/>
      <c r="DOR16" s="34"/>
      <c r="DOS16" s="34"/>
      <c r="DOT16" s="34"/>
      <c r="DOU16" s="34"/>
      <c r="DOV16" s="34"/>
      <c r="DOW16" s="34"/>
      <c r="DOX16" s="34"/>
      <c r="DOY16" s="34"/>
      <c r="DOZ16" s="34"/>
      <c r="DPA16" s="34"/>
      <c r="DPB16" s="34"/>
      <c r="DPC16" s="34"/>
      <c r="DPD16" s="34"/>
      <c r="DPE16" s="34"/>
      <c r="DPF16" s="34"/>
      <c r="DPG16" s="34"/>
      <c r="DPH16" s="34"/>
      <c r="DPI16" s="34"/>
      <c r="DPJ16" s="34"/>
      <c r="DPK16" s="34"/>
      <c r="DPL16" s="34"/>
      <c r="DPM16" s="34"/>
      <c r="DPN16" s="34"/>
      <c r="DPO16" s="34"/>
      <c r="DPP16" s="34"/>
      <c r="DPQ16" s="34"/>
      <c r="DPR16" s="34"/>
      <c r="DPS16" s="34"/>
      <c r="DPT16" s="34"/>
      <c r="DPU16" s="34"/>
      <c r="DPV16" s="34"/>
      <c r="DPW16" s="34"/>
      <c r="DPX16" s="34"/>
      <c r="DPY16" s="34"/>
      <c r="DPZ16" s="34"/>
      <c r="DQA16" s="34"/>
      <c r="DQB16" s="34"/>
      <c r="DQC16" s="34"/>
      <c r="DQD16" s="34"/>
      <c r="DQE16" s="34"/>
      <c r="DQF16" s="34"/>
      <c r="DQG16" s="34"/>
      <c r="DQH16" s="34"/>
      <c r="DQI16" s="34"/>
      <c r="DQJ16" s="34"/>
      <c r="DQK16" s="34"/>
      <c r="DQL16" s="34"/>
      <c r="DQM16" s="34"/>
      <c r="DQN16" s="34"/>
      <c r="DQO16" s="34"/>
      <c r="DQP16" s="34"/>
      <c r="DQQ16" s="34"/>
      <c r="DQR16" s="34"/>
      <c r="DQS16" s="34"/>
      <c r="DQT16" s="34"/>
      <c r="DQU16" s="34"/>
      <c r="DQV16" s="34"/>
      <c r="DQW16" s="34"/>
      <c r="DQX16" s="34"/>
      <c r="DQY16" s="34"/>
      <c r="DQZ16" s="34"/>
      <c r="DRA16" s="34"/>
      <c r="DRB16" s="34"/>
      <c r="DRC16" s="34"/>
      <c r="DRD16" s="34"/>
      <c r="DRE16" s="34"/>
      <c r="DRF16" s="34"/>
      <c r="DRG16" s="34"/>
      <c r="DRH16" s="34"/>
      <c r="DRI16" s="34"/>
      <c r="DRJ16" s="34"/>
      <c r="DRK16" s="34"/>
      <c r="DRL16" s="34"/>
      <c r="DRM16" s="34"/>
      <c r="DRN16" s="34"/>
      <c r="DRO16" s="34"/>
      <c r="DRP16" s="34"/>
      <c r="DRQ16" s="34"/>
      <c r="DRR16" s="34"/>
      <c r="DRS16" s="34"/>
      <c r="DRT16" s="34"/>
      <c r="DRU16" s="34"/>
      <c r="DRV16" s="34"/>
      <c r="DRW16" s="34"/>
      <c r="DRX16" s="34"/>
      <c r="DRY16" s="34"/>
      <c r="DRZ16" s="34"/>
      <c r="DSA16" s="34"/>
      <c r="DSB16" s="34"/>
      <c r="DSC16" s="34"/>
      <c r="DSD16" s="34"/>
      <c r="DSE16" s="34"/>
      <c r="DSF16" s="34"/>
      <c r="DSG16" s="34"/>
      <c r="DSH16" s="34"/>
      <c r="DSI16" s="34"/>
      <c r="DSJ16" s="34"/>
      <c r="DSK16" s="34"/>
      <c r="DSL16" s="34"/>
      <c r="DSM16" s="34"/>
      <c r="DSN16" s="34"/>
      <c r="DSO16" s="34"/>
      <c r="DSP16" s="34"/>
      <c r="DSQ16" s="34"/>
      <c r="DSR16" s="34"/>
      <c r="DSS16" s="34"/>
      <c r="DST16" s="34"/>
      <c r="DSU16" s="34"/>
      <c r="DSV16" s="34"/>
      <c r="DSW16" s="34"/>
      <c r="DSX16" s="34"/>
      <c r="DSY16" s="34"/>
      <c r="DSZ16" s="34"/>
      <c r="DTA16" s="34"/>
      <c r="DTB16" s="34"/>
      <c r="DTC16" s="34"/>
      <c r="DTD16" s="34"/>
      <c r="DTE16" s="34"/>
      <c r="DTF16" s="34"/>
      <c r="DTG16" s="34"/>
      <c r="DTH16" s="34"/>
      <c r="DTI16" s="34"/>
      <c r="DTJ16" s="34"/>
      <c r="DTK16" s="34"/>
      <c r="DTL16" s="34"/>
      <c r="DTM16" s="34"/>
      <c r="DTN16" s="34"/>
      <c r="DTO16" s="34"/>
      <c r="DTP16" s="34"/>
      <c r="DTQ16" s="34"/>
      <c r="DTR16" s="34"/>
      <c r="DTS16" s="34"/>
      <c r="DTT16" s="34"/>
      <c r="DTU16" s="34"/>
      <c r="DTV16" s="34"/>
      <c r="DTW16" s="34"/>
      <c r="DTX16" s="34"/>
      <c r="DTY16" s="34"/>
      <c r="DTZ16" s="34"/>
      <c r="DUA16" s="34"/>
      <c r="DUB16" s="34"/>
      <c r="DUC16" s="34"/>
      <c r="DUD16" s="34"/>
      <c r="DUE16" s="34"/>
      <c r="DUF16" s="34"/>
      <c r="DUG16" s="34"/>
      <c r="DUH16" s="34"/>
      <c r="DUI16" s="34"/>
      <c r="DUJ16" s="34"/>
      <c r="DUK16" s="34"/>
      <c r="DUL16" s="34"/>
      <c r="DUM16" s="34"/>
      <c r="DUN16" s="34"/>
      <c r="DUO16" s="34"/>
      <c r="DUP16" s="34"/>
      <c r="DUQ16" s="34"/>
      <c r="DUR16" s="34"/>
      <c r="DUS16" s="34"/>
      <c r="DUT16" s="34"/>
      <c r="DUU16" s="34"/>
      <c r="DUV16" s="34"/>
      <c r="DUW16" s="34"/>
      <c r="DUX16" s="34"/>
      <c r="DUY16" s="34"/>
      <c r="DUZ16" s="34"/>
      <c r="DVA16" s="34"/>
      <c r="DVB16" s="34"/>
      <c r="DVC16" s="34"/>
      <c r="DVD16" s="34"/>
      <c r="DVE16" s="34"/>
      <c r="DVF16" s="34"/>
      <c r="DVG16" s="34"/>
      <c r="DVH16" s="34"/>
      <c r="DVI16" s="34"/>
      <c r="DVJ16" s="34"/>
      <c r="DVK16" s="34"/>
      <c r="DVL16" s="34"/>
      <c r="DVM16" s="34"/>
      <c r="DVN16" s="34"/>
      <c r="DVO16" s="34"/>
      <c r="DVP16" s="34"/>
      <c r="DVQ16" s="34"/>
      <c r="DVR16" s="34"/>
      <c r="DVS16" s="34"/>
      <c r="DVT16" s="34"/>
      <c r="DVU16" s="34"/>
      <c r="DVV16" s="34"/>
      <c r="DVW16" s="34"/>
      <c r="DVX16" s="34"/>
      <c r="DVY16" s="34"/>
      <c r="DVZ16" s="34"/>
      <c r="DWA16" s="34"/>
      <c r="DWB16" s="34"/>
      <c r="DWC16" s="34"/>
      <c r="DWD16" s="34"/>
      <c r="DWE16" s="34"/>
      <c r="DWF16" s="34"/>
      <c r="DWG16" s="34"/>
      <c r="DWH16" s="34"/>
      <c r="DWI16" s="34"/>
      <c r="DWJ16" s="34"/>
      <c r="DWK16" s="34"/>
      <c r="DWL16" s="34"/>
      <c r="DWM16" s="34"/>
      <c r="DWN16" s="34"/>
      <c r="DWO16" s="34"/>
      <c r="DWP16" s="34"/>
      <c r="DWQ16" s="34"/>
      <c r="DWR16" s="34"/>
      <c r="DWS16" s="34"/>
      <c r="DWT16" s="34"/>
      <c r="DWU16" s="34"/>
      <c r="DWV16" s="34"/>
      <c r="DWW16" s="34"/>
      <c r="DWX16" s="34"/>
      <c r="DWY16" s="34"/>
      <c r="DWZ16" s="34"/>
      <c r="DXA16" s="34"/>
      <c r="DXB16" s="34"/>
      <c r="DXC16" s="34"/>
      <c r="DXD16" s="34"/>
      <c r="DXE16" s="34"/>
      <c r="DXF16" s="34"/>
      <c r="DXG16" s="34"/>
      <c r="DXH16" s="34"/>
      <c r="DXI16" s="34"/>
      <c r="DXJ16" s="34"/>
      <c r="DXK16" s="34"/>
      <c r="DXL16" s="34"/>
      <c r="DXM16" s="34"/>
      <c r="DXN16" s="34"/>
      <c r="DXO16" s="34"/>
      <c r="DXP16" s="34"/>
      <c r="DXQ16" s="34"/>
      <c r="DXR16" s="34"/>
      <c r="DXS16" s="34"/>
      <c r="DXT16" s="34"/>
      <c r="DXU16" s="34"/>
      <c r="DXV16" s="34"/>
      <c r="DXW16" s="34"/>
      <c r="DXX16" s="34"/>
      <c r="DXY16" s="34"/>
      <c r="DXZ16" s="34"/>
      <c r="DYA16" s="34"/>
      <c r="DYB16" s="34"/>
      <c r="DYC16" s="34"/>
      <c r="DYD16" s="34"/>
      <c r="DYE16" s="34"/>
      <c r="DYF16" s="34"/>
      <c r="DYG16" s="34"/>
      <c r="DYH16" s="34"/>
      <c r="DYI16" s="34"/>
      <c r="DYJ16" s="34"/>
      <c r="DYK16" s="34"/>
      <c r="DYL16" s="34"/>
      <c r="DYM16" s="34"/>
      <c r="DYN16" s="34"/>
      <c r="DYO16" s="34"/>
      <c r="DYP16" s="34"/>
      <c r="DYQ16" s="34"/>
      <c r="DYR16" s="34"/>
      <c r="DYS16" s="34"/>
      <c r="DYT16" s="34"/>
      <c r="DYU16" s="34"/>
      <c r="DYV16" s="34"/>
      <c r="DYW16" s="34"/>
      <c r="DYX16" s="34"/>
      <c r="DYY16" s="34"/>
      <c r="DYZ16" s="34"/>
      <c r="DZA16" s="34"/>
      <c r="DZB16" s="34"/>
      <c r="DZC16" s="34"/>
      <c r="DZD16" s="34"/>
      <c r="DZE16" s="34"/>
      <c r="DZF16" s="34"/>
      <c r="DZG16" s="34"/>
      <c r="DZH16" s="34"/>
      <c r="DZI16" s="34"/>
      <c r="DZJ16" s="34"/>
      <c r="DZK16" s="34"/>
      <c r="DZL16" s="34"/>
      <c r="DZM16" s="34"/>
      <c r="DZN16" s="34"/>
      <c r="DZO16" s="34"/>
      <c r="DZP16" s="34"/>
      <c r="DZQ16" s="34"/>
      <c r="DZR16" s="34"/>
      <c r="DZS16" s="34"/>
      <c r="DZT16" s="34"/>
      <c r="DZU16" s="34"/>
      <c r="DZV16" s="34"/>
      <c r="DZW16" s="34"/>
      <c r="DZX16" s="34"/>
      <c r="DZY16" s="34"/>
      <c r="DZZ16" s="34"/>
      <c r="EAA16" s="34"/>
      <c r="EAB16" s="34"/>
      <c r="EAC16" s="34"/>
      <c r="EAD16" s="34"/>
      <c r="EAE16" s="34"/>
      <c r="EAF16" s="34"/>
      <c r="EAG16" s="34"/>
      <c r="EAH16" s="34"/>
      <c r="EAI16" s="34"/>
      <c r="EAJ16" s="34"/>
      <c r="EAK16" s="34"/>
      <c r="EAL16" s="34"/>
      <c r="EAM16" s="34"/>
      <c r="EAN16" s="34"/>
      <c r="EAO16" s="34"/>
      <c r="EAP16" s="34"/>
      <c r="EAQ16" s="34"/>
      <c r="EAR16" s="34"/>
      <c r="EAS16" s="34"/>
      <c r="EAT16" s="34"/>
      <c r="EAU16" s="34"/>
      <c r="EAV16" s="34"/>
      <c r="EAW16" s="34"/>
      <c r="EAX16" s="34"/>
      <c r="EAY16" s="34"/>
      <c r="EAZ16" s="34"/>
      <c r="EBA16" s="34"/>
      <c r="EBB16" s="34"/>
      <c r="EBC16" s="34"/>
      <c r="EBD16" s="34"/>
      <c r="EBE16" s="34"/>
      <c r="EBF16" s="34"/>
      <c r="EBG16" s="34"/>
      <c r="EBH16" s="34"/>
      <c r="EBI16" s="34"/>
      <c r="EBJ16" s="34"/>
      <c r="EBK16" s="34"/>
      <c r="EBL16" s="34"/>
      <c r="EBM16" s="34"/>
      <c r="EBN16" s="34"/>
      <c r="EBO16" s="34"/>
      <c r="EBP16" s="34"/>
      <c r="EBQ16" s="34"/>
      <c r="EBR16" s="34"/>
      <c r="EBS16" s="34"/>
      <c r="EBT16" s="34"/>
      <c r="EBU16" s="34"/>
      <c r="EBV16" s="34"/>
      <c r="EBW16" s="34"/>
      <c r="EBX16" s="34"/>
      <c r="EBY16" s="34"/>
      <c r="EBZ16" s="34"/>
      <c r="ECA16" s="34"/>
      <c r="ECB16" s="34"/>
      <c r="ECC16" s="34"/>
      <c r="ECD16" s="34"/>
      <c r="ECE16" s="34"/>
      <c r="ECF16" s="34"/>
      <c r="ECG16" s="34"/>
      <c r="ECH16" s="34"/>
      <c r="ECI16" s="34"/>
      <c r="ECJ16" s="34"/>
      <c r="ECK16" s="34"/>
      <c r="ECL16" s="34"/>
      <c r="ECM16" s="34"/>
      <c r="ECN16" s="34"/>
      <c r="ECO16" s="34"/>
      <c r="ECP16" s="34"/>
      <c r="ECQ16" s="34"/>
      <c r="ECR16" s="34"/>
      <c r="ECS16" s="34"/>
      <c r="ECT16" s="34"/>
      <c r="ECU16" s="34"/>
      <c r="ECV16" s="34"/>
      <c r="ECW16" s="34"/>
      <c r="ECX16" s="34"/>
      <c r="ECY16" s="34"/>
      <c r="ECZ16" s="34"/>
      <c r="EDA16" s="34"/>
      <c r="EDB16" s="34"/>
      <c r="EDC16" s="34"/>
      <c r="EDD16" s="34"/>
      <c r="EDE16" s="34"/>
      <c r="EDF16" s="34"/>
      <c r="EDG16" s="34"/>
      <c r="EDH16" s="34"/>
      <c r="EDI16" s="34"/>
      <c r="EDJ16" s="34"/>
      <c r="EDK16" s="34"/>
      <c r="EDL16" s="34"/>
      <c r="EDM16" s="34"/>
      <c r="EDN16" s="34"/>
      <c r="EDO16" s="34"/>
      <c r="EDP16" s="34"/>
      <c r="EDQ16" s="34"/>
      <c r="EDR16" s="34"/>
      <c r="EDS16" s="34"/>
      <c r="EDT16" s="34"/>
      <c r="EDU16" s="34"/>
      <c r="EDV16" s="34"/>
      <c r="EDW16" s="34"/>
      <c r="EDX16" s="34"/>
      <c r="EDY16" s="34"/>
      <c r="EDZ16" s="34"/>
      <c r="EEA16" s="34"/>
      <c r="EEB16" s="34"/>
      <c r="EEC16" s="34"/>
      <c r="EED16" s="34"/>
      <c r="EEE16" s="34"/>
      <c r="EEF16" s="34"/>
      <c r="EEG16" s="34"/>
      <c r="EEH16" s="34"/>
      <c r="EEI16" s="34"/>
      <c r="EEJ16" s="34"/>
      <c r="EEK16" s="34"/>
      <c r="EEL16" s="34"/>
      <c r="EEM16" s="34"/>
      <c r="EEN16" s="34"/>
      <c r="EEO16" s="34"/>
      <c r="EEP16" s="34"/>
      <c r="EEQ16" s="34"/>
      <c r="EER16" s="34"/>
      <c r="EES16" s="34"/>
      <c r="EET16" s="34"/>
      <c r="EEU16" s="34"/>
      <c r="EEV16" s="34"/>
      <c r="EEW16" s="34"/>
      <c r="EEX16" s="34"/>
      <c r="EEY16" s="34"/>
      <c r="EEZ16" s="34"/>
      <c r="EFA16" s="34"/>
      <c r="EFB16" s="34"/>
      <c r="EFC16" s="34"/>
      <c r="EFD16" s="34"/>
      <c r="EFE16" s="34"/>
      <c r="EFF16" s="34"/>
      <c r="EFG16" s="34"/>
      <c r="EFH16" s="34"/>
      <c r="EFI16" s="34"/>
      <c r="EFJ16" s="34"/>
      <c r="EFK16" s="34"/>
      <c r="EFL16" s="34"/>
      <c r="EFM16" s="34"/>
      <c r="EFN16" s="34"/>
      <c r="EFO16" s="34"/>
      <c r="EFP16" s="34"/>
      <c r="EFQ16" s="34"/>
      <c r="EFR16" s="34"/>
      <c r="EFS16" s="34"/>
      <c r="EFT16" s="34"/>
      <c r="EFU16" s="34"/>
      <c r="EFV16" s="34"/>
      <c r="EFW16" s="34"/>
      <c r="EFX16" s="34"/>
      <c r="EFY16" s="34"/>
      <c r="EFZ16" s="34"/>
      <c r="EGA16" s="34"/>
      <c r="EGB16" s="34"/>
      <c r="EGC16" s="34"/>
      <c r="EGD16" s="34"/>
      <c r="EGE16" s="34"/>
      <c r="EGF16" s="34"/>
      <c r="EGG16" s="34"/>
      <c r="EGH16" s="34"/>
      <c r="EGI16" s="34"/>
      <c r="EGJ16" s="34"/>
      <c r="EGK16" s="34"/>
      <c r="EGL16" s="34"/>
      <c r="EGM16" s="34"/>
      <c r="EGN16" s="34"/>
      <c r="EGO16" s="34"/>
      <c r="EGP16" s="34"/>
      <c r="EGQ16" s="34"/>
      <c r="EGR16" s="34"/>
      <c r="EGS16" s="34"/>
      <c r="EGT16" s="34"/>
      <c r="EGU16" s="34"/>
      <c r="EGV16" s="34"/>
      <c r="EGW16" s="34"/>
      <c r="EGX16" s="34"/>
      <c r="EGY16" s="34"/>
      <c r="EGZ16" s="34"/>
      <c r="EHA16" s="34"/>
      <c r="EHB16" s="34"/>
      <c r="EHC16" s="34"/>
      <c r="EHD16" s="34"/>
      <c r="EHE16" s="34"/>
      <c r="EHF16" s="34"/>
      <c r="EHG16" s="34"/>
      <c r="EHH16" s="34"/>
      <c r="EHI16" s="34"/>
      <c r="EHJ16" s="34"/>
      <c r="EHK16" s="34"/>
      <c r="EHL16" s="34"/>
      <c r="EHM16" s="34"/>
      <c r="EHN16" s="34"/>
      <c r="EHO16" s="34"/>
      <c r="EHP16" s="34"/>
      <c r="EHQ16" s="34"/>
      <c r="EHR16" s="34"/>
      <c r="EHS16" s="34"/>
      <c r="EHT16" s="34"/>
      <c r="EHU16" s="34"/>
      <c r="EHV16" s="34"/>
      <c r="EHW16" s="34"/>
      <c r="EHX16" s="34"/>
      <c r="EHY16" s="34"/>
      <c r="EHZ16" s="34"/>
      <c r="EIA16" s="34"/>
      <c r="EIB16" s="34"/>
      <c r="EIC16" s="34"/>
      <c r="EID16" s="34"/>
      <c r="EIE16" s="34"/>
      <c r="EIF16" s="34"/>
      <c r="EIG16" s="34"/>
      <c r="EIH16" s="34"/>
      <c r="EII16" s="34"/>
      <c r="EIJ16" s="34"/>
      <c r="EIK16" s="34"/>
      <c r="EIL16" s="34"/>
      <c r="EIM16" s="34"/>
      <c r="EIN16" s="34"/>
      <c r="EIO16" s="34"/>
      <c r="EIP16" s="34"/>
      <c r="EIQ16" s="34"/>
      <c r="EIR16" s="34"/>
      <c r="EIS16" s="34"/>
      <c r="EIT16" s="34"/>
      <c r="EIU16" s="34"/>
      <c r="EIV16" s="34"/>
      <c r="EIW16" s="34"/>
      <c r="EIX16" s="34"/>
      <c r="EIY16" s="34"/>
      <c r="EIZ16" s="34"/>
      <c r="EJA16" s="34"/>
      <c r="EJB16" s="34"/>
      <c r="EJC16" s="34"/>
      <c r="EJD16" s="34"/>
      <c r="EJE16" s="34"/>
      <c r="EJF16" s="34"/>
      <c r="EJG16" s="34"/>
      <c r="EJH16" s="34"/>
      <c r="EJI16" s="34"/>
      <c r="EJJ16" s="34"/>
      <c r="EJK16" s="34"/>
      <c r="EJL16" s="34"/>
      <c r="EJM16" s="34"/>
      <c r="EJN16" s="34"/>
      <c r="EJO16" s="34"/>
      <c r="EJP16" s="34"/>
      <c r="EJQ16" s="34"/>
      <c r="EJR16" s="34"/>
      <c r="EJS16" s="34"/>
      <c r="EJT16" s="34"/>
      <c r="EJU16" s="34"/>
      <c r="EJV16" s="34"/>
      <c r="EJW16" s="34"/>
      <c r="EJX16" s="34"/>
      <c r="EJY16" s="34"/>
      <c r="EJZ16" s="34"/>
      <c r="EKA16" s="34"/>
      <c r="EKB16" s="34"/>
      <c r="EKC16" s="34"/>
      <c r="EKD16" s="34"/>
      <c r="EKE16" s="34"/>
      <c r="EKF16" s="34"/>
      <c r="EKG16" s="34"/>
      <c r="EKH16" s="34"/>
      <c r="EKI16" s="34"/>
      <c r="EKJ16" s="34"/>
      <c r="EKK16" s="34"/>
      <c r="EKL16" s="34"/>
      <c r="EKM16" s="34"/>
      <c r="EKN16" s="34"/>
      <c r="EKO16" s="34"/>
      <c r="EKP16" s="34"/>
      <c r="EKQ16" s="34"/>
      <c r="EKR16" s="34"/>
      <c r="EKS16" s="34"/>
      <c r="EKT16" s="34"/>
      <c r="EKU16" s="34"/>
      <c r="EKV16" s="34"/>
      <c r="EKW16" s="34"/>
      <c r="EKX16" s="34"/>
      <c r="EKY16" s="34"/>
      <c r="EKZ16" s="34"/>
      <c r="ELA16" s="34"/>
      <c r="ELB16" s="34"/>
      <c r="ELC16" s="34"/>
      <c r="ELD16" s="34"/>
      <c r="ELE16" s="34"/>
      <c r="ELF16" s="34"/>
      <c r="ELG16" s="34"/>
      <c r="ELH16" s="34"/>
      <c r="ELI16" s="34"/>
      <c r="ELJ16" s="34"/>
      <c r="ELK16" s="34"/>
      <c r="ELL16" s="34"/>
      <c r="ELM16" s="34"/>
      <c r="ELN16" s="34"/>
      <c r="ELO16" s="34"/>
      <c r="ELP16" s="34"/>
      <c r="ELQ16" s="34"/>
      <c r="ELR16" s="34"/>
      <c r="ELS16" s="34"/>
      <c r="ELT16" s="34"/>
      <c r="ELU16" s="34"/>
      <c r="ELV16" s="34"/>
      <c r="ELW16" s="34"/>
      <c r="ELX16" s="34"/>
      <c r="ELY16" s="34"/>
      <c r="ELZ16" s="34"/>
      <c r="EMA16" s="34"/>
      <c r="EMB16" s="34"/>
      <c r="EMC16" s="34"/>
      <c r="EMD16" s="34"/>
      <c r="EME16" s="34"/>
      <c r="EMF16" s="34"/>
      <c r="EMG16" s="34"/>
      <c r="EMH16" s="34"/>
      <c r="EMI16" s="34"/>
      <c r="EMJ16" s="34"/>
      <c r="EMK16" s="34"/>
      <c r="EML16" s="34"/>
      <c r="EMM16" s="34"/>
      <c r="EMN16" s="34"/>
      <c r="EMO16" s="34"/>
      <c r="EMP16" s="34"/>
      <c r="EMQ16" s="34"/>
      <c r="EMR16" s="34"/>
      <c r="EMS16" s="34"/>
      <c r="EMT16" s="34"/>
      <c r="EMU16" s="34"/>
      <c r="EMV16" s="34"/>
      <c r="EMW16" s="34"/>
      <c r="EMX16" s="34"/>
      <c r="EMY16" s="34"/>
      <c r="EMZ16" s="34"/>
      <c r="ENA16" s="34"/>
      <c r="ENB16" s="34"/>
      <c r="ENC16" s="34"/>
      <c r="END16" s="34"/>
      <c r="ENE16" s="34"/>
      <c r="ENF16" s="34"/>
      <c r="ENG16" s="34"/>
      <c r="ENH16" s="34"/>
      <c r="ENI16" s="34"/>
      <c r="ENJ16" s="34"/>
      <c r="ENK16" s="34"/>
      <c r="ENL16" s="34"/>
      <c r="ENM16" s="34"/>
      <c r="ENN16" s="34"/>
      <c r="ENO16" s="34"/>
      <c r="ENP16" s="34"/>
      <c r="ENQ16" s="34"/>
      <c r="ENR16" s="34"/>
      <c r="ENS16" s="34"/>
      <c r="ENT16" s="34"/>
      <c r="ENU16" s="34"/>
      <c r="ENV16" s="34"/>
      <c r="ENW16" s="34"/>
      <c r="ENX16" s="34"/>
      <c r="ENY16" s="34"/>
      <c r="ENZ16" s="34"/>
      <c r="EOA16" s="34"/>
      <c r="EOB16" s="34"/>
      <c r="EOC16" s="34"/>
      <c r="EOD16" s="34"/>
      <c r="EOE16" s="34"/>
      <c r="EOF16" s="34"/>
      <c r="EOG16" s="34"/>
      <c r="EOH16" s="34"/>
      <c r="EOI16" s="34"/>
      <c r="EOJ16" s="34"/>
      <c r="EOK16" s="34"/>
      <c r="EOL16" s="34"/>
      <c r="EOM16" s="34"/>
      <c r="EON16" s="34"/>
      <c r="EOO16" s="34"/>
      <c r="EOP16" s="34"/>
      <c r="EOQ16" s="34"/>
      <c r="EOR16" s="34"/>
      <c r="EOS16" s="34"/>
      <c r="EOT16" s="34"/>
      <c r="EOU16" s="34"/>
      <c r="EOV16" s="34"/>
      <c r="EOW16" s="34"/>
      <c r="EOX16" s="34"/>
      <c r="EOY16" s="34"/>
      <c r="EOZ16" s="34"/>
      <c r="EPA16" s="34"/>
      <c r="EPB16" s="34"/>
      <c r="EPC16" s="34"/>
      <c r="EPD16" s="34"/>
      <c r="EPE16" s="34"/>
      <c r="EPF16" s="34"/>
      <c r="EPG16" s="34"/>
      <c r="EPH16" s="34"/>
      <c r="EPI16" s="34"/>
      <c r="EPJ16" s="34"/>
      <c r="EPK16" s="34"/>
      <c r="EPL16" s="34"/>
      <c r="EPM16" s="34"/>
      <c r="EPN16" s="34"/>
      <c r="EPO16" s="34"/>
      <c r="EPP16" s="34"/>
      <c r="EPQ16" s="34"/>
      <c r="EPR16" s="34"/>
      <c r="EPS16" s="34"/>
      <c r="EPT16" s="34"/>
      <c r="EPU16" s="34"/>
      <c r="EPV16" s="34"/>
      <c r="EPW16" s="34"/>
      <c r="EPX16" s="34"/>
      <c r="EPY16" s="34"/>
      <c r="EPZ16" s="34"/>
      <c r="EQA16" s="34"/>
      <c r="EQB16" s="34"/>
      <c r="EQC16" s="34"/>
      <c r="EQD16" s="34"/>
      <c r="EQE16" s="34"/>
      <c r="EQF16" s="34"/>
      <c r="EQG16" s="34"/>
      <c r="EQH16" s="34"/>
      <c r="EQI16" s="34"/>
      <c r="EQJ16" s="34"/>
      <c r="EQK16" s="34"/>
      <c r="EQL16" s="34"/>
      <c r="EQM16" s="34"/>
      <c r="EQN16" s="34"/>
      <c r="EQO16" s="34"/>
      <c r="EQP16" s="34"/>
      <c r="EQQ16" s="34"/>
      <c r="EQR16" s="34"/>
      <c r="EQS16" s="34"/>
      <c r="EQT16" s="34"/>
      <c r="EQU16" s="34"/>
      <c r="EQV16" s="34"/>
      <c r="EQW16" s="34"/>
      <c r="EQX16" s="34"/>
      <c r="EQY16" s="34"/>
      <c r="EQZ16" s="34"/>
      <c r="ERA16" s="34"/>
      <c r="ERB16" s="34"/>
      <c r="ERC16" s="34"/>
      <c r="ERD16" s="34"/>
      <c r="ERE16" s="34"/>
      <c r="ERF16" s="34"/>
      <c r="ERG16" s="34"/>
      <c r="ERH16" s="34"/>
      <c r="ERI16" s="34"/>
      <c r="ERJ16" s="34"/>
      <c r="ERK16" s="34"/>
      <c r="ERL16" s="34"/>
      <c r="ERM16" s="34"/>
      <c r="ERN16" s="34"/>
      <c r="ERO16" s="34"/>
      <c r="ERP16" s="34"/>
      <c r="ERQ16" s="34"/>
      <c r="ERR16" s="34"/>
      <c r="ERS16" s="34"/>
      <c r="ERT16" s="34"/>
      <c r="ERU16" s="34"/>
      <c r="ERV16" s="34"/>
      <c r="ERW16" s="34"/>
      <c r="ERX16" s="34"/>
      <c r="ERY16" s="34"/>
      <c r="ERZ16" s="34"/>
      <c r="ESA16" s="34"/>
      <c r="ESB16" s="34"/>
      <c r="ESC16" s="34"/>
      <c r="ESD16" s="34"/>
      <c r="ESE16" s="34"/>
      <c r="ESF16" s="34"/>
      <c r="ESG16" s="34"/>
      <c r="ESH16" s="34"/>
      <c r="ESI16" s="34"/>
      <c r="ESJ16" s="34"/>
      <c r="ESK16" s="34"/>
      <c r="ESL16" s="34"/>
      <c r="ESM16" s="34"/>
      <c r="ESN16" s="34"/>
      <c r="ESO16" s="34"/>
      <c r="ESP16" s="34"/>
      <c r="ESQ16" s="34"/>
      <c r="ESR16" s="34"/>
      <c r="ESS16" s="34"/>
      <c r="EST16" s="34"/>
      <c r="ESU16" s="34"/>
      <c r="ESV16" s="34"/>
      <c r="ESW16" s="34"/>
      <c r="ESX16" s="34"/>
      <c r="ESY16" s="34"/>
      <c r="ESZ16" s="34"/>
      <c r="ETA16" s="34"/>
      <c r="ETB16" s="34"/>
      <c r="ETC16" s="34"/>
      <c r="ETD16" s="34"/>
      <c r="ETE16" s="34"/>
      <c r="ETF16" s="34"/>
      <c r="ETG16" s="34"/>
      <c r="ETH16" s="34"/>
      <c r="ETI16" s="34"/>
      <c r="ETJ16" s="34"/>
      <c r="ETK16" s="34"/>
      <c r="ETL16" s="34"/>
      <c r="ETM16" s="34"/>
      <c r="ETN16" s="34"/>
      <c r="ETO16" s="34"/>
      <c r="ETP16" s="34"/>
      <c r="ETQ16" s="34"/>
      <c r="ETR16" s="34"/>
      <c r="ETS16" s="34"/>
      <c r="ETT16" s="34"/>
      <c r="ETU16" s="34"/>
      <c r="ETV16" s="34"/>
      <c r="ETW16" s="34"/>
      <c r="ETX16" s="34"/>
      <c r="ETY16" s="34"/>
      <c r="ETZ16" s="34"/>
      <c r="EUA16" s="34"/>
      <c r="EUB16" s="34"/>
      <c r="EUC16" s="34"/>
      <c r="EUD16" s="34"/>
      <c r="EUE16" s="34"/>
      <c r="EUF16" s="34"/>
      <c r="EUG16" s="34"/>
      <c r="EUH16" s="34"/>
      <c r="EUI16" s="34"/>
      <c r="EUJ16" s="34"/>
      <c r="EUK16" s="34"/>
      <c r="EUL16" s="34"/>
      <c r="EUM16" s="34"/>
      <c r="EUN16" s="34"/>
      <c r="EUO16" s="34"/>
      <c r="EUP16" s="34"/>
      <c r="EUQ16" s="34"/>
      <c r="EUR16" s="34"/>
      <c r="EUS16" s="34"/>
      <c r="EUT16" s="34"/>
      <c r="EUU16" s="34"/>
      <c r="EUV16" s="34"/>
      <c r="EUW16" s="34"/>
      <c r="EUX16" s="34"/>
      <c r="EUY16" s="34"/>
      <c r="EUZ16" s="34"/>
      <c r="EVA16" s="34"/>
      <c r="EVB16" s="34"/>
      <c r="EVC16" s="34"/>
      <c r="EVD16" s="34"/>
      <c r="EVE16" s="34"/>
      <c r="EVF16" s="34"/>
      <c r="EVG16" s="34"/>
      <c r="EVH16" s="34"/>
      <c r="EVI16" s="34"/>
      <c r="EVJ16" s="34"/>
      <c r="EVK16" s="34"/>
      <c r="EVL16" s="34"/>
      <c r="EVM16" s="34"/>
      <c r="EVN16" s="34"/>
      <c r="EVO16" s="34"/>
      <c r="EVP16" s="34"/>
      <c r="EVQ16" s="34"/>
      <c r="EVR16" s="34"/>
      <c r="EVS16" s="34"/>
      <c r="EVT16" s="34"/>
      <c r="EVU16" s="34"/>
      <c r="EVV16" s="34"/>
      <c r="EVW16" s="34"/>
      <c r="EVX16" s="34"/>
      <c r="EVY16" s="34"/>
      <c r="EVZ16" s="34"/>
      <c r="EWA16" s="34"/>
      <c r="EWB16" s="34"/>
      <c r="EWC16" s="34"/>
      <c r="EWD16" s="34"/>
      <c r="EWE16" s="34"/>
      <c r="EWF16" s="34"/>
      <c r="EWG16" s="34"/>
      <c r="EWH16" s="34"/>
      <c r="EWI16" s="34"/>
      <c r="EWJ16" s="34"/>
      <c r="EWK16" s="34"/>
      <c r="EWL16" s="34"/>
      <c r="EWM16" s="34"/>
      <c r="EWN16" s="34"/>
      <c r="EWO16" s="34"/>
      <c r="EWP16" s="34"/>
      <c r="EWQ16" s="34"/>
      <c r="EWR16" s="34"/>
      <c r="EWS16" s="34"/>
      <c r="EWT16" s="34"/>
      <c r="EWU16" s="34"/>
      <c r="EWV16" s="34"/>
      <c r="EWW16" s="34"/>
      <c r="EWX16" s="34"/>
      <c r="EWY16" s="34"/>
      <c r="EWZ16" s="34"/>
      <c r="EXA16" s="34"/>
      <c r="EXB16" s="34"/>
      <c r="EXC16" s="34"/>
      <c r="EXD16" s="34"/>
      <c r="EXE16" s="34"/>
      <c r="EXF16" s="34"/>
      <c r="EXG16" s="34"/>
      <c r="EXH16" s="34"/>
      <c r="EXI16" s="34"/>
      <c r="EXJ16" s="34"/>
      <c r="EXK16" s="34"/>
      <c r="EXL16" s="34"/>
      <c r="EXM16" s="34"/>
      <c r="EXN16" s="34"/>
      <c r="EXO16" s="34"/>
      <c r="EXP16" s="34"/>
      <c r="EXQ16" s="34"/>
      <c r="EXR16" s="34"/>
      <c r="EXS16" s="34"/>
      <c r="EXT16" s="34"/>
      <c r="EXU16" s="34"/>
      <c r="EXV16" s="34"/>
      <c r="EXW16" s="34"/>
      <c r="EXX16" s="34"/>
      <c r="EXY16" s="34"/>
      <c r="EXZ16" s="34"/>
      <c r="EYA16" s="34"/>
      <c r="EYB16" s="34"/>
      <c r="EYC16" s="34"/>
      <c r="EYD16" s="34"/>
      <c r="EYE16" s="34"/>
      <c r="EYF16" s="34"/>
      <c r="EYG16" s="34"/>
      <c r="EYH16" s="34"/>
      <c r="EYI16" s="34"/>
      <c r="EYJ16" s="34"/>
      <c r="EYK16" s="34"/>
      <c r="EYL16" s="34"/>
      <c r="EYM16" s="34"/>
      <c r="EYN16" s="34"/>
      <c r="EYO16" s="34"/>
      <c r="EYP16" s="34"/>
      <c r="EYQ16" s="34"/>
      <c r="EYR16" s="34"/>
      <c r="EYS16" s="34"/>
      <c r="EYT16" s="34"/>
      <c r="EYU16" s="34"/>
      <c r="EYV16" s="34"/>
      <c r="EYW16" s="34"/>
      <c r="EYX16" s="34"/>
      <c r="EYY16" s="34"/>
      <c r="EYZ16" s="34"/>
      <c r="EZA16" s="34"/>
      <c r="EZB16" s="34"/>
      <c r="EZC16" s="34"/>
      <c r="EZD16" s="34"/>
      <c r="EZE16" s="34"/>
      <c r="EZF16" s="34"/>
      <c r="EZG16" s="34"/>
      <c r="EZH16" s="34"/>
      <c r="EZI16" s="34"/>
      <c r="EZJ16" s="34"/>
      <c r="EZK16" s="34"/>
      <c r="EZL16" s="34"/>
      <c r="EZM16" s="34"/>
      <c r="EZN16" s="34"/>
      <c r="EZO16" s="34"/>
      <c r="EZP16" s="34"/>
      <c r="EZQ16" s="34"/>
      <c r="EZR16" s="34"/>
      <c r="EZS16" s="34"/>
      <c r="EZT16" s="34"/>
      <c r="EZU16" s="34"/>
      <c r="EZV16" s="34"/>
      <c r="EZW16" s="34"/>
      <c r="EZX16" s="34"/>
      <c r="EZY16" s="34"/>
      <c r="EZZ16" s="34"/>
      <c r="FAA16" s="34"/>
      <c r="FAB16" s="34"/>
      <c r="FAC16" s="34"/>
      <c r="FAD16" s="34"/>
      <c r="FAE16" s="34"/>
      <c r="FAF16" s="34"/>
      <c r="FAG16" s="34"/>
      <c r="FAH16" s="34"/>
      <c r="FAI16" s="34"/>
      <c r="FAJ16" s="34"/>
      <c r="FAK16" s="34"/>
      <c r="FAL16" s="34"/>
      <c r="FAM16" s="34"/>
      <c r="FAN16" s="34"/>
      <c r="FAO16" s="34"/>
      <c r="FAP16" s="34"/>
      <c r="FAQ16" s="34"/>
      <c r="FAR16" s="34"/>
      <c r="FAS16" s="34"/>
      <c r="FAT16" s="34"/>
      <c r="FAU16" s="34"/>
      <c r="FAV16" s="34"/>
      <c r="FAW16" s="34"/>
      <c r="FAX16" s="34"/>
      <c r="FAY16" s="34"/>
      <c r="FAZ16" s="34"/>
      <c r="FBA16" s="34"/>
      <c r="FBB16" s="34"/>
      <c r="FBC16" s="34"/>
      <c r="FBD16" s="34"/>
      <c r="FBE16" s="34"/>
      <c r="FBF16" s="34"/>
      <c r="FBG16" s="34"/>
      <c r="FBH16" s="34"/>
      <c r="FBI16" s="34"/>
      <c r="FBJ16" s="34"/>
      <c r="FBK16" s="34"/>
      <c r="FBL16" s="34"/>
      <c r="FBM16" s="34"/>
      <c r="FBN16" s="34"/>
      <c r="FBO16" s="34"/>
      <c r="FBP16" s="34"/>
      <c r="FBQ16" s="34"/>
      <c r="FBR16" s="34"/>
      <c r="FBS16" s="34"/>
      <c r="FBT16" s="34"/>
      <c r="FBU16" s="34"/>
      <c r="FBV16" s="34"/>
      <c r="FBW16" s="34"/>
      <c r="FBX16" s="34"/>
      <c r="FBY16" s="34"/>
      <c r="FBZ16" s="34"/>
      <c r="FCA16" s="34"/>
      <c r="FCB16" s="34"/>
      <c r="FCC16" s="34"/>
      <c r="FCD16" s="34"/>
      <c r="FCE16" s="34"/>
      <c r="FCF16" s="34"/>
      <c r="FCG16" s="34"/>
      <c r="FCH16" s="34"/>
      <c r="FCI16" s="34"/>
      <c r="FCJ16" s="34"/>
      <c r="FCK16" s="34"/>
      <c r="FCL16" s="34"/>
      <c r="FCM16" s="34"/>
      <c r="FCN16" s="34"/>
      <c r="FCO16" s="34"/>
      <c r="FCP16" s="34"/>
      <c r="FCQ16" s="34"/>
      <c r="FCR16" s="34"/>
      <c r="FCS16" s="34"/>
      <c r="FCT16" s="34"/>
      <c r="FCU16" s="34"/>
      <c r="FCV16" s="34"/>
      <c r="FCW16" s="34"/>
      <c r="FCX16" s="34"/>
      <c r="FCY16" s="34"/>
      <c r="FCZ16" s="34"/>
      <c r="FDA16" s="34"/>
      <c r="FDB16" s="34"/>
      <c r="FDC16" s="34"/>
      <c r="FDD16" s="34"/>
      <c r="FDE16" s="34"/>
      <c r="FDF16" s="34"/>
      <c r="FDG16" s="34"/>
      <c r="FDH16" s="34"/>
      <c r="FDI16" s="34"/>
      <c r="FDJ16" s="34"/>
      <c r="FDK16" s="34"/>
      <c r="FDL16" s="34"/>
      <c r="FDM16" s="34"/>
      <c r="FDN16" s="34"/>
      <c r="FDO16" s="34"/>
      <c r="FDP16" s="34"/>
      <c r="FDQ16" s="34"/>
      <c r="FDR16" s="34"/>
      <c r="FDS16" s="34"/>
      <c r="FDT16" s="34"/>
      <c r="FDU16" s="34"/>
      <c r="FDV16" s="34"/>
      <c r="FDW16" s="34"/>
      <c r="FDX16" s="34"/>
      <c r="FDY16" s="34"/>
      <c r="FDZ16" s="34"/>
      <c r="FEA16" s="34"/>
      <c r="FEB16" s="34"/>
      <c r="FEC16" s="34"/>
      <c r="FED16" s="34"/>
      <c r="FEE16" s="34"/>
      <c r="FEF16" s="34"/>
      <c r="FEG16" s="34"/>
      <c r="FEH16" s="34"/>
      <c r="FEI16" s="34"/>
      <c r="FEJ16" s="34"/>
      <c r="FEK16" s="34"/>
      <c r="FEL16" s="34"/>
      <c r="FEM16" s="34"/>
      <c r="FEN16" s="34"/>
      <c r="FEO16" s="34"/>
      <c r="FEP16" s="34"/>
      <c r="FEQ16" s="34"/>
      <c r="FER16" s="34"/>
      <c r="FES16" s="34"/>
      <c r="FET16" s="34"/>
      <c r="FEU16" s="34"/>
      <c r="FEV16" s="34"/>
      <c r="FEW16" s="34"/>
      <c r="FEX16" s="34"/>
      <c r="FEY16" s="34"/>
      <c r="FEZ16" s="34"/>
      <c r="FFA16" s="34"/>
      <c r="FFB16" s="34"/>
      <c r="FFC16" s="34"/>
      <c r="FFD16" s="34"/>
      <c r="FFE16" s="34"/>
      <c r="FFF16" s="34"/>
      <c r="FFG16" s="34"/>
      <c r="FFH16" s="34"/>
      <c r="FFI16" s="34"/>
      <c r="FFJ16" s="34"/>
      <c r="FFK16" s="34"/>
      <c r="FFL16" s="34"/>
      <c r="FFM16" s="34"/>
      <c r="FFN16" s="34"/>
      <c r="FFO16" s="34"/>
      <c r="FFP16" s="34"/>
      <c r="FFQ16" s="34"/>
      <c r="FFR16" s="34"/>
      <c r="FFS16" s="34"/>
      <c r="FFT16" s="34"/>
      <c r="FFU16" s="34"/>
      <c r="FFV16" s="34"/>
      <c r="FFW16" s="34"/>
      <c r="FFX16" s="34"/>
      <c r="FFY16" s="34"/>
      <c r="FFZ16" s="34"/>
      <c r="FGA16" s="34"/>
      <c r="FGB16" s="34"/>
      <c r="FGC16" s="34"/>
      <c r="FGD16" s="34"/>
      <c r="FGE16" s="34"/>
      <c r="FGF16" s="34"/>
      <c r="FGG16" s="34"/>
      <c r="FGH16" s="34"/>
      <c r="FGI16" s="34"/>
      <c r="FGJ16" s="34"/>
      <c r="FGK16" s="34"/>
      <c r="FGL16" s="34"/>
      <c r="FGM16" s="34"/>
      <c r="FGN16" s="34"/>
      <c r="FGO16" s="34"/>
      <c r="FGP16" s="34"/>
      <c r="FGQ16" s="34"/>
      <c r="FGR16" s="34"/>
      <c r="FGS16" s="34"/>
      <c r="FGT16" s="34"/>
      <c r="FGU16" s="34"/>
      <c r="FGV16" s="34"/>
      <c r="FGW16" s="34"/>
      <c r="FGX16" s="34"/>
      <c r="FGY16" s="34"/>
      <c r="FGZ16" s="34"/>
      <c r="FHA16" s="34"/>
      <c r="FHB16" s="34"/>
      <c r="FHC16" s="34"/>
      <c r="FHD16" s="34"/>
      <c r="FHE16" s="34"/>
      <c r="FHF16" s="34"/>
      <c r="FHG16" s="34"/>
      <c r="FHH16" s="34"/>
      <c r="FHI16" s="34"/>
      <c r="FHJ16" s="34"/>
      <c r="FHK16" s="34"/>
      <c r="FHL16" s="34"/>
      <c r="FHM16" s="34"/>
      <c r="FHN16" s="34"/>
      <c r="FHO16" s="34"/>
      <c r="FHP16" s="34"/>
      <c r="FHQ16" s="34"/>
      <c r="FHR16" s="34"/>
      <c r="FHS16" s="34"/>
      <c r="FHT16" s="34"/>
      <c r="FHU16" s="34"/>
      <c r="FHV16" s="34"/>
      <c r="FHW16" s="34"/>
      <c r="FHX16" s="34"/>
      <c r="FHY16" s="34"/>
      <c r="FHZ16" s="34"/>
      <c r="FIA16" s="34"/>
      <c r="FIB16" s="34"/>
      <c r="FIC16" s="34"/>
      <c r="FID16" s="34"/>
      <c r="FIE16" s="34"/>
      <c r="FIF16" s="34"/>
      <c r="FIG16" s="34"/>
      <c r="FIH16" s="34"/>
      <c r="FII16" s="34"/>
      <c r="FIJ16" s="34"/>
      <c r="FIK16" s="34"/>
      <c r="FIL16" s="34"/>
      <c r="FIM16" s="34"/>
      <c r="FIN16" s="34"/>
      <c r="FIO16" s="34"/>
      <c r="FIP16" s="34"/>
      <c r="FIQ16" s="34"/>
      <c r="FIR16" s="34"/>
      <c r="FIS16" s="34"/>
      <c r="FIT16" s="34"/>
      <c r="FIU16" s="34"/>
      <c r="FIV16" s="34"/>
      <c r="FIW16" s="34"/>
      <c r="FIX16" s="34"/>
      <c r="FIY16" s="34"/>
      <c r="FIZ16" s="34"/>
      <c r="FJA16" s="34"/>
      <c r="FJB16" s="34"/>
      <c r="FJC16" s="34"/>
      <c r="FJD16" s="34"/>
      <c r="FJE16" s="34"/>
      <c r="FJF16" s="34"/>
      <c r="FJG16" s="34"/>
      <c r="FJH16" s="34"/>
      <c r="FJI16" s="34"/>
      <c r="FJJ16" s="34"/>
      <c r="FJK16" s="34"/>
      <c r="FJL16" s="34"/>
      <c r="FJM16" s="34"/>
      <c r="FJN16" s="34"/>
      <c r="FJO16" s="34"/>
      <c r="FJP16" s="34"/>
      <c r="FJQ16" s="34"/>
      <c r="FJR16" s="34"/>
      <c r="FJS16" s="34"/>
      <c r="FJT16" s="34"/>
      <c r="FJU16" s="34"/>
      <c r="FJV16" s="34"/>
      <c r="FJW16" s="34"/>
      <c r="FJX16" s="34"/>
      <c r="FJY16" s="34"/>
      <c r="FJZ16" s="34"/>
      <c r="FKA16" s="34"/>
      <c r="FKB16" s="34"/>
      <c r="FKC16" s="34"/>
      <c r="FKD16" s="34"/>
      <c r="FKE16" s="34"/>
      <c r="FKF16" s="34"/>
      <c r="FKG16" s="34"/>
      <c r="FKH16" s="34"/>
      <c r="FKI16" s="34"/>
      <c r="FKJ16" s="34"/>
      <c r="FKK16" s="34"/>
      <c r="FKL16" s="34"/>
      <c r="FKM16" s="34"/>
      <c r="FKN16" s="34"/>
      <c r="FKO16" s="34"/>
      <c r="FKP16" s="34"/>
      <c r="FKQ16" s="34"/>
      <c r="FKR16" s="34"/>
      <c r="FKS16" s="34"/>
      <c r="FKT16" s="34"/>
      <c r="FKU16" s="34"/>
      <c r="FKV16" s="34"/>
      <c r="FKW16" s="34"/>
      <c r="FKX16" s="34"/>
      <c r="FKY16" s="34"/>
      <c r="FKZ16" s="34"/>
      <c r="FLA16" s="34"/>
      <c r="FLB16" s="34"/>
      <c r="FLC16" s="34"/>
      <c r="FLD16" s="34"/>
      <c r="FLE16" s="34"/>
      <c r="FLF16" s="34"/>
      <c r="FLG16" s="34"/>
      <c r="FLH16" s="34"/>
      <c r="FLI16" s="34"/>
      <c r="FLJ16" s="34"/>
      <c r="FLK16" s="34"/>
      <c r="FLL16" s="34"/>
      <c r="FLM16" s="34"/>
      <c r="FLN16" s="34"/>
      <c r="FLO16" s="34"/>
      <c r="FLP16" s="34"/>
      <c r="FLQ16" s="34"/>
      <c r="FLR16" s="34"/>
      <c r="FLS16" s="34"/>
      <c r="FLT16" s="34"/>
      <c r="FLU16" s="34"/>
      <c r="FLV16" s="34"/>
      <c r="FLW16" s="34"/>
      <c r="FLX16" s="34"/>
      <c r="FLY16" s="34"/>
      <c r="FLZ16" s="34"/>
      <c r="FMA16" s="34"/>
      <c r="FMB16" s="34"/>
      <c r="FMC16" s="34"/>
      <c r="FMD16" s="34"/>
      <c r="FME16" s="34"/>
      <c r="FMF16" s="34"/>
      <c r="FMG16" s="34"/>
      <c r="FMH16" s="34"/>
      <c r="FMI16" s="34"/>
      <c r="FMJ16" s="34"/>
      <c r="FMK16" s="34"/>
      <c r="FML16" s="34"/>
      <c r="FMM16" s="34"/>
      <c r="FMN16" s="34"/>
      <c r="FMO16" s="34"/>
      <c r="FMP16" s="34"/>
      <c r="FMQ16" s="34"/>
      <c r="FMR16" s="34"/>
      <c r="FMS16" s="34"/>
      <c r="FMT16" s="34"/>
      <c r="FMU16" s="34"/>
      <c r="FMV16" s="34"/>
      <c r="FMW16" s="34"/>
      <c r="FMX16" s="34"/>
      <c r="FMY16" s="34"/>
      <c r="FMZ16" s="34"/>
      <c r="FNA16" s="34"/>
      <c r="FNB16" s="34"/>
      <c r="FNC16" s="34"/>
      <c r="FND16" s="34"/>
      <c r="FNE16" s="34"/>
      <c r="FNF16" s="34"/>
      <c r="FNG16" s="34"/>
      <c r="FNH16" s="34"/>
      <c r="FNI16" s="34"/>
      <c r="FNJ16" s="34"/>
      <c r="FNK16" s="34"/>
      <c r="FNL16" s="34"/>
      <c r="FNM16" s="34"/>
      <c r="FNN16" s="34"/>
      <c r="FNO16" s="34"/>
      <c r="FNP16" s="34"/>
      <c r="FNQ16" s="34"/>
      <c r="FNR16" s="34"/>
      <c r="FNS16" s="34"/>
      <c r="FNT16" s="34"/>
      <c r="FNU16" s="34"/>
      <c r="FNV16" s="34"/>
      <c r="FNW16" s="34"/>
      <c r="FNX16" s="34"/>
      <c r="FNY16" s="34"/>
      <c r="FNZ16" s="34"/>
      <c r="FOA16" s="34"/>
      <c r="FOB16" s="34"/>
      <c r="FOC16" s="34"/>
      <c r="FOD16" s="34"/>
      <c r="FOE16" s="34"/>
      <c r="FOF16" s="34"/>
      <c r="FOG16" s="34"/>
      <c r="FOH16" s="34"/>
      <c r="FOI16" s="34"/>
      <c r="FOJ16" s="34"/>
      <c r="FOK16" s="34"/>
      <c r="FOL16" s="34"/>
      <c r="FOM16" s="34"/>
      <c r="FON16" s="34"/>
      <c r="FOO16" s="34"/>
      <c r="FOP16" s="34"/>
      <c r="FOQ16" s="34"/>
      <c r="FOR16" s="34"/>
      <c r="FOS16" s="34"/>
      <c r="FOT16" s="34"/>
      <c r="FOU16" s="34"/>
      <c r="FOV16" s="34"/>
      <c r="FOW16" s="34"/>
      <c r="FOX16" s="34"/>
      <c r="FOY16" s="34"/>
      <c r="FOZ16" s="34"/>
      <c r="FPA16" s="34"/>
      <c r="FPB16" s="34"/>
      <c r="FPC16" s="34"/>
      <c r="FPD16" s="34"/>
      <c r="FPE16" s="34"/>
      <c r="FPF16" s="34"/>
      <c r="FPG16" s="34"/>
      <c r="FPH16" s="34"/>
      <c r="FPI16" s="34"/>
      <c r="FPJ16" s="34"/>
      <c r="FPK16" s="34"/>
      <c r="FPL16" s="34"/>
      <c r="FPM16" s="34"/>
      <c r="FPN16" s="34"/>
      <c r="FPO16" s="34"/>
      <c r="FPP16" s="34"/>
      <c r="FPQ16" s="34"/>
      <c r="FPR16" s="34"/>
      <c r="FPS16" s="34"/>
      <c r="FPT16" s="34"/>
      <c r="FPU16" s="34"/>
      <c r="FPV16" s="34"/>
      <c r="FPW16" s="34"/>
      <c r="FPX16" s="34"/>
      <c r="FPY16" s="34"/>
      <c r="FPZ16" s="34"/>
      <c r="FQA16" s="34"/>
      <c r="FQB16" s="34"/>
      <c r="FQC16" s="34"/>
      <c r="FQD16" s="34"/>
      <c r="FQE16" s="34"/>
      <c r="FQF16" s="34"/>
      <c r="FQG16" s="34"/>
      <c r="FQH16" s="34"/>
      <c r="FQI16" s="34"/>
      <c r="FQJ16" s="34"/>
      <c r="FQK16" s="34"/>
      <c r="FQL16" s="34"/>
      <c r="FQM16" s="34"/>
      <c r="FQN16" s="34"/>
      <c r="FQO16" s="34"/>
      <c r="FQP16" s="34"/>
      <c r="FQQ16" s="34"/>
      <c r="FQR16" s="34"/>
      <c r="FQS16" s="34"/>
      <c r="FQT16" s="34"/>
      <c r="FQU16" s="34"/>
      <c r="FQV16" s="34"/>
      <c r="FQW16" s="34"/>
      <c r="FQX16" s="34"/>
      <c r="FQY16" s="34"/>
      <c r="FQZ16" s="34"/>
      <c r="FRA16" s="34"/>
      <c r="FRB16" s="34"/>
      <c r="FRC16" s="34"/>
      <c r="FRD16" s="34"/>
      <c r="FRE16" s="34"/>
      <c r="FRF16" s="34"/>
      <c r="FRG16" s="34"/>
      <c r="FRH16" s="34"/>
      <c r="FRI16" s="34"/>
      <c r="FRJ16" s="34"/>
      <c r="FRK16" s="34"/>
      <c r="FRL16" s="34"/>
      <c r="FRM16" s="34"/>
      <c r="FRN16" s="34"/>
      <c r="FRO16" s="34"/>
      <c r="FRP16" s="34"/>
      <c r="FRQ16" s="34"/>
      <c r="FRR16" s="34"/>
      <c r="FRS16" s="34"/>
      <c r="FRT16" s="34"/>
      <c r="FRU16" s="34"/>
      <c r="FRV16" s="34"/>
      <c r="FRW16" s="34"/>
      <c r="FRX16" s="34"/>
      <c r="FRY16" s="34"/>
      <c r="FRZ16" s="34"/>
      <c r="FSA16" s="34"/>
      <c r="FSB16" s="34"/>
      <c r="FSC16" s="34"/>
      <c r="FSD16" s="34"/>
      <c r="FSE16" s="34"/>
      <c r="FSF16" s="34"/>
      <c r="FSG16" s="34"/>
      <c r="FSH16" s="34"/>
      <c r="FSI16" s="34"/>
      <c r="FSJ16" s="34"/>
      <c r="FSK16" s="34"/>
      <c r="FSL16" s="34"/>
      <c r="FSM16" s="34"/>
      <c r="FSN16" s="34"/>
      <c r="FSO16" s="34"/>
      <c r="FSP16" s="34"/>
      <c r="FSQ16" s="34"/>
      <c r="FSR16" s="34"/>
      <c r="FSS16" s="34"/>
      <c r="FST16" s="34"/>
      <c r="FSU16" s="34"/>
      <c r="FSV16" s="34"/>
      <c r="FSW16" s="34"/>
      <c r="FSX16" s="34"/>
      <c r="FSY16" s="34"/>
      <c r="FSZ16" s="34"/>
      <c r="FTA16" s="34"/>
      <c r="FTB16" s="34"/>
      <c r="FTC16" s="34"/>
      <c r="FTD16" s="34"/>
      <c r="FTE16" s="34"/>
      <c r="FTF16" s="34"/>
      <c r="FTG16" s="34"/>
      <c r="FTH16" s="34"/>
      <c r="FTI16" s="34"/>
      <c r="FTJ16" s="34"/>
      <c r="FTK16" s="34"/>
      <c r="FTL16" s="34"/>
      <c r="FTM16" s="34"/>
      <c r="FTN16" s="34"/>
      <c r="FTO16" s="34"/>
      <c r="FTP16" s="34"/>
      <c r="FTQ16" s="34"/>
      <c r="FTR16" s="34"/>
      <c r="FTS16" s="34"/>
      <c r="FTT16" s="34"/>
      <c r="FTU16" s="34"/>
      <c r="FTV16" s="34"/>
      <c r="FTW16" s="34"/>
      <c r="FTX16" s="34"/>
      <c r="FTY16" s="34"/>
      <c r="FTZ16" s="34"/>
      <c r="FUA16" s="34"/>
      <c r="FUB16" s="34"/>
      <c r="FUC16" s="34"/>
      <c r="FUD16" s="34"/>
      <c r="FUE16" s="34"/>
      <c r="FUF16" s="34"/>
      <c r="FUG16" s="34"/>
      <c r="FUH16" s="34"/>
      <c r="FUI16" s="34"/>
      <c r="FUJ16" s="34"/>
      <c r="FUK16" s="34"/>
      <c r="FUL16" s="34"/>
      <c r="FUM16" s="34"/>
      <c r="FUN16" s="34"/>
      <c r="FUO16" s="34"/>
      <c r="FUP16" s="34"/>
      <c r="FUQ16" s="34"/>
      <c r="FUR16" s="34"/>
      <c r="FUS16" s="34"/>
      <c r="FUT16" s="34"/>
      <c r="FUU16" s="34"/>
      <c r="FUV16" s="34"/>
      <c r="FUW16" s="34"/>
      <c r="FUX16" s="34"/>
      <c r="FUY16" s="34"/>
      <c r="FUZ16" s="34"/>
      <c r="FVA16" s="34"/>
      <c r="FVB16" s="34"/>
      <c r="FVC16" s="34"/>
      <c r="FVD16" s="34"/>
      <c r="FVE16" s="34"/>
      <c r="FVF16" s="34"/>
      <c r="FVG16" s="34"/>
      <c r="FVH16" s="34"/>
      <c r="FVI16" s="34"/>
      <c r="FVJ16" s="34"/>
      <c r="FVK16" s="34"/>
      <c r="FVL16" s="34"/>
      <c r="FVM16" s="34"/>
      <c r="FVN16" s="34"/>
      <c r="FVO16" s="34"/>
      <c r="FVP16" s="34"/>
      <c r="FVQ16" s="34"/>
      <c r="FVR16" s="34"/>
      <c r="FVS16" s="34"/>
      <c r="FVT16" s="34"/>
      <c r="FVU16" s="34"/>
      <c r="FVV16" s="34"/>
      <c r="FVW16" s="34"/>
      <c r="FVX16" s="34"/>
      <c r="FVY16" s="34"/>
      <c r="FVZ16" s="34"/>
      <c r="FWA16" s="34"/>
      <c r="FWB16" s="34"/>
      <c r="FWC16" s="34"/>
      <c r="FWD16" s="34"/>
      <c r="FWE16" s="34"/>
      <c r="FWF16" s="34"/>
      <c r="FWG16" s="34"/>
      <c r="FWH16" s="34"/>
      <c r="FWI16" s="34"/>
      <c r="FWJ16" s="34"/>
      <c r="FWK16" s="34"/>
      <c r="FWL16" s="34"/>
      <c r="FWM16" s="34"/>
      <c r="FWN16" s="34"/>
      <c r="FWO16" s="34"/>
      <c r="FWP16" s="34"/>
      <c r="FWQ16" s="34"/>
      <c r="FWR16" s="34"/>
      <c r="FWS16" s="34"/>
      <c r="FWT16" s="34"/>
      <c r="FWU16" s="34"/>
      <c r="FWV16" s="34"/>
      <c r="FWW16" s="34"/>
      <c r="FWX16" s="34"/>
      <c r="FWY16" s="34"/>
      <c r="FWZ16" s="34"/>
      <c r="FXA16" s="34"/>
      <c r="FXB16" s="34"/>
      <c r="FXC16" s="34"/>
      <c r="FXD16" s="34"/>
      <c r="FXE16" s="34"/>
      <c r="FXF16" s="34"/>
      <c r="FXG16" s="34"/>
      <c r="FXH16" s="34"/>
      <c r="FXI16" s="34"/>
      <c r="FXJ16" s="34"/>
      <c r="FXK16" s="34"/>
      <c r="FXL16" s="34"/>
      <c r="FXM16" s="34"/>
      <c r="FXN16" s="34"/>
      <c r="FXO16" s="34"/>
      <c r="FXP16" s="34"/>
      <c r="FXQ16" s="34"/>
      <c r="FXR16" s="34"/>
      <c r="FXS16" s="34"/>
      <c r="FXT16" s="34"/>
      <c r="FXU16" s="34"/>
      <c r="FXV16" s="34"/>
      <c r="FXW16" s="34"/>
      <c r="FXX16" s="34"/>
      <c r="FXY16" s="34"/>
      <c r="FXZ16" s="34"/>
      <c r="FYA16" s="34"/>
      <c r="FYB16" s="34"/>
      <c r="FYC16" s="34"/>
      <c r="FYD16" s="34"/>
      <c r="FYE16" s="34"/>
      <c r="FYF16" s="34"/>
      <c r="FYG16" s="34"/>
      <c r="FYH16" s="34"/>
      <c r="FYI16" s="34"/>
      <c r="FYJ16" s="34"/>
      <c r="FYK16" s="34"/>
      <c r="FYL16" s="34"/>
      <c r="FYM16" s="34"/>
      <c r="FYN16" s="34"/>
      <c r="FYO16" s="34"/>
      <c r="FYP16" s="34"/>
      <c r="FYQ16" s="34"/>
      <c r="FYR16" s="34"/>
      <c r="FYS16" s="34"/>
      <c r="FYT16" s="34"/>
      <c r="FYU16" s="34"/>
      <c r="FYV16" s="34"/>
      <c r="FYW16" s="34"/>
      <c r="FYX16" s="34"/>
      <c r="FYY16" s="34"/>
      <c r="FYZ16" s="34"/>
      <c r="FZA16" s="34"/>
      <c r="FZB16" s="34"/>
      <c r="FZC16" s="34"/>
      <c r="FZD16" s="34"/>
      <c r="FZE16" s="34"/>
      <c r="FZF16" s="34"/>
      <c r="FZG16" s="34"/>
      <c r="FZH16" s="34"/>
      <c r="FZI16" s="34"/>
      <c r="FZJ16" s="34"/>
      <c r="FZK16" s="34"/>
      <c r="FZL16" s="34"/>
      <c r="FZM16" s="34"/>
      <c r="FZN16" s="34"/>
      <c r="FZO16" s="34"/>
      <c r="FZP16" s="34"/>
      <c r="FZQ16" s="34"/>
      <c r="FZR16" s="34"/>
      <c r="FZS16" s="34"/>
      <c r="FZT16" s="34"/>
      <c r="FZU16" s="34"/>
      <c r="FZV16" s="34"/>
      <c r="FZW16" s="34"/>
      <c r="FZX16" s="34"/>
      <c r="FZY16" s="34"/>
      <c r="FZZ16" s="34"/>
      <c r="GAA16" s="34"/>
      <c r="GAB16" s="34"/>
      <c r="GAC16" s="34"/>
      <c r="GAD16" s="34"/>
      <c r="GAE16" s="34"/>
      <c r="GAF16" s="34"/>
      <c r="GAG16" s="34"/>
      <c r="GAH16" s="34"/>
      <c r="GAI16" s="34"/>
      <c r="GAJ16" s="34"/>
      <c r="GAK16" s="34"/>
      <c r="GAL16" s="34"/>
      <c r="GAM16" s="34"/>
      <c r="GAN16" s="34"/>
      <c r="GAO16" s="34"/>
      <c r="GAP16" s="34"/>
      <c r="GAQ16" s="34"/>
      <c r="GAR16" s="34"/>
      <c r="GAS16" s="34"/>
      <c r="GAT16" s="34"/>
      <c r="GAU16" s="34"/>
      <c r="GAV16" s="34"/>
      <c r="GAW16" s="34"/>
      <c r="GAX16" s="34"/>
      <c r="GAY16" s="34"/>
      <c r="GAZ16" s="34"/>
      <c r="GBA16" s="34"/>
      <c r="GBB16" s="34"/>
      <c r="GBC16" s="34"/>
      <c r="GBD16" s="34"/>
      <c r="GBE16" s="34"/>
      <c r="GBF16" s="34"/>
      <c r="GBG16" s="34"/>
      <c r="GBH16" s="34"/>
      <c r="GBI16" s="34"/>
      <c r="GBJ16" s="34"/>
      <c r="GBK16" s="34"/>
      <c r="GBL16" s="34"/>
      <c r="GBM16" s="34"/>
      <c r="GBN16" s="34"/>
      <c r="GBO16" s="34"/>
      <c r="GBP16" s="34"/>
      <c r="GBQ16" s="34"/>
      <c r="GBR16" s="34"/>
      <c r="GBS16" s="34"/>
      <c r="GBT16" s="34"/>
      <c r="GBU16" s="34"/>
      <c r="GBV16" s="34"/>
      <c r="GBW16" s="34"/>
      <c r="GBX16" s="34"/>
      <c r="GBY16" s="34"/>
      <c r="GBZ16" s="34"/>
      <c r="GCA16" s="34"/>
      <c r="GCB16" s="34"/>
      <c r="GCC16" s="34"/>
      <c r="GCD16" s="34"/>
      <c r="GCE16" s="34"/>
      <c r="GCF16" s="34"/>
      <c r="GCG16" s="34"/>
      <c r="GCH16" s="34"/>
      <c r="GCI16" s="34"/>
      <c r="GCJ16" s="34"/>
      <c r="GCK16" s="34"/>
      <c r="GCL16" s="34"/>
      <c r="GCM16" s="34"/>
      <c r="GCN16" s="34"/>
      <c r="GCO16" s="34"/>
      <c r="GCP16" s="34"/>
      <c r="GCQ16" s="34"/>
      <c r="GCR16" s="34"/>
      <c r="GCS16" s="34"/>
      <c r="GCT16" s="34"/>
      <c r="GCU16" s="34"/>
      <c r="GCV16" s="34"/>
      <c r="GCW16" s="34"/>
      <c r="GCX16" s="34"/>
      <c r="GCY16" s="34"/>
      <c r="GCZ16" s="34"/>
      <c r="GDA16" s="34"/>
      <c r="GDB16" s="34"/>
      <c r="GDC16" s="34"/>
      <c r="GDD16" s="34"/>
      <c r="GDE16" s="34"/>
      <c r="GDF16" s="34"/>
      <c r="GDG16" s="34"/>
      <c r="GDH16" s="34"/>
      <c r="GDI16" s="34"/>
      <c r="GDJ16" s="34"/>
      <c r="GDK16" s="34"/>
      <c r="GDL16" s="34"/>
      <c r="GDM16" s="34"/>
      <c r="GDN16" s="34"/>
      <c r="GDO16" s="34"/>
      <c r="GDP16" s="34"/>
      <c r="GDQ16" s="34"/>
      <c r="GDR16" s="34"/>
      <c r="GDS16" s="34"/>
      <c r="GDT16" s="34"/>
      <c r="GDU16" s="34"/>
      <c r="GDV16" s="34"/>
      <c r="GDW16" s="34"/>
      <c r="GDX16" s="34"/>
      <c r="GDY16" s="34"/>
      <c r="GDZ16" s="34"/>
      <c r="GEA16" s="34"/>
      <c r="GEB16" s="34"/>
      <c r="GEC16" s="34"/>
      <c r="GED16" s="34"/>
      <c r="GEE16" s="34"/>
      <c r="GEF16" s="34"/>
      <c r="GEG16" s="34"/>
      <c r="GEH16" s="34"/>
      <c r="GEI16" s="34"/>
      <c r="GEJ16" s="34"/>
      <c r="GEK16" s="34"/>
      <c r="GEL16" s="34"/>
      <c r="GEM16" s="34"/>
      <c r="GEN16" s="34"/>
      <c r="GEO16" s="34"/>
      <c r="GEP16" s="34"/>
      <c r="GEQ16" s="34"/>
      <c r="GER16" s="34"/>
      <c r="GES16" s="34"/>
      <c r="GET16" s="34"/>
      <c r="GEU16" s="34"/>
      <c r="GEV16" s="34"/>
      <c r="GEW16" s="34"/>
      <c r="GEX16" s="34"/>
      <c r="GEY16" s="34"/>
      <c r="GEZ16" s="34"/>
      <c r="GFA16" s="34"/>
      <c r="GFB16" s="34"/>
      <c r="GFC16" s="34"/>
      <c r="GFD16" s="34"/>
      <c r="GFE16" s="34"/>
      <c r="GFF16" s="34"/>
      <c r="GFG16" s="34"/>
      <c r="GFH16" s="34"/>
      <c r="GFI16" s="34"/>
      <c r="GFJ16" s="34"/>
      <c r="GFK16" s="34"/>
      <c r="GFL16" s="34"/>
      <c r="GFM16" s="34"/>
      <c r="GFN16" s="34"/>
      <c r="GFO16" s="34"/>
      <c r="GFP16" s="34"/>
      <c r="GFQ16" s="34"/>
      <c r="GFR16" s="34"/>
      <c r="GFS16" s="34"/>
      <c r="GFT16" s="34"/>
      <c r="GFU16" s="34"/>
      <c r="GFV16" s="34"/>
      <c r="GFW16" s="34"/>
      <c r="GFX16" s="34"/>
      <c r="GFY16" s="34"/>
      <c r="GFZ16" s="34"/>
      <c r="GGA16" s="34"/>
      <c r="GGB16" s="34"/>
      <c r="GGC16" s="34"/>
      <c r="GGD16" s="34"/>
      <c r="GGE16" s="34"/>
      <c r="GGF16" s="34"/>
      <c r="GGG16" s="34"/>
      <c r="GGH16" s="34"/>
      <c r="GGI16" s="34"/>
      <c r="GGJ16" s="34"/>
      <c r="GGK16" s="34"/>
      <c r="GGL16" s="34"/>
      <c r="GGM16" s="34"/>
      <c r="GGN16" s="34"/>
      <c r="GGO16" s="34"/>
      <c r="GGP16" s="34"/>
      <c r="GGQ16" s="34"/>
      <c r="GGR16" s="34"/>
      <c r="GGS16" s="34"/>
      <c r="GGT16" s="34"/>
      <c r="GGU16" s="34"/>
      <c r="GGV16" s="34"/>
      <c r="GGW16" s="34"/>
      <c r="GGX16" s="34"/>
      <c r="GGY16" s="34"/>
      <c r="GGZ16" s="34"/>
      <c r="GHA16" s="34"/>
      <c r="GHB16" s="34"/>
      <c r="GHC16" s="34"/>
      <c r="GHD16" s="34"/>
      <c r="GHE16" s="34"/>
      <c r="GHF16" s="34"/>
      <c r="GHG16" s="34"/>
      <c r="GHH16" s="34"/>
      <c r="GHI16" s="34"/>
      <c r="GHJ16" s="34"/>
      <c r="GHK16" s="34"/>
      <c r="GHL16" s="34"/>
      <c r="GHM16" s="34"/>
      <c r="GHN16" s="34"/>
      <c r="GHO16" s="34"/>
      <c r="GHP16" s="34"/>
      <c r="GHQ16" s="34"/>
      <c r="GHR16" s="34"/>
      <c r="GHS16" s="34"/>
      <c r="GHT16" s="34"/>
      <c r="GHU16" s="34"/>
      <c r="GHV16" s="34"/>
      <c r="GHW16" s="34"/>
      <c r="GHX16" s="34"/>
      <c r="GHY16" s="34"/>
      <c r="GHZ16" s="34"/>
      <c r="GIA16" s="34"/>
      <c r="GIB16" s="34"/>
      <c r="GIC16" s="34"/>
      <c r="GID16" s="34"/>
      <c r="GIE16" s="34"/>
      <c r="GIF16" s="34"/>
      <c r="GIG16" s="34"/>
      <c r="GIH16" s="34"/>
      <c r="GII16" s="34"/>
      <c r="GIJ16" s="34"/>
      <c r="GIK16" s="34"/>
      <c r="GIL16" s="34"/>
      <c r="GIM16" s="34"/>
      <c r="GIN16" s="34"/>
      <c r="GIO16" s="34"/>
      <c r="GIP16" s="34"/>
      <c r="GIQ16" s="34"/>
      <c r="GIR16" s="34"/>
      <c r="GIS16" s="34"/>
      <c r="GIT16" s="34"/>
      <c r="GIU16" s="34"/>
      <c r="GIV16" s="34"/>
      <c r="GIW16" s="34"/>
      <c r="GIX16" s="34"/>
      <c r="GIY16" s="34"/>
      <c r="GIZ16" s="34"/>
      <c r="GJA16" s="34"/>
      <c r="GJB16" s="34"/>
      <c r="GJC16" s="34"/>
      <c r="GJD16" s="34"/>
      <c r="GJE16" s="34"/>
      <c r="GJF16" s="34"/>
      <c r="GJG16" s="34"/>
      <c r="GJH16" s="34"/>
      <c r="GJI16" s="34"/>
      <c r="GJJ16" s="34"/>
      <c r="GJK16" s="34"/>
      <c r="GJL16" s="34"/>
      <c r="GJM16" s="34"/>
      <c r="GJN16" s="34"/>
      <c r="GJO16" s="34"/>
      <c r="GJP16" s="34"/>
      <c r="GJQ16" s="34"/>
      <c r="GJR16" s="34"/>
      <c r="GJS16" s="34"/>
      <c r="GJT16" s="34"/>
      <c r="GJU16" s="34"/>
      <c r="GJV16" s="34"/>
      <c r="GJW16" s="34"/>
      <c r="GJX16" s="34"/>
      <c r="GJY16" s="34"/>
      <c r="GJZ16" s="34"/>
      <c r="GKA16" s="34"/>
      <c r="GKB16" s="34"/>
      <c r="GKC16" s="34"/>
      <c r="GKD16" s="34"/>
      <c r="GKE16" s="34"/>
      <c r="GKF16" s="34"/>
      <c r="GKG16" s="34"/>
      <c r="GKH16" s="34"/>
      <c r="GKI16" s="34"/>
      <c r="GKJ16" s="34"/>
      <c r="GKK16" s="34"/>
      <c r="GKL16" s="34"/>
      <c r="GKM16" s="34"/>
      <c r="GKN16" s="34"/>
      <c r="GKO16" s="34"/>
      <c r="GKP16" s="34"/>
      <c r="GKQ16" s="34"/>
      <c r="GKR16" s="34"/>
      <c r="GKS16" s="34"/>
      <c r="GKT16" s="34"/>
      <c r="GKU16" s="34"/>
      <c r="GKV16" s="34"/>
      <c r="GKW16" s="34"/>
      <c r="GKX16" s="34"/>
      <c r="GKY16" s="34"/>
      <c r="GKZ16" s="34"/>
      <c r="GLA16" s="34"/>
      <c r="GLB16" s="34"/>
      <c r="GLC16" s="34"/>
      <c r="GLD16" s="34"/>
      <c r="GLE16" s="34"/>
      <c r="GLF16" s="34"/>
      <c r="GLG16" s="34"/>
      <c r="GLH16" s="34"/>
      <c r="GLI16" s="34"/>
      <c r="GLJ16" s="34"/>
      <c r="GLK16" s="34"/>
      <c r="GLL16" s="34"/>
      <c r="GLM16" s="34"/>
      <c r="GLN16" s="34"/>
      <c r="GLO16" s="34"/>
      <c r="GLP16" s="34"/>
      <c r="GLQ16" s="34"/>
      <c r="GLR16" s="34"/>
      <c r="GLS16" s="34"/>
      <c r="GLT16" s="34"/>
      <c r="GLU16" s="34"/>
      <c r="GLV16" s="34"/>
      <c r="GLW16" s="34"/>
      <c r="GLX16" s="34"/>
      <c r="GLY16" s="34"/>
      <c r="GLZ16" s="34"/>
      <c r="GMA16" s="34"/>
      <c r="GMB16" s="34"/>
      <c r="GMC16" s="34"/>
      <c r="GMD16" s="34"/>
      <c r="GME16" s="34"/>
      <c r="GMF16" s="34"/>
      <c r="GMG16" s="34"/>
      <c r="GMH16" s="34"/>
      <c r="GMI16" s="34"/>
      <c r="GMJ16" s="34"/>
      <c r="GMK16" s="34"/>
      <c r="GML16" s="34"/>
      <c r="GMM16" s="34"/>
      <c r="GMN16" s="34"/>
      <c r="GMO16" s="34"/>
      <c r="GMP16" s="34"/>
      <c r="GMQ16" s="34"/>
      <c r="GMR16" s="34"/>
      <c r="GMS16" s="34"/>
      <c r="GMT16" s="34"/>
      <c r="GMU16" s="34"/>
      <c r="GMV16" s="34"/>
      <c r="GMW16" s="34"/>
      <c r="GMX16" s="34"/>
      <c r="GMY16" s="34"/>
      <c r="GMZ16" s="34"/>
      <c r="GNA16" s="34"/>
      <c r="GNB16" s="34"/>
      <c r="GNC16" s="34"/>
      <c r="GND16" s="34"/>
      <c r="GNE16" s="34"/>
      <c r="GNF16" s="34"/>
      <c r="GNG16" s="34"/>
      <c r="GNH16" s="34"/>
      <c r="GNI16" s="34"/>
      <c r="GNJ16" s="34"/>
      <c r="GNK16" s="34"/>
      <c r="GNL16" s="34"/>
      <c r="GNM16" s="34"/>
      <c r="GNN16" s="34"/>
      <c r="GNO16" s="34"/>
      <c r="GNP16" s="34"/>
      <c r="GNQ16" s="34"/>
      <c r="GNR16" s="34"/>
      <c r="GNS16" s="34"/>
      <c r="GNT16" s="34"/>
      <c r="GNU16" s="34"/>
      <c r="GNV16" s="34"/>
      <c r="GNW16" s="34"/>
      <c r="GNX16" s="34"/>
      <c r="GNY16" s="34"/>
      <c r="GNZ16" s="34"/>
      <c r="GOA16" s="34"/>
      <c r="GOB16" s="34"/>
      <c r="GOC16" s="34"/>
      <c r="GOD16" s="34"/>
      <c r="GOE16" s="34"/>
      <c r="GOF16" s="34"/>
      <c r="GOG16" s="34"/>
      <c r="GOH16" s="34"/>
      <c r="GOI16" s="34"/>
      <c r="GOJ16" s="34"/>
      <c r="GOK16" s="34"/>
      <c r="GOL16" s="34"/>
      <c r="GOM16" s="34"/>
      <c r="GON16" s="34"/>
      <c r="GOO16" s="34"/>
      <c r="GOP16" s="34"/>
      <c r="GOQ16" s="34"/>
      <c r="GOR16" s="34"/>
      <c r="GOS16" s="34"/>
      <c r="GOT16" s="34"/>
      <c r="GOU16" s="34"/>
      <c r="GOV16" s="34"/>
      <c r="GOW16" s="34"/>
      <c r="GOX16" s="34"/>
      <c r="GOY16" s="34"/>
      <c r="GOZ16" s="34"/>
      <c r="GPA16" s="34"/>
      <c r="GPB16" s="34"/>
      <c r="GPC16" s="34"/>
      <c r="GPD16" s="34"/>
      <c r="GPE16" s="34"/>
      <c r="GPF16" s="34"/>
      <c r="GPG16" s="34"/>
      <c r="GPH16" s="34"/>
      <c r="GPI16" s="34"/>
      <c r="GPJ16" s="34"/>
      <c r="GPK16" s="34"/>
      <c r="GPL16" s="34"/>
      <c r="GPM16" s="34"/>
      <c r="GPN16" s="34"/>
      <c r="GPO16" s="34"/>
      <c r="GPP16" s="34"/>
      <c r="GPQ16" s="34"/>
      <c r="GPR16" s="34"/>
      <c r="GPS16" s="34"/>
      <c r="GPT16" s="34"/>
      <c r="GPU16" s="34"/>
      <c r="GPV16" s="34"/>
      <c r="GPW16" s="34"/>
      <c r="GPX16" s="34"/>
      <c r="GPY16" s="34"/>
      <c r="GPZ16" s="34"/>
      <c r="GQA16" s="34"/>
      <c r="GQB16" s="34"/>
      <c r="GQC16" s="34"/>
      <c r="GQD16" s="34"/>
      <c r="GQE16" s="34"/>
      <c r="GQF16" s="34"/>
      <c r="GQG16" s="34"/>
      <c r="GQH16" s="34"/>
      <c r="GQI16" s="34"/>
      <c r="GQJ16" s="34"/>
      <c r="GQK16" s="34"/>
      <c r="GQL16" s="34"/>
      <c r="GQM16" s="34"/>
      <c r="GQN16" s="34"/>
      <c r="GQO16" s="34"/>
      <c r="GQP16" s="34"/>
      <c r="GQQ16" s="34"/>
      <c r="GQR16" s="34"/>
      <c r="GQS16" s="34"/>
      <c r="GQT16" s="34"/>
      <c r="GQU16" s="34"/>
      <c r="GQV16" s="34"/>
      <c r="GQW16" s="34"/>
      <c r="GQX16" s="34"/>
      <c r="GQY16" s="34"/>
      <c r="GQZ16" s="34"/>
      <c r="GRA16" s="34"/>
      <c r="GRB16" s="34"/>
      <c r="GRC16" s="34"/>
      <c r="GRD16" s="34"/>
      <c r="GRE16" s="34"/>
      <c r="GRF16" s="34"/>
      <c r="GRG16" s="34"/>
      <c r="GRH16" s="34"/>
      <c r="GRI16" s="34"/>
      <c r="GRJ16" s="34"/>
      <c r="GRK16" s="34"/>
      <c r="GRL16" s="34"/>
      <c r="GRM16" s="34"/>
      <c r="GRN16" s="34"/>
      <c r="GRO16" s="34"/>
      <c r="GRP16" s="34"/>
      <c r="GRQ16" s="34"/>
      <c r="GRR16" s="34"/>
      <c r="GRS16" s="34"/>
      <c r="GRT16" s="34"/>
      <c r="GRU16" s="34"/>
      <c r="GRV16" s="34"/>
      <c r="GRW16" s="34"/>
      <c r="GRX16" s="34"/>
      <c r="GRY16" s="34"/>
      <c r="GRZ16" s="34"/>
      <c r="GSA16" s="34"/>
      <c r="GSB16" s="34"/>
      <c r="GSC16" s="34"/>
      <c r="GSD16" s="34"/>
      <c r="GSE16" s="34"/>
      <c r="GSF16" s="34"/>
      <c r="GSG16" s="34"/>
      <c r="GSH16" s="34"/>
      <c r="GSI16" s="34"/>
      <c r="GSJ16" s="34"/>
      <c r="GSK16" s="34"/>
      <c r="GSL16" s="34"/>
      <c r="GSM16" s="34"/>
      <c r="GSN16" s="34"/>
      <c r="GSO16" s="34"/>
      <c r="GSP16" s="34"/>
      <c r="GSQ16" s="34"/>
      <c r="GSR16" s="34"/>
      <c r="GSS16" s="34"/>
      <c r="GST16" s="34"/>
      <c r="GSU16" s="34"/>
      <c r="GSV16" s="34"/>
      <c r="GSW16" s="34"/>
      <c r="GSX16" s="34"/>
      <c r="GSY16" s="34"/>
      <c r="GSZ16" s="34"/>
      <c r="GTA16" s="34"/>
      <c r="GTB16" s="34"/>
      <c r="GTC16" s="34"/>
      <c r="GTD16" s="34"/>
      <c r="GTE16" s="34"/>
      <c r="GTF16" s="34"/>
      <c r="GTG16" s="34"/>
      <c r="GTH16" s="34"/>
      <c r="GTI16" s="34"/>
      <c r="GTJ16" s="34"/>
      <c r="GTK16" s="34"/>
      <c r="GTL16" s="34"/>
      <c r="GTM16" s="34"/>
      <c r="GTN16" s="34"/>
      <c r="GTO16" s="34"/>
      <c r="GTP16" s="34"/>
      <c r="GTQ16" s="34"/>
      <c r="GTR16" s="34"/>
      <c r="GTS16" s="34"/>
      <c r="GTT16" s="34"/>
      <c r="GTU16" s="34"/>
      <c r="GTV16" s="34"/>
      <c r="GTW16" s="34"/>
      <c r="GTX16" s="34"/>
      <c r="GTY16" s="34"/>
      <c r="GTZ16" s="34"/>
      <c r="GUA16" s="34"/>
      <c r="GUB16" s="34"/>
      <c r="GUC16" s="34"/>
      <c r="GUD16" s="34"/>
      <c r="GUE16" s="34"/>
      <c r="GUF16" s="34"/>
      <c r="GUG16" s="34"/>
      <c r="GUH16" s="34"/>
      <c r="GUI16" s="34"/>
      <c r="GUJ16" s="34"/>
      <c r="GUK16" s="34"/>
      <c r="GUL16" s="34"/>
      <c r="GUM16" s="34"/>
      <c r="GUN16" s="34"/>
      <c r="GUO16" s="34"/>
      <c r="GUP16" s="34"/>
      <c r="GUQ16" s="34"/>
      <c r="GUR16" s="34"/>
      <c r="GUS16" s="34"/>
      <c r="GUT16" s="34"/>
      <c r="GUU16" s="34"/>
      <c r="GUV16" s="34"/>
      <c r="GUW16" s="34"/>
      <c r="GUX16" s="34"/>
      <c r="GUY16" s="34"/>
      <c r="GUZ16" s="34"/>
      <c r="GVA16" s="34"/>
      <c r="GVB16" s="34"/>
      <c r="GVC16" s="34"/>
      <c r="GVD16" s="34"/>
      <c r="GVE16" s="34"/>
      <c r="GVF16" s="34"/>
      <c r="GVG16" s="34"/>
      <c r="GVH16" s="34"/>
      <c r="GVI16" s="34"/>
      <c r="GVJ16" s="34"/>
      <c r="GVK16" s="34"/>
      <c r="GVL16" s="34"/>
      <c r="GVM16" s="34"/>
      <c r="GVN16" s="34"/>
      <c r="GVO16" s="34"/>
      <c r="GVP16" s="34"/>
      <c r="GVQ16" s="34"/>
      <c r="GVR16" s="34"/>
      <c r="GVS16" s="34"/>
      <c r="GVT16" s="34"/>
      <c r="GVU16" s="34"/>
      <c r="GVV16" s="34"/>
      <c r="GVW16" s="34"/>
      <c r="GVX16" s="34"/>
      <c r="GVY16" s="34"/>
      <c r="GVZ16" s="34"/>
      <c r="GWA16" s="34"/>
      <c r="GWB16" s="34"/>
      <c r="GWC16" s="34"/>
      <c r="GWD16" s="34"/>
      <c r="GWE16" s="34"/>
      <c r="GWF16" s="34"/>
      <c r="GWG16" s="34"/>
      <c r="GWH16" s="34"/>
      <c r="GWI16" s="34"/>
      <c r="GWJ16" s="34"/>
      <c r="GWK16" s="34"/>
      <c r="GWL16" s="34"/>
      <c r="GWM16" s="34"/>
      <c r="GWN16" s="34"/>
      <c r="GWO16" s="34"/>
      <c r="GWP16" s="34"/>
      <c r="GWQ16" s="34"/>
      <c r="GWR16" s="34"/>
      <c r="GWS16" s="34"/>
      <c r="GWT16" s="34"/>
      <c r="GWU16" s="34"/>
      <c r="GWV16" s="34"/>
      <c r="GWW16" s="34"/>
      <c r="GWX16" s="34"/>
      <c r="GWY16" s="34"/>
      <c r="GWZ16" s="34"/>
      <c r="GXA16" s="34"/>
      <c r="GXB16" s="34"/>
      <c r="GXC16" s="34"/>
      <c r="GXD16" s="34"/>
      <c r="GXE16" s="34"/>
      <c r="GXF16" s="34"/>
      <c r="GXG16" s="34"/>
      <c r="GXH16" s="34"/>
      <c r="GXI16" s="34"/>
      <c r="GXJ16" s="34"/>
      <c r="GXK16" s="34"/>
      <c r="GXL16" s="34"/>
      <c r="GXM16" s="34"/>
      <c r="GXN16" s="34"/>
      <c r="GXO16" s="34"/>
      <c r="GXP16" s="34"/>
      <c r="GXQ16" s="34"/>
      <c r="GXR16" s="34"/>
      <c r="GXS16" s="34"/>
      <c r="GXT16" s="34"/>
      <c r="GXU16" s="34"/>
      <c r="GXV16" s="34"/>
      <c r="GXW16" s="34"/>
      <c r="GXX16" s="34"/>
      <c r="GXY16" s="34"/>
      <c r="GXZ16" s="34"/>
      <c r="GYA16" s="34"/>
      <c r="GYB16" s="34"/>
      <c r="GYC16" s="34"/>
      <c r="GYD16" s="34"/>
      <c r="GYE16" s="34"/>
      <c r="GYF16" s="34"/>
      <c r="GYG16" s="34"/>
      <c r="GYH16" s="34"/>
      <c r="GYI16" s="34"/>
      <c r="GYJ16" s="34"/>
      <c r="GYK16" s="34"/>
      <c r="GYL16" s="34"/>
      <c r="GYM16" s="34"/>
      <c r="GYN16" s="34"/>
      <c r="GYO16" s="34"/>
      <c r="GYP16" s="34"/>
      <c r="GYQ16" s="34"/>
      <c r="GYR16" s="34"/>
      <c r="GYS16" s="34"/>
      <c r="GYT16" s="34"/>
      <c r="GYU16" s="34"/>
      <c r="GYV16" s="34"/>
      <c r="GYW16" s="34"/>
      <c r="GYX16" s="34"/>
      <c r="GYY16" s="34"/>
      <c r="GYZ16" s="34"/>
      <c r="GZA16" s="34"/>
      <c r="GZB16" s="34"/>
      <c r="GZC16" s="34"/>
      <c r="GZD16" s="34"/>
      <c r="GZE16" s="34"/>
      <c r="GZF16" s="34"/>
      <c r="GZG16" s="34"/>
      <c r="GZH16" s="34"/>
      <c r="GZI16" s="34"/>
      <c r="GZJ16" s="34"/>
      <c r="GZK16" s="34"/>
      <c r="GZL16" s="34"/>
      <c r="GZM16" s="34"/>
      <c r="GZN16" s="34"/>
      <c r="GZO16" s="34"/>
      <c r="GZP16" s="34"/>
      <c r="GZQ16" s="34"/>
      <c r="GZR16" s="34"/>
      <c r="GZS16" s="34"/>
      <c r="GZT16" s="34"/>
      <c r="GZU16" s="34"/>
      <c r="GZV16" s="34"/>
      <c r="GZW16" s="34"/>
      <c r="GZX16" s="34"/>
      <c r="GZY16" s="34"/>
      <c r="GZZ16" s="34"/>
      <c r="HAA16" s="34"/>
      <c r="HAB16" s="34"/>
      <c r="HAC16" s="34"/>
      <c r="HAD16" s="34"/>
      <c r="HAE16" s="34"/>
      <c r="HAF16" s="34"/>
      <c r="HAG16" s="34"/>
      <c r="HAH16" s="34"/>
      <c r="HAI16" s="34"/>
      <c r="HAJ16" s="34"/>
      <c r="HAK16" s="34"/>
      <c r="HAL16" s="34"/>
      <c r="HAM16" s="34"/>
      <c r="HAN16" s="34"/>
      <c r="HAO16" s="34"/>
      <c r="HAP16" s="34"/>
      <c r="HAQ16" s="34"/>
      <c r="HAR16" s="34"/>
      <c r="HAS16" s="34"/>
      <c r="HAT16" s="34"/>
      <c r="HAU16" s="34"/>
      <c r="HAV16" s="34"/>
      <c r="HAW16" s="34"/>
      <c r="HAX16" s="34"/>
      <c r="HAY16" s="34"/>
      <c r="HAZ16" s="34"/>
      <c r="HBA16" s="34"/>
      <c r="HBB16" s="34"/>
      <c r="HBC16" s="34"/>
      <c r="HBD16" s="34"/>
      <c r="HBE16" s="34"/>
      <c r="HBF16" s="34"/>
      <c r="HBG16" s="34"/>
      <c r="HBH16" s="34"/>
      <c r="HBI16" s="34"/>
      <c r="HBJ16" s="34"/>
      <c r="HBK16" s="34"/>
      <c r="HBL16" s="34"/>
      <c r="HBM16" s="34"/>
      <c r="HBN16" s="34"/>
      <c r="HBO16" s="34"/>
      <c r="HBP16" s="34"/>
      <c r="HBQ16" s="34"/>
      <c r="HBR16" s="34"/>
      <c r="HBS16" s="34"/>
      <c r="HBT16" s="34"/>
      <c r="HBU16" s="34"/>
      <c r="HBV16" s="34"/>
      <c r="HBW16" s="34"/>
      <c r="HBX16" s="34"/>
      <c r="HBY16" s="34"/>
      <c r="HBZ16" s="34"/>
      <c r="HCA16" s="34"/>
      <c r="HCB16" s="34"/>
      <c r="HCC16" s="34"/>
      <c r="HCD16" s="34"/>
      <c r="HCE16" s="34"/>
      <c r="HCF16" s="34"/>
      <c r="HCG16" s="34"/>
      <c r="HCH16" s="34"/>
      <c r="HCI16" s="34"/>
      <c r="HCJ16" s="34"/>
      <c r="HCK16" s="34"/>
      <c r="HCL16" s="34"/>
      <c r="HCM16" s="34"/>
      <c r="HCN16" s="34"/>
      <c r="HCO16" s="34"/>
      <c r="HCP16" s="34"/>
      <c r="HCQ16" s="34"/>
      <c r="HCR16" s="34"/>
      <c r="HCS16" s="34"/>
      <c r="HCT16" s="34"/>
      <c r="HCU16" s="34"/>
      <c r="HCV16" s="34"/>
      <c r="HCW16" s="34"/>
      <c r="HCX16" s="34"/>
      <c r="HCY16" s="34"/>
      <c r="HCZ16" s="34"/>
      <c r="HDA16" s="34"/>
      <c r="HDB16" s="34"/>
      <c r="HDC16" s="34"/>
      <c r="HDD16" s="34"/>
      <c r="HDE16" s="34"/>
      <c r="HDF16" s="34"/>
      <c r="HDG16" s="34"/>
      <c r="HDH16" s="34"/>
      <c r="HDI16" s="34"/>
      <c r="HDJ16" s="34"/>
      <c r="HDK16" s="34"/>
      <c r="HDL16" s="34"/>
      <c r="HDM16" s="34"/>
      <c r="HDN16" s="34"/>
      <c r="HDO16" s="34"/>
      <c r="HDP16" s="34"/>
      <c r="HDQ16" s="34"/>
      <c r="HDR16" s="34"/>
      <c r="HDS16" s="34"/>
      <c r="HDT16" s="34"/>
      <c r="HDU16" s="34"/>
      <c r="HDV16" s="34"/>
      <c r="HDW16" s="34"/>
      <c r="HDX16" s="34"/>
      <c r="HDY16" s="34"/>
      <c r="HDZ16" s="34"/>
      <c r="HEA16" s="34"/>
      <c r="HEB16" s="34"/>
      <c r="HEC16" s="34"/>
      <c r="HED16" s="34"/>
      <c r="HEE16" s="34"/>
      <c r="HEF16" s="34"/>
      <c r="HEG16" s="34"/>
      <c r="HEH16" s="34"/>
      <c r="HEI16" s="34"/>
      <c r="HEJ16" s="34"/>
      <c r="HEK16" s="34"/>
      <c r="HEL16" s="34"/>
      <c r="HEM16" s="34"/>
      <c r="HEN16" s="34"/>
      <c r="HEO16" s="34"/>
      <c r="HEP16" s="34"/>
      <c r="HEQ16" s="34"/>
      <c r="HER16" s="34"/>
      <c r="HES16" s="34"/>
      <c r="HET16" s="34"/>
      <c r="HEU16" s="34"/>
      <c r="HEV16" s="34"/>
      <c r="HEW16" s="34"/>
      <c r="HEX16" s="34"/>
      <c r="HEY16" s="34"/>
      <c r="HEZ16" s="34"/>
      <c r="HFA16" s="34"/>
      <c r="HFB16" s="34"/>
      <c r="HFC16" s="34"/>
      <c r="HFD16" s="34"/>
      <c r="HFE16" s="34"/>
      <c r="HFF16" s="34"/>
      <c r="HFG16" s="34"/>
      <c r="HFH16" s="34"/>
      <c r="HFI16" s="34"/>
      <c r="HFJ16" s="34"/>
      <c r="HFK16" s="34"/>
      <c r="HFL16" s="34"/>
      <c r="HFM16" s="34"/>
      <c r="HFN16" s="34"/>
      <c r="HFO16" s="34"/>
      <c r="HFP16" s="34"/>
      <c r="HFQ16" s="34"/>
      <c r="HFR16" s="34"/>
      <c r="HFS16" s="34"/>
      <c r="HFT16" s="34"/>
      <c r="HFU16" s="34"/>
      <c r="HFV16" s="34"/>
      <c r="HFW16" s="34"/>
      <c r="HFX16" s="34"/>
      <c r="HFY16" s="34"/>
      <c r="HFZ16" s="34"/>
      <c r="HGA16" s="34"/>
      <c r="HGB16" s="34"/>
      <c r="HGC16" s="34"/>
      <c r="HGD16" s="34"/>
      <c r="HGE16" s="34"/>
      <c r="HGF16" s="34"/>
      <c r="HGG16" s="34"/>
      <c r="HGH16" s="34"/>
      <c r="HGI16" s="34"/>
      <c r="HGJ16" s="34"/>
      <c r="HGK16" s="34"/>
      <c r="HGL16" s="34"/>
      <c r="HGM16" s="34"/>
      <c r="HGN16" s="34"/>
      <c r="HGO16" s="34"/>
      <c r="HGP16" s="34"/>
      <c r="HGQ16" s="34"/>
      <c r="HGR16" s="34"/>
      <c r="HGS16" s="34"/>
      <c r="HGT16" s="34"/>
      <c r="HGU16" s="34"/>
      <c r="HGV16" s="34"/>
      <c r="HGW16" s="34"/>
      <c r="HGX16" s="34"/>
      <c r="HGY16" s="34"/>
      <c r="HGZ16" s="34"/>
      <c r="HHA16" s="34"/>
      <c r="HHB16" s="34"/>
      <c r="HHC16" s="34"/>
      <c r="HHD16" s="34"/>
      <c r="HHE16" s="34"/>
      <c r="HHF16" s="34"/>
      <c r="HHG16" s="34"/>
      <c r="HHH16" s="34"/>
      <c r="HHI16" s="34"/>
      <c r="HHJ16" s="34"/>
      <c r="HHK16" s="34"/>
      <c r="HHL16" s="34"/>
      <c r="HHM16" s="34"/>
      <c r="HHN16" s="34"/>
      <c r="HHO16" s="34"/>
      <c r="HHP16" s="34"/>
      <c r="HHQ16" s="34"/>
      <c r="HHR16" s="34"/>
      <c r="HHS16" s="34"/>
      <c r="HHT16" s="34"/>
      <c r="HHU16" s="34"/>
      <c r="HHV16" s="34"/>
      <c r="HHW16" s="34"/>
      <c r="HHX16" s="34"/>
      <c r="HHY16" s="34"/>
      <c r="HHZ16" s="34"/>
      <c r="HIA16" s="34"/>
      <c r="HIB16" s="34"/>
      <c r="HIC16" s="34"/>
      <c r="HID16" s="34"/>
      <c r="HIE16" s="34"/>
      <c r="HIF16" s="34"/>
      <c r="HIG16" s="34"/>
      <c r="HIH16" s="34"/>
      <c r="HII16" s="34"/>
      <c r="HIJ16" s="34"/>
      <c r="HIK16" s="34"/>
      <c r="HIL16" s="34"/>
      <c r="HIM16" s="34"/>
      <c r="HIN16" s="34"/>
      <c r="HIO16" s="34"/>
      <c r="HIP16" s="34"/>
      <c r="HIQ16" s="34"/>
      <c r="HIR16" s="34"/>
      <c r="HIS16" s="34"/>
      <c r="HIT16" s="34"/>
      <c r="HIU16" s="34"/>
      <c r="HIV16" s="34"/>
      <c r="HIW16" s="34"/>
      <c r="HIX16" s="34"/>
      <c r="HIY16" s="34"/>
      <c r="HIZ16" s="34"/>
      <c r="HJA16" s="34"/>
      <c r="HJB16" s="34"/>
      <c r="HJC16" s="34"/>
      <c r="HJD16" s="34"/>
      <c r="HJE16" s="34"/>
      <c r="HJF16" s="34"/>
      <c r="HJG16" s="34"/>
      <c r="HJH16" s="34"/>
      <c r="HJI16" s="34"/>
      <c r="HJJ16" s="34"/>
      <c r="HJK16" s="34"/>
      <c r="HJL16" s="34"/>
      <c r="HJM16" s="34"/>
      <c r="HJN16" s="34"/>
      <c r="HJO16" s="34"/>
      <c r="HJP16" s="34"/>
      <c r="HJQ16" s="34"/>
      <c r="HJR16" s="34"/>
      <c r="HJS16" s="34"/>
      <c r="HJT16" s="34"/>
      <c r="HJU16" s="34"/>
      <c r="HJV16" s="34"/>
      <c r="HJW16" s="34"/>
      <c r="HJX16" s="34"/>
      <c r="HJY16" s="34"/>
      <c r="HJZ16" s="34"/>
      <c r="HKA16" s="34"/>
      <c r="HKB16" s="34"/>
      <c r="HKC16" s="34"/>
      <c r="HKD16" s="34"/>
      <c r="HKE16" s="34"/>
      <c r="HKF16" s="34"/>
      <c r="HKG16" s="34"/>
      <c r="HKH16" s="34"/>
      <c r="HKI16" s="34"/>
      <c r="HKJ16" s="34"/>
      <c r="HKK16" s="34"/>
      <c r="HKL16" s="34"/>
      <c r="HKM16" s="34"/>
      <c r="HKN16" s="34"/>
      <c r="HKO16" s="34"/>
      <c r="HKP16" s="34"/>
      <c r="HKQ16" s="34"/>
      <c r="HKR16" s="34"/>
      <c r="HKS16" s="34"/>
      <c r="HKT16" s="34"/>
      <c r="HKU16" s="34"/>
      <c r="HKV16" s="34"/>
      <c r="HKW16" s="34"/>
      <c r="HKX16" s="34"/>
      <c r="HKY16" s="34"/>
      <c r="HKZ16" s="34"/>
      <c r="HLA16" s="34"/>
      <c r="HLB16" s="34"/>
      <c r="HLC16" s="34"/>
      <c r="HLD16" s="34"/>
      <c r="HLE16" s="34"/>
      <c r="HLF16" s="34"/>
      <c r="HLG16" s="34"/>
      <c r="HLH16" s="34"/>
      <c r="HLI16" s="34"/>
      <c r="HLJ16" s="34"/>
      <c r="HLK16" s="34"/>
      <c r="HLL16" s="34"/>
      <c r="HLM16" s="34"/>
      <c r="HLN16" s="34"/>
      <c r="HLO16" s="34"/>
      <c r="HLP16" s="34"/>
      <c r="HLQ16" s="34"/>
      <c r="HLR16" s="34"/>
      <c r="HLS16" s="34"/>
      <c r="HLT16" s="34"/>
      <c r="HLU16" s="34"/>
      <c r="HLV16" s="34"/>
      <c r="HLW16" s="34"/>
      <c r="HLX16" s="34"/>
      <c r="HLY16" s="34"/>
      <c r="HLZ16" s="34"/>
      <c r="HMA16" s="34"/>
      <c r="HMB16" s="34"/>
      <c r="HMC16" s="34"/>
      <c r="HMD16" s="34"/>
      <c r="HME16" s="34"/>
      <c r="HMF16" s="34"/>
      <c r="HMG16" s="34"/>
      <c r="HMH16" s="34"/>
      <c r="HMI16" s="34"/>
      <c r="HMJ16" s="34"/>
      <c r="HMK16" s="34"/>
      <c r="HML16" s="34"/>
      <c r="HMM16" s="34"/>
      <c r="HMN16" s="34"/>
      <c r="HMO16" s="34"/>
      <c r="HMP16" s="34"/>
      <c r="HMQ16" s="34"/>
      <c r="HMR16" s="34"/>
      <c r="HMS16" s="34"/>
      <c r="HMT16" s="34"/>
      <c r="HMU16" s="34"/>
      <c r="HMV16" s="34"/>
      <c r="HMW16" s="34"/>
      <c r="HMX16" s="34"/>
      <c r="HMY16" s="34"/>
      <c r="HMZ16" s="34"/>
      <c r="HNA16" s="34"/>
      <c r="HNB16" s="34"/>
      <c r="HNC16" s="34"/>
      <c r="HND16" s="34"/>
      <c r="HNE16" s="34"/>
      <c r="HNF16" s="34"/>
      <c r="HNG16" s="34"/>
      <c r="HNH16" s="34"/>
      <c r="HNI16" s="34"/>
      <c r="HNJ16" s="34"/>
      <c r="HNK16" s="34"/>
      <c r="HNL16" s="34"/>
      <c r="HNM16" s="34"/>
      <c r="HNN16" s="34"/>
      <c r="HNO16" s="34"/>
      <c r="HNP16" s="34"/>
      <c r="HNQ16" s="34"/>
      <c r="HNR16" s="34"/>
      <c r="HNS16" s="34"/>
      <c r="HNT16" s="34"/>
      <c r="HNU16" s="34"/>
      <c r="HNV16" s="34"/>
      <c r="HNW16" s="34"/>
      <c r="HNX16" s="34"/>
      <c r="HNY16" s="34"/>
      <c r="HNZ16" s="34"/>
      <c r="HOA16" s="34"/>
      <c r="HOB16" s="34"/>
      <c r="HOC16" s="34"/>
      <c r="HOD16" s="34"/>
      <c r="HOE16" s="34"/>
      <c r="HOF16" s="34"/>
      <c r="HOG16" s="34"/>
      <c r="HOH16" s="34"/>
      <c r="HOI16" s="34"/>
      <c r="HOJ16" s="34"/>
      <c r="HOK16" s="34"/>
      <c r="HOL16" s="34"/>
      <c r="HOM16" s="34"/>
      <c r="HON16" s="34"/>
      <c r="HOO16" s="34"/>
      <c r="HOP16" s="34"/>
      <c r="HOQ16" s="34"/>
      <c r="HOR16" s="34"/>
      <c r="HOS16" s="34"/>
      <c r="HOT16" s="34"/>
      <c r="HOU16" s="34"/>
      <c r="HOV16" s="34"/>
      <c r="HOW16" s="34"/>
      <c r="HOX16" s="34"/>
      <c r="HOY16" s="34"/>
      <c r="HOZ16" s="34"/>
      <c r="HPA16" s="34"/>
      <c r="HPB16" s="34"/>
      <c r="HPC16" s="34"/>
      <c r="HPD16" s="34"/>
      <c r="HPE16" s="34"/>
      <c r="HPF16" s="34"/>
      <c r="HPG16" s="34"/>
      <c r="HPH16" s="34"/>
      <c r="HPI16" s="34"/>
      <c r="HPJ16" s="34"/>
      <c r="HPK16" s="34"/>
      <c r="HPL16" s="34"/>
      <c r="HPM16" s="34"/>
      <c r="HPN16" s="34"/>
      <c r="HPO16" s="34"/>
      <c r="HPP16" s="34"/>
      <c r="HPQ16" s="34"/>
      <c r="HPR16" s="34"/>
      <c r="HPS16" s="34"/>
      <c r="HPT16" s="34"/>
      <c r="HPU16" s="34"/>
      <c r="HPV16" s="34"/>
      <c r="HPW16" s="34"/>
      <c r="HPX16" s="34"/>
      <c r="HPY16" s="34"/>
      <c r="HPZ16" s="34"/>
      <c r="HQA16" s="34"/>
      <c r="HQB16" s="34"/>
      <c r="HQC16" s="34"/>
      <c r="HQD16" s="34"/>
      <c r="HQE16" s="34"/>
      <c r="HQF16" s="34"/>
      <c r="HQG16" s="34"/>
      <c r="HQH16" s="34"/>
      <c r="HQI16" s="34"/>
      <c r="HQJ16" s="34"/>
      <c r="HQK16" s="34"/>
      <c r="HQL16" s="34"/>
      <c r="HQM16" s="34"/>
      <c r="HQN16" s="34"/>
      <c r="HQO16" s="34"/>
      <c r="HQP16" s="34"/>
      <c r="HQQ16" s="34"/>
      <c r="HQR16" s="34"/>
      <c r="HQS16" s="34"/>
      <c r="HQT16" s="34"/>
      <c r="HQU16" s="34"/>
      <c r="HQV16" s="34"/>
      <c r="HQW16" s="34"/>
      <c r="HQX16" s="34"/>
      <c r="HQY16" s="34"/>
      <c r="HQZ16" s="34"/>
      <c r="HRA16" s="34"/>
      <c r="HRB16" s="34"/>
      <c r="HRC16" s="34"/>
      <c r="HRD16" s="34"/>
      <c r="HRE16" s="34"/>
      <c r="HRF16" s="34"/>
      <c r="HRG16" s="34"/>
      <c r="HRH16" s="34"/>
      <c r="HRI16" s="34"/>
      <c r="HRJ16" s="34"/>
      <c r="HRK16" s="34"/>
      <c r="HRL16" s="34"/>
      <c r="HRM16" s="34"/>
      <c r="HRN16" s="34"/>
      <c r="HRO16" s="34"/>
      <c r="HRP16" s="34"/>
      <c r="HRQ16" s="34"/>
      <c r="HRR16" s="34"/>
      <c r="HRS16" s="34"/>
      <c r="HRT16" s="34"/>
      <c r="HRU16" s="34"/>
      <c r="HRV16" s="34"/>
      <c r="HRW16" s="34"/>
      <c r="HRX16" s="34"/>
      <c r="HRY16" s="34"/>
      <c r="HRZ16" s="34"/>
      <c r="HSA16" s="34"/>
      <c r="HSB16" s="34"/>
      <c r="HSC16" s="34"/>
      <c r="HSD16" s="34"/>
      <c r="HSE16" s="34"/>
      <c r="HSF16" s="34"/>
      <c r="HSG16" s="34"/>
      <c r="HSH16" s="34"/>
      <c r="HSI16" s="34"/>
      <c r="HSJ16" s="34"/>
      <c r="HSK16" s="34"/>
      <c r="HSL16" s="34"/>
      <c r="HSM16" s="34"/>
      <c r="HSN16" s="34"/>
      <c r="HSO16" s="34"/>
      <c r="HSP16" s="34"/>
      <c r="HSQ16" s="34"/>
      <c r="HSR16" s="34"/>
      <c r="HSS16" s="34"/>
      <c r="HST16" s="34"/>
      <c r="HSU16" s="34"/>
      <c r="HSV16" s="34"/>
      <c r="HSW16" s="34"/>
      <c r="HSX16" s="34"/>
      <c r="HSY16" s="34"/>
      <c r="HSZ16" s="34"/>
      <c r="HTA16" s="34"/>
      <c r="HTB16" s="34"/>
      <c r="HTC16" s="34"/>
      <c r="HTD16" s="34"/>
      <c r="HTE16" s="34"/>
      <c r="HTF16" s="34"/>
      <c r="HTG16" s="34"/>
      <c r="HTH16" s="34"/>
      <c r="HTI16" s="34"/>
      <c r="HTJ16" s="34"/>
      <c r="HTK16" s="34"/>
      <c r="HTL16" s="34"/>
      <c r="HTM16" s="34"/>
      <c r="HTN16" s="34"/>
      <c r="HTO16" s="34"/>
      <c r="HTP16" s="34"/>
      <c r="HTQ16" s="34"/>
      <c r="HTR16" s="34"/>
      <c r="HTS16" s="34"/>
      <c r="HTT16" s="34"/>
      <c r="HTU16" s="34"/>
      <c r="HTV16" s="34"/>
      <c r="HTW16" s="34"/>
      <c r="HTX16" s="34"/>
      <c r="HTY16" s="34"/>
      <c r="HTZ16" s="34"/>
      <c r="HUA16" s="34"/>
      <c r="HUB16" s="34"/>
      <c r="HUC16" s="34"/>
      <c r="HUD16" s="34"/>
      <c r="HUE16" s="34"/>
      <c r="HUF16" s="34"/>
      <c r="HUG16" s="34"/>
      <c r="HUH16" s="34"/>
      <c r="HUI16" s="34"/>
      <c r="HUJ16" s="34"/>
      <c r="HUK16" s="34"/>
      <c r="HUL16" s="34"/>
      <c r="HUM16" s="34"/>
      <c r="HUN16" s="34"/>
      <c r="HUO16" s="34"/>
      <c r="HUP16" s="34"/>
      <c r="HUQ16" s="34"/>
      <c r="HUR16" s="34"/>
      <c r="HUS16" s="34"/>
      <c r="HUT16" s="34"/>
      <c r="HUU16" s="34"/>
      <c r="HUV16" s="34"/>
      <c r="HUW16" s="34"/>
      <c r="HUX16" s="34"/>
      <c r="HUY16" s="34"/>
      <c r="HUZ16" s="34"/>
      <c r="HVA16" s="34"/>
      <c r="HVB16" s="34"/>
      <c r="HVC16" s="34"/>
      <c r="HVD16" s="34"/>
      <c r="HVE16" s="34"/>
      <c r="HVF16" s="34"/>
      <c r="HVG16" s="34"/>
      <c r="HVH16" s="34"/>
      <c r="HVI16" s="34"/>
      <c r="HVJ16" s="34"/>
      <c r="HVK16" s="34"/>
      <c r="HVL16" s="34"/>
      <c r="HVM16" s="34"/>
      <c r="HVN16" s="34"/>
      <c r="HVO16" s="34"/>
      <c r="HVP16" s="34"/>
      <c r="HVQ16" s="34"/>
      <c r="HVR16" s="34"/>
      <c r="HVS16" s="34"/>
      <c r="HVT16" s="34"/>
      <c r="HVU16" s="34"/>
      <c r="HVV16" s="34"/>
      <c r="HVW16" s="34"/>
      <c r="HVX16" s="34"/>
      <c r="HVY16" s="34"/>
      <c r="HVZ16" s="34"/>
      <c r="HWA16" s="34"/>
      <c r="HWB16" s="34"/>
      <c r="HWC16" s="34"/>
      <c r="HWD16" s="34"/>
      <c r="HWE16" s="34"/>
      <c r="HWF16" s="34"/>
      <c r="HWG16" s="34"/>
      <c r="HWH16" s="34"/>
      <c r="HWI16" s="34"/>
      <c r="HWJ16" s="34"/>
      <c r="HWK16" s="34"/>
      <c r="HWL16" s="34"/>
      <c r="HWM16" s="34"/>
      <c r="HWN16" s="34"/>
      <c r="HWO16" s="34"/>
      <c r="HWP16" s="34"/>
      <c r="HWQ16" s="34"/>
      <c r="HWR16" s="34"/>
      <c r="HWS16" s="34"/>
      <c r="HWT16" s="34"/>
      <c r="HWU16" s="34"/>
      <c r="HWV16" s="34"/>
      <c r="HWW16" s="34"/>
      <c r="HWX16" s="34"/>
      <c r="HWY16" s="34"/>
      <c r="HWZ16" s="34"/>
      <c r="HXA16" s="34"/>
      <c r="HXB16" s="34"/>
      <c r="HXC16" s="34"/>
      <c r="HXD16" s="34"/>
      <c r="HXE16" s="34"/>
      <c r="HXF16" s="34"/>
      <c r="HXG16" s="34"/>
      <c r="HXH16" s="34"/>
      <c r="HXI16" s="34"/>
      <c r="HXJ16" s="34"/>
      <c r="HXK16" s="34"/>
      <c r="HXL16" s="34"/>
      <c r="HXM16" s="34"/>
      <c r="HXN16" s="34"/>
      <c r="HXO16" s="34"/>
      <c r="HXP16" s="34"/>
      <c r="HXQ16" s="34"/>
      <c r="HXR16" s="34"/>
      <c r="HXS16" s="34"/>
      <c r="HXT16" s="34"/>
      <c r="HXU16" s="34"/>
      <c r="HXV16" s="34"/>
      <c r="HXW16" s="34"/>
      <c r="HXX16" s="34"/>
      <c r="HXY16" s="34"/>
      <c r="HXZ16" s="34"/>
      <c r="HYA16" s="34"/>
      <c r="HYB16" s="34"/>
      <c r="HYC16" s="34"/>
      <c r="HYD16" s="34"/>
      <c r="HYE16" s="34"/>
      <c r="HYF16" s="34"/>
      <c r="HYG16" s="34"/>
      <c r="HYH16" s="34"/>
      <c r="HYI16" s="34"/>
      <c r="HYJ16" s="34"/>
      <c r="HYK16" s="34"/>
      <c r="HYL16" s="34"/>
      <c r="HYM16" s="34"/>
      <c r="HYN16" s="34"/>
      <c r="HYO16" s="34"/>
      <c r="HYP16" s="34"/>
      <c r="HYQ16" s="34"/>
      <c r="HYR16" s="34"/>
      <c r="HYS16" s="34"/>
      <c r="HYT16" s="34"/>
      <c r="HYU16" s="34"/>
      <c r="HYV16" s="34"/>
      <c r="HYW16" s="34"/>
      <c r="HYX16" s="34"/>
      <c r="HYY16" s="34"/>
      <c r="HYZ16" s="34"/>
      <c r="HZA16" s="34"/>
      <c r="HZB16" s="34"/>
      <c r="HZC16" s="34"/>
      <c r="HZD16" s="34"/>
      <c r="HZE16" s="34"/>
      <c r="HZF16" s="34"/>
      <c r="HZG16" s="34"/>
      <c r="HZH16" s="34"/>
      <c r="HZI16" s="34"/>
      <c r="HZJ16" s="34"/>
      <c r="HZK16" s="34"/>
      <c r="HZL16" s="34"/>
      <c r="HZM16" s="34"/>
      <c r="HZN16" s="34"/>
      <c r="HZO16" s="34"/>
      <c r="HZP16" s="34"/>
      <c r="HZQ16" s="34"/>
      <c r="HZR16" s="34"/>
      <c r="HZS16" s="34"/>
      <c r="HZT16" s="34"/>
      <c r="HZU16" s="34"/>
      <c r="HZV16" s="34"/>
      <c r="HZW16" s="34"/>
      <c r="HZX16" s="34"/>
      <c r="HZY16" s="34"/>
      <c r="HZZ16" s="34"/>
      <c r="IAA16" s="34"/>
      <c r="IAB16" s="34"/>
      <c r="IAC16" s="34"/>
      <c r="IAD16" s="34"/>
      <c r="IAE16" s="34"/>
      <c r="IAF16" s="34"/>
      <c r="IAG16" s="34"/>
      <c r="IAH16" s="34"/>
      <c r="IAI16" s="34"/>
      <c r="IAJ16" s="34"/>
      <c r="IAK16" s="34"/>
      <c r="IAL16" s="34"/>
      <c r="IAM16" s="34"/>
      <c r="IAN16" s="34"/>
      <c r="IAO16" s="34"/>
      <c r="IAP16" s="34"/>
      <c r="IAQ16" s="34"/>
      <c r="IAR16" s="34"/>
      <c r="IAS16" s="34"/>
      <c r="IAT16" s="34"/>
      <c r="IAU16" s="34"/>
      <c r="IAV16" s="34"/>
      <c r="IAW16" s="34"/>
      <c r="IAX16" s="34"/>
      <c r="IAY16" s="34"/>
      <c r="IAZ16" s="34"/>
      <c r="IBA16" s="34"/>
      <c r="IBB16" s="34"/>
      <c r="IBC16" s="34"/>
      <c r="IBD16" s="34"/>
      <c r="IBE16" s="34"/>
      <c r="IBF16" s="34"/>
      <c r="IBG16" s="34"/>
      <c r="IBH16" s="34"/>
      <c r="IBI16" s="34"/>
      <c r="IBJ16" s="34"/>
      <c r="IBK16" s="34"/>
      <c r="IBL16" s="34"/>
      <c r="IBM16" s="34"/>
      <c r="IBN16" s="34"/>
      <c r="IBO16" s="34"/>
      <c r="IBP16" s="34"/>
      <c r="IBQ16" s="34"/>
      <c r="IBR16" s="34"/>
      <c r="IBS16" s="34"/>
      <c r="IBT16" s="34"/>
      <c r="IBU16" s="34"/>
      <c r="IBV16" s="34"/>
      <c r="IBW16" s="34"/>
      <c r="IBX16" s="34"/>
      <c r="IBY16" s="34"/>
      <c r="IBZ16" s="34"/>
      <c r="ICA16" s="34"/>
      <c r="ICB16" s="34"/>
      <c r="ICC16" s="34"/>
      <c r="ICD16" s="34"/>
      <c r="ICE16" s="34"/>
      <c r="ICF16" s="34"/>
      <c r="ICG16" s="34"/>
      <c r="ICH16" s="34"/>
      <c r="ICI16" s="34"/>
      <c r="ICJ16" s="34"/>
      <c r="ICK16" s="34"/>
      <c r="ICL16" s="34"/>
      <c r="ICM16" s="34"/>
      <c r="ICN16" s="34"/>
      <c r="ICO16" s="34"/>
      <c r="ICP16" s="34"/>
      <c r="ICQ16" s="34"/>
      <c r="ICR16" s="34"/>
      <c r="ICS16" s="34"/>
      <c r="ICT16" s="34"/>
      <c r="ICU16" s="34"/>
      <c r="ICV16" s="34"/>
      <c r="ICW16" s="34"/>
      <c r="ICX16" s="34"/>
      <c r="ICY16" s="34"/>
      <c r="ICZ16" s="34"/>
      <c r="IDA16" s="34"/>
      <c r="IDB16" s="34"/>
      <c r="IDC16" s="34"/>
      <c r="IDD16" s="34"/>
      <c r="IDE16" s="34"/>
      <c r="IDF16" s="34"/>
      <c r="IDG16" s="34"/>
      <c r="IDH16" s="34"/>
      <c r="IDI16" s="34"/>
      <c r="IDJ16" s="34"/>
      <c r="IDK16" s="34"/>
      <c r="IDL16" s="34"/>
      <c r="IDM16" s="34"/>
      <c r="IDN16" s="34"/>
      <c r="IDO16" s="34"/>
      <c r="IDP16" s="34"/>
      <c r="IDQ16" s="34"/>
      <c r="IDR16" s="34"/>
      <c r="IDS16" s="34"/>
      <c r="IDT16" s="34"/>
      <c r="IDU16" s="34"/>
      <c r="IDV16" s="34"/>
      <c r="IDW16" s="34"/>
      <c r="IDX16" s="34"/>
      <c r="IDY16" s="34"/>
      <c r="IDZ16" s="34"/>
      <c r="IEA16" s="34"/>
      <c r="IEB16" s="34"/>
      <c r="IEC16" s="34"/>
      <c r="IED16" s="34"/>
      <c r="IEE16" s="34"/>
      <c r="IEF16" s="34"/>
      <c r="IEG16" s="34"/>
      <c r="IEH16" s="34"/>
      <c r="IEI16" s="34"/>
      <c r="IEJ16" s="34"/>
      <c r="IEK16" s="34"/>
      <c r="IEL16" s="34"/>
      <c r="IEM16" s="34"/>
      <c r="IEN16" s="34"/>
      <c r="IEO16" s="34"/>
      <c r="IEP16" s="34"/>
      <c r="IEQ16" s="34"/>
      <c r="IER16" s="34"/>
      <c r="IES16" s="34"/>
      <c r="IET16" s="34"/>
      <c r="IEU16" s="34"/>
      <c r="IEV16" s="34"/>
      <c r="IEW16" s="34"/>
      <c r="IEX16" s="34"/>
      <c r="IEY16" s="34"/>
      <c r="IEZ16" s="34"/>
      <c r="IFA16" s="34"/>
      <c r="IFB16" s="34"/>
      <c r="IFC16" s="34"/>
      <c r="IFD16" s="34"/>
      <c r="IFE16" s="34"/>
      <c r="IFF16" s="34"/>
      <c r="IFG16" s="34"/>
      <c r="IFH16" s="34"/>
      <c r="IFI16" s="34"/>
      <c r="IFJ16" s="34"/>
      <c r="IFK16" s="34"/>
      <c r="IFL16" s="34"/>
      <c r="IFM16" s="34"/>
      <c r="IFN16" s="34"/>
      <c r="IFO16" s="34"/>
      <c r="IFP16" s="34"/>
      <c r="IFQ16" s="34"/>
      <c r="IFR16" s="34"/>
      <c r="IFS16" s="34"/>
      <c r="IFT16" s="34"/>
      <c r="IFU16" s="34"/>
      <c r="IFV16" s="34"/>
      <c r="IFW16" s="34"/>
      <c r="IFX16" s="34"/>
      <c r="IFY16" s="34"/>
      <c r="IFZ16" s="34"/>
      <c r="IGA16" s="34"/>
      <c r="IGB16" s="34"/>
      <c r="IGC16" s="34"/>
      <c r="IGD16" s="34"/>
      <c r="IGE16" s="34"/>
      <c r="IGF16" s="34"/>
      <c r="IGG16" s="34"/>
      <c r="IGH16" s="34"/>
      <c r="IGI16" s="34"/>
      <c r="IGJ16" s="34"/>
      <c r="IGK16" s="34"/>
      <c r="IGL16" s="34"/>
      <c r="IGM16" s="34"/>
      <c r="IGN16" s="34"/>
      <c r="IGO16" s="34"/>
      <c r="IGP16" s="34"/>
      <c r="IGQ16" s="34"/>
      <c r="IGR16" s="34"/>
      <c r="IGS16" s="34"/>
      <c r="IGT16" s="34"/>
      <c r="IGU16" s="34"/>
      <c r="IGV16" s="34"/>
      <c r="IGW16" s="34"/>
      <c r="IGX16" s="34"/>
      <c r="IGY16" s="34"/>
      <c r="IGZ16" s="34"/>
      <c r="IHA16" s="34"/>
      <c r="IHB16" s="34"/>
      <c r="IHC16" s="34"/>
      <c r="IHD16" s="34"/>
      <c r="IHE16" s="34"/>
      <c r="IHF16" s="34"/>
      <c r="IHG16" s="34"/>
      <c r="IHH16" s="34"/>
      <c r="IHI16" s="34"/>
      <c r="IHJ16" s="34"/>
      <c r="IHK16" s="34"/>
      <c r="IHL16" s="34"/>
      <c r="IHM16" s="34"/>
      <c r="IHN16" s="34"/>
      <c r="IHO16" s="34"/>
      <c r="IHP16" s="34"/>
      <c r="IHQ16" s="34"/>
      <c r="IHR16" s="34"/>
      <c r="IHS16" s="34"/>
      <c r="IHT16" s="34"/>
      <c r="IHU16" s="34"/>
      <c r="IHV16" s="34"/>
      <c r="IHW16" s="34"/>
      <c r="IHX16" s="34"/>
      <c r="IHY16" s="34"/>
      <c r="IHZ16" s="34"/>
      <c r="IIA16" s="34"/>
      <c r="IIB16" s="34"/>
      <c r="IIC16" s="34"/>
      <c r="IID16" s="34"/>
      <c r="IIE16" s="34"/>
      <c r="IIF16" s="34"/>
      <c r="IIG16" s="34"/>
      <c r="IIH16" s="34"/>
      <c r="III16" s="34"/>
      <c r="IIJ16" s="34"/>
      <c r="IIK16" s="34"/>
      <c r="IIL16" s="34"/>
      <c r="IIM16" s="34"/>
      <c r="IIN16" s="34"/>
      <c r="IIO16" s="34"/>
      <c r="IIP16" s="34"/>
      <c r="IIQ16" s="34"/>
      <c r="IIR16" s="34"/>
      <c r="IIS16" s="34"/>
      <c r="IIT16" s="34"/>
      <c r="IIU16" s="34"/>
      <c r="IIV16" s="34"/>
      <c r="IIW16" s="34"/>
      <c r="IIX16" s="34"/>
      <c r="IIY16" s="34"/>
      <c r="IIZ16" s="34"/>
      <c r="IJA16" s="34"/>
      <c r="IJB16" s="34"/>
      <c r="IJC16" s="34"/>
      <c r="IJD16" s="34"/>
      <c r="IJE16" s="34"/>
      <c r="IJF16" s="34"/>
      <c r="IJG16" s="34"/>
      <c r="IJH16" s="34"/>
      <c r="IJI16" s="34"/>
      <c r="IJJ16" s="34"/>
      <c r="IJK16" s="34"/>
      <c r="IJL16" s="34"/>
      <c r="IJM16" s="34"/>
      <c r="IJN16" s="34"/>
      <c r="IJO16" s="34"/>
      <c r="IJP16" s="34"/>
      <c r="IJQ16" s="34"/>
      <c r="IJR16" s="34"/>
      <c r="IJS16" s="34"/>
      <c r="IJT16" s="34"/>
      <c r="IJU16" s="34"/>
      <c r="IJV16" s="34"/>
      <c r="IJW16" s="34"/>
      <c r="IJX16" s="34"/>
      <c r="IJY16" s="34"/>
      <c r="IJZ16" s="34"/>
      <c r="IKA16" s="34"/>
      <c r="IKB16" s="34"/>
      <c r="IKC16" s="34"/>
      <c r="IKD16" s="34"/>
      <c r="IKE16" s="34"/>
      <c r="IKF16" s="34"/>
      <c r="IKG16" s="34"/>
      <c r="IKH16" s="34"/>
      <c r="IKI16" s="34"/>
      <c r="IKJ16" s="34"/>
      <c r="IKK16" s="34"/>
      <c r="IKL16" s="34"/>
      <c r="IKM16" s="34"/>
      <c r="IKN16" s="34"/>
      <c r="IKO16" s="34"/>
      <c r="IKP16" s="34"/>
      <c r="IKQ16" s="34"/>
      <c r="IKR16" s="34"/>
      <c r="IKS16" s="34"/>
      <c r="IKT16" s="34"/>
      <c r="IKU16" s="34"/>
      <c r="IKV16" s="34"/>
      <c r="IKW16" s="34"/>
      <c r="IKX16" s="34"/>
      <c r="IKY16" s="34"/>
      <c r="IKZ16" s="34"/>
      <c r="ILA16" s="34"/>
      <c r="ILB16" s="34"/>
      <c r="ILC16" s="34"/>
      <c r="ILD16" s="34"/>
      <c r="ILE16" s="34"/>
      <c r="ILF16" s="34"/>
      <c r="ILG16" s="34"/>
      <c r="ILH16" s="34"/>
      <c r="ILI16" s="34"/>
      <c r="ILJ16" s="34"/>
      <c r="ILK16" s="34"/>
      <c r="ILL16" s="34"/>
      <c r="ILM16" s="34"/>
      <c r="ILN16" s="34"/>
      <c r="ILO16" s="34"/>
      <c r="ILP16" s="34"/>
      <c r="ILQ16" s="34"/>
      <c r="ILR16" s="34"/>
      <c r="ILS16" s="34"/>
      <c r="ILT16" s="34"/>
      <c r="ILU16" s="34"/>
      <c r="ILV16" s="34"/>
      <c r="ILW16" s="34"/>
      <c r="ILX16" s="34"/>
      <c r="ILY16" s="34"/>
      <c r="ILZ16" s="34"/>
      <c r="IMA16" s="34"/>
      <c r="IMB16" s="34"/>
      <c r="IMC16" s="34"/>
      <c r="IMD16" s="34"/>
      <c r="IME16" s="34"/>
      <c r="IMF16" s="34"/>
      <c r="IMG16" s="34"/>
      <c r="IMH16" s="34"/>
      <c r="IMI16" s="34"/>
      <c r="IMJ16" s="34"/>
      <c r="IMK16" s="34"/>
      <c r="IML16" s="34"/>
      <c r="IMM16" s="34"/>
      <c r="IMN16" s="34"/>
      <c r="IMO16" s="34"/>
      <c r="IMP16" s="34"/>
      <c r="IMQ16" s="34"/>
      <c r="IMR16" s="34"/>
      <c r="IMS16" s="34"/>
      <c r="IMT16" s="34"/>
      <c r="IMU16" s="34"/>
      <c r="IMV16" s="34"/>
      <c r="IMW16" s="34"/>
      <c r="IMX16" s="34"/>
      <c r="IMY16" s="34"/>
      <c r="IMZ16" s="34"/>
      <c r="INA16" s="34"/>
      <c r="INB16" s="34"/>
      <c r="INC16" s="34"/>
      <c r="IND16" s="34"/>
      <c r="INE16" s="34"/>
      <c r="INF16" s="34"/>
      <c r="ING16" s="34"/>
      <c r="INH16" s="34"/>
      <c r="INI16" s="34"/>
      <c r="INJ16" s="34"/>
      <c r="INK16" s="34"/>
      <c r="INL16" s="34"/>
      <c r="INM16" s="34"/>
      <c r="INN16" s="34"/>
      <c r="INO16" s="34"/>
      <c r="INP16" s="34"/>
      <c r="INQ16" s="34"/>
      <c r="INR16" s="34"/>
      <c r="INS16" s="34"/>
      <c r="INT16" s="34"/>
      <c r="INU16" s="34"/>
      <c r="INV16" s="34"/>
      <c r="INW16" s="34"/>
      <c r="INX16" s="34"/>
      <c r="INY16" s="34"/>
      <c r="INZ16" s="34"/>
      <c r="IOA16" s="34"/>
      <c r="IOB16" s="34"/>
      <c r="IOC16" s="34"/>
      <c r="IOD16" s="34"/>
      <c r="IOE16" s="34"/>
      <c r="IOF16" s="34"/>
      <c r="IOG16" s="34"/>
      <c r="IOH16" s="34"/>
      <c r="IOI16" s="34"/>
      <c r="IOJ16" s="34"/>
      <c r="IOK16" s="34"/>
      <c r="IOL16" s="34"/>
      <c r="IOM16" s="34"/>
      <c r="ION16" s="34"/>
      <c r="IOO16" s="34"/>
      <c r="IOP16" s="34"/>
      <c r="IOQ16" s="34"/>
      <c r="IOR16" s="34"/>
      <c r="IOS16" s="34"/>
      <c r="IOT16" s="34"/>
      <c r="IOU16" s="34"/>
      <c r="IOV16" s="34"/>
      <c r="IOW16" s="34"/>
      <c r="IOX16" s="34"/>
      <c r="IOY16" s="34"/>
      <c r="IOZ16" s="34"/>
      <c r="IPA16" s="34"/>
      <c r="IPB16" s="34"/>
      <c r="IPC16" s="34"/>
      <c r="IPD16" s="34"/>
      <c r="IPE16" s="34"/>
      <c r="IPF16" s="34"/>
      <c r="IPG16" s="34"/>
      <c r="IPH16" s="34"/>
      <c r="IPI16" s="34"/>
      <c r="IPJ16" s="34"/>
      <c r="IPK16" s="34"/>
      <c r="IPL16" s="34"/>
      <c r="IPM16" s="34"/>
      <c r="IPN16" s="34"/>
      <c r="IPO16" s="34"/>
      <c r="IPP16" s="34"/>
      <c r="IPQ16" s="34"/>
      <c r="IPR16" s="34"/>
      <c r="IPS16" s="34"/>
      <c r="IPT16" s="34"/>
      <c r="IPU16" s="34"/>
      <c r="IPV16" s="34"/>
      <c r="IPW16" s="34"/>
      <c r="IPX16" s="34"/>
      <c r="IPY16" s="34"/>
      <c r="IPZ16" s="34"/>
      <c r="IQA16" s="34"/>
      <c r="IQB16" s="34"/>
      <c r="IQC16" s="34"/>
      <c r="IQD16" s="34"/>
      <c r="IQE16" s="34"/>
      <c r="IQF16" s="34"/>
      <c r="IQG16" s="34"/>
      <c r="IQH16" s="34"/>
      <c r="IQI16" s="34"/>
      <c r="IQJ16" s="34"/>
      <c r="IQK16" s="34"/>
      <c r="IQL16" s="34"/>
      <c r="IQM16" s="34"/>
      <c r="IQN16" s="34"/>
      <c r="IQO16" s="34"/>
      <c r="IQP16" s="34"/>
      <c r="IQQ16" s="34"/>
      <c r="IQR16" s="34"/>
      <c r="IQS16" s="34"/>
      <c r="IQT16" s="34"/>
      <c r="IQU16" s="34"/>
      <c r="IQV16" s="34"/>
      <c r="IQW16" s="34"/>
      <c r="IQX16" s="34"/>
      <c r="IQY16" s="34"/>
      <c r="IQZ16" s="34"/>
      <c r="IRA16" s="34"/>
      <c r="IRB16" s="34"/>
      <c r="IRC16" s="34"/>
      <c r="IRD16" s="34"/>
      <c r="IRE16" s="34"/>
      <c r="IRF16" s="34"/>
      <c r="IRG16" s="34"/>
      <c r="IRH16" s="34"/>
      <c r="IRI16" s="34"/>
      <c r="IRJ16" s="34"/>
      <c r="IRK16" s="34"/>
      <c r="IRL16" s="34"/>
      <c r="IRM16" s="34"/>
      <c r="IRN16" s="34"/>
      <c r="IRO16" s="34"/>
      <c r="IRP16" s="34"/>
      <c r="IRQ16" s="34"/>
      <c r="IRR16" s="34"/>
      <c r="IRS16" s="34"/>
      <c r="IRT16" s="34"/>
      <c r="IRU16" s="34"/>
      <c r="IRV16" s="34"/>
      <c r="IRW16" s="34"/>
      <c r="IRX16" s="34"/>
      <c r="IRY16" s="34"/>
      <c r="IRZ16" s="34"/>
      <c r="ISA16" s="34"/>
      <c r="ISB16" s="34"/>
      <c r="ISC16" s="34"/>
      <c r="ISD16" s="34"/>
      <c r="ISE16" s="34"/>
      <c r="ISF16" s="34"/>
      <c r="ISG16" s="34"/>
      <c r="ISH16" s="34"/>
      <c r="ISI16" s="34"/>
      <c r="ISJ16" s="34"/>
      <c r="ISK16" s="34"/>
      <c r="ISL16" s="34"/>
      <c r="ISM16" s="34"/>
      <c r="ISN16" s="34"/>
      <c r="ISO16" s="34"/>
      <c r="ISP16" s="34"/>
      <c r="ISQ16" s="34"/>
      <c r="ISR16" s="34"/>
      <c r="ISS16" s="34"/>
      <c r="IST16" s="34"/>
      <c r="ISU16" s="34"/>
      <c r="ISV16" s="34"/>
      <c r="ISW16" s="34"/>
      <c r="ISX16" s="34"/>
      <c r="ISY16" s="34"/>
      <c r="ISZ16" s="34"/>
      <c r="ITA16" s="34"/>
      <c r="ITB16" s="34"/>
      <c r="ITC16" s="34"/>
      <c r="ITD16" s="34"/>
      <c r="ITE16" s="34"/>
      <c r="ITF16" s="34"/>
      <c r="ITG16" s="34"/>
      <c r="ITH16" s="34"/>
      <c r="ITI16" s="34"/>
      <c r="ITJ16" s="34"/>
      <c r="ITK16" s="34"/>
      <c r="ITL16" s="34"/>
      <c r="ITM16" s="34"/>
      <c r="ITN16" s="34"/>
      <c r="ITO16" s="34"/>
      <c r="ITP16" s="34"/>
      <c r="ITQ16" s="34"/>
      <c r="ITR16" s="34"/>
      <c r="ITS16" s="34"/>
      <c r="ITT16" s="34"/>
      <c r="ITU16" s="34"/>
      <c r="ITV16" s="34"/>
      <c r="ITW16" s="34"/>
      <c r="ITX16" s="34"/>
      <c r="ITY16" s="34"/>
      <c r="ITZ16" s="34"/>
      <c r="IUA16" s="34"/>
      <c r="IUB16" s="34"/>
      <c r="IUC16" s="34"/>
      <c r="IUD16" s="34"/>
      <c r="IUE16" s="34"/>
      <c r="IUF16" s="34"/>
      <c r="IUG16" s="34"/>
      <c r="IUH16" s="34"/>
      <c r="IUI16" s="34"/>
      <c r="IUJ16" s="34"/>
      <c r="IUK16" s="34"/>
      <c r="IUL16" s="34"/>
      <c r="IUM16" s="34"/>
      <c r="IUN16" s="34"/>
      <c r="IUO16" s="34"/>
      <c r="IUP16" s="34"/>
      <c r="IUQ16" s="34"/>
      <c r="IUR16" s="34"/>
      <c r="IUS16" s="34"/>
      <c r="IUT16" s="34"/>
      <c r="IUU16" s="34"/>
      <c r="IUV16" s="34"/>
      <c r="IUW16" s="34"/>
      <c r="IUX16" s="34"/>
      <c r="IUY16" s="34"/>
      <c r="IUZ16" s="34"/>
      <c r="IVA16" s="34"/>
      <c r="IVB16" s="34"/>
      <c r="IVC16" s="34"/>
      <c r="IVD16" s="34"/>
      <c r="IVE16" s="34"/>
      <c r="IVF16" s="34"/>
      <c r="IVG16" s="34"/>
      <c r="IVH16" s="34"/>
      <c r="IVI16" s="34"/>
      <c r="IVJ16" s="34"/>
      <c r="IVK16" s="34"/>
      <c r="IVL16" s="34"/>
      <c r="IVM16" s="34"/>
      <c r="IVN16" s="34"/>
      <c r="IVO16" s="34"/>
      <c r="IVP16" s="34"/>
      <c r="IVQ16" s="34"/>
      <c r="IVR16" s="34"/>
      <c r="IVS16" s="34"/>
      <c r="IVT16" s="34"/>
      <c r="IVU16" s="34"/>
      <c r="IVV16" s="34"/>
      <c r="IVW16" s="34"/>
      <c r="IVX16" s="34"/>
      <c r="IVY16" s="34"/>
      <c r="IVZ16" s="34"/>
      <c r="IWA16" s="34"/>
      <c r="IWB16" s="34"/>
      <c r="IWC16" s="34"/>
      <c r="IWD16" s="34"/>
      <c r="IWE16" s="34"/>
      <c r="IWF16" s="34"/>
      <c r="IWG16" s="34"/>
      <c r="IWH16" s="34"/>
      <c r="IWI16" s="34"/>
      <c r="IWJ16" s="34"/>
      <c r="IWK16" s="34"/>
      <c r="IWL16" s="34"/>
      <c r="IWM16" s="34"/>
      <c r="IWN16" s="34"/>
      <c r="IWO16" s="34"/>
      <c r="IWP16" s="34"/>
      <c r="IWQ16" s="34"/>
      <c r="IWR16" s="34"/>
      <c r="IWS16" s="34"/>
      <c r="IWT16" s="34"/>
      <c r="IWU16" s="34"/>
      <c r="IWV16" s="34"/>
      <c r="IWW16" s="34"/>
      <c r="IWX16" s="34"/>
      <c r="IWY16" s="34"/>
      <c r="IWZ16" s="34"/>
      <c r="IXA16" s="34"/>
      <c r="IXB16" s="34"/>
      <c r="IXC16" s="34"/>
      <c r="IXD16" s="34"/>
      <c r="IXE16" s="34"/>
      <c r="IXF16" s="34"/>
      <c r="IXG16" s="34"/>
      <c r="IXH16" s="34"/>
      <c r="IXI16" s="34"/>
      <c r="IXJ16" s="34"/>
      <c r="IXK16" s="34"/>
      <c r="IXL16" s="34"/>
      <c r="IXM16" s="34"/>
      <c r="IXN16" s="34"/>
      <c r="IXO16" s="34"/>
      <c r="IXP16" s="34"/>
      <c r="IXQ16" s="34"/>
      <c r="IXR16" s="34"/>
      <c r="IXS16" s="34"/>
      <c r="IXT16" s="34"/>
      <c r="IXU16" s="34"/>
      <c r="IXV16" s="34"/>
      <c r="IXW16" s="34"/>
      <c r="IXX16" s="34"/>
      <c r="IXY16" s="34"/>
      <c r="IXZ16" s="34"/>
      <c r="IYA16" s="34"/>
      <c r="IYB16" s="34"/>
      <c r="IYC16" s="34"/>
      <c r="IYD16" s="34"/>
      <c r="IYE16" s="34"/>
      <c r="IYF16" s="34"/>
      <c r="IYG16" s="34"/>
      <c r="IYH16" s="34"/>
      <c r="IYI16" s="34"/>
      <c r="IYJ16" s="34"/>
      <c r="IYK16" s="34"/>
      <c r="IYL16" s="34"/>
      <c r="IYM16" s="34"/>
      <c r="IYN16" s="34"/>
      <c r="IYO16" s="34"/>
      <c r="IYP16" s="34"/>
      <c r="IYQ16" s="34"/>
      <c r="IYR16" s="34"/>
      <c r="IYS16" s="34"/>
      <c r="IYT16" s="34"/>
      <c r="IYU16" s="34"/>
      <c r="IYV16" s="34"/>
      <c r="IYW16" s="34"/>
      <c r="IYX16" s="34"/>
      <c r="IYY16" s="34"/>
      <c r="IYZ16" s="34"/>
      <c r="IZA16" s="34"/>
      <c r="IZB16" s="34"/>
      <c r="IZC16" s="34"/>
      <c r="IZD16" s="34"/>
      <c r="IZE16" s="34"/>
      <c r="IZF16" s="34"/>
      <c r="IZG16" s="34"/>
      <c r="IZH16" s="34"/>
      <c r="IZI16" s="34"/>
      <c r="IZJ16" s="34"/>
      <c r="IZK16" s="34"/>
      <c r="IZL16" s="34"/>
      <c r="IZM16" s="34"/>
      <c r="IZN16" s="34"/>
      <c r="IZO16" s="34"/>
      <c r="IZP16" s="34"/>
      <c r="IZQ16" s="34"/>
      <c r="IZR16" s="34"/>
      <c r="IZS16" s="34"/>
      <c r="IZT16" s="34"/>
      <c r="IZU16" s="34"/>
      <c r="IZV16" s="34"/>
      <c r="IZW16" s="34"/>
      <c r="IZX16" s="34"/>
      <c r="IZY16" s="34"/>
      <c r="IZZ16" s="34"/>
      <c r="JAA16" s="34"/>
      <c r="JAB16" s="34"/>
      <c r="JAC16" s="34"/>
      <c r="JAD16" s="34"/>
      <c r="JAE16" s="34"/>
      <c r="JAF16" s="34"/>
      <c r="JAG16" s="34"/>
      <c r="JAH16" s="34"/>
      <c r="JAI16" s="34"/>
      <c r="JAJ16" s="34"/>
      <c r="JAK16" s="34"/>
      <c r="JAL16" s="34"/>
      <c r="JAM16" s="34"/>
      <c r="JAN16" s="34"/>
      <c r="JAO16" s="34"/>
      <c r="JAP16" s="34"/>
      <c r="JAQ16" s="34"/>
      <c r="JAR16" s="34"/>
      <c r="JAS16" s="34"/>
      <c r="JAT16" s="34"/>
      <c r="JAU16" s="34"/>
      <c r="JAV16" s="34"/>
      <c r="JAW16" s="34"/>
      <c r="JAX16" s="34"/>
      <c r="JAY16" s="34"/>
      <c r="JAZ16" s="34"/>
      <c r="JBA16" s="34"/>
      <c r="JBB16" s="34"/>
      <c r="JBC16" s="34"/>
      <c r="JBD16" s="34"/>
      <c r="JBE16" s="34"/>
      <c r="JBF16" s="34"/>
      <c r="JBG16" s="34"/>
      <c r="JBH16" s="34"/>
      <c r="JBI16" s="34"/>
      <c r="JBJ16" s="34"/>
      <c r="JBK16" s="34"/>
      <c r="JBL16" s="34"/>
      <c r="JBM16" s="34"/>
      <c r="JBN16" s="34"/>
      <c r="JBO16" s="34"/>
      <c r="JBP16" s="34"/>
      <c r="JBQ16" s="34"/>
      <c r="JBR16" s="34"/>
      <c r="JBS16" s="34"/>
      <c r="JBT16" s="34"/>
      <c r="JBU16" s="34"/>
      <c r="JBV16" s="34"/>
      <c r="JBW16" s="34"/>
      <c r="JBX16" s="34"/>
      <c r="JBY16" s="34"/>
      <c r="JBZ16" s="34"/>
      <c r="JCA16" s="34"/>
      <c r="JCB16" s="34"/>
      <c r="JCC16" s="34"/>
      <c r="JCD16" s="34"/>
      <c r="JCE16" s="34"/>
      <c r="JCF16" s="34"/>
      <c r="JCG16" s="34"/>
      <c r="JCH16" s="34"/>
      <c r="JCI16" s="34"/>
      <c r="JCJ16" s="34"/>
      <c r="JCK16" s="34"/>
      <c r="JCL16" s="34"/>
      <c r="JCM16" s="34"/>
      <c r="JCN16" s="34"/>
      <c r="JCO16" s="34"/>
      <c r="JCP16" s="34"/>
      <c r="JCQ16" s="34"/>
      <c r="JCR16" s="34"/>
      <c r="JCS16" s="34"/>
      <c r="JCT16" s="34"/>
      <c r="JCU16" s="34"/>
      <c r="JCV16" s="34"/>
      <c r="JCW16" s="34"/>
      <c r="JCX16" s="34"/>
      <c r="JCY16" s="34"/>
      <c r="JCZ16" s="34"/>
      <c r="JDA16" s="34"/>
      <c r="JDB16" s="34"/>
      <c r="JDC16" s="34"/>
      <c r="JDD16" s="34"/>
      <c r="JDE16" s="34"/>
      <c r="JDF16" s="34"/>
      <c r="JDG16" s="34"/>
      <c r="JDH16" s="34"/>
      <c r="JDI16" s="34"/>
      <c r="JDJ16" s="34"/>
      <c r="JDK16" s="34"/>
      <c r="JDL16" s="34"/>
      <c r="JDM16" s="34"/>
      <c r="JDN16" s="34"/>
      <c r="JDO16" s="34"/>
      <c r="JDP16" s="34"/>
      <c r="JDQ16" s="34"/>
      <c r="JDR16" s="34"/>
      <c r="JDS16" s="34"/>
      <c r="JDT16" s="34"/>
      <c r="JDU16" s="34"/>
      <c r="JDV16" s="34"/>
      <c r="JDW16" s="34"/>
      <c r="JDX16" s="34"/>
      <c r="JDY16" s="34"/>
      <c r="JDZ16" s="34"/>
      <c r="JEA16" s="34"/>
      <c r="JEB16" s="34"/>
      <c r="JEC16" s="34"/>
      <c r="JED16" s="34"/>
      <c r="JEE16" s="34"/>
      <c r="JEF16" s="34"/>
      <c r="JEG16" s="34"/>
      <c r="JEH16" s="34"/>
      <c r="JEI16" s="34"/>
      <c r="JEJ16" s="34"/>
      <c r="JEK16" s="34"/>
      <c r="JEL16" s="34"/>
      <c r="JEM16" s="34"/>
      <c r="JEN16" s="34"/>
      <c r="JEO16" s="34"/>
      <c r="JEP16" s="34"/>
      <c r="JEQ16" s="34"/>
      <c r="JER16" s="34"/>
      <c r="JES16" s="34"/>
      <c r="JET16" s="34"/>
      <c r="JEU16" s="34"/>
      <c r="JEV16" s="34"/>
      <c r="JEW16" s="34"/>
      <c r="JEX16" s="34"/>
      <c r="JEY16" s="34"/>
      <c r="JEZ16" s="34"/>
      <c r="JFA16" s="34"/>
      <c r="JFB16" s="34"/>
      <c r="JFC16" s="34"/>
      <c r="JFD16" s="34"/>
      <c r="JFE16" s="34"/>
      <c r="JFF16" s="34"/>
      <c r="JFG16" s="34"/>
      <c r="JFH16" s="34"/>
      <c r="JFI16" s="34"/>
      <c r="JFJ16" s="34"/>
      <c r="JFK16" s="34"/>
      <c r="JFL16" s="34"/>
      <c r="JFM16" s="34"/>
      <c r="JFN16" s="34"/>
      <c r="JFO16" s="34"/>
      <c r="JFP16" s="34"/>
      <c r="JFQ16" s="34"/>
      <c r="JFR16" s="34"/>
      <c r="JFS16" s="34"/>
      <c r="JFT16" s="34"/>
      <c r="JFU16" s="34"/>
      <c r="JFV16" s="34"/>
      <c r="JFW16" s="34"/>
      <c r="JFX16" s="34"/>
      <c r="JFY16" s="34"/>
      <c r="JFZ16" s="34"/>
      <c r="JGA16" s="34"/>
      <c r="JGB16" s="34"/>
      <c r="JGC16" s="34"/>
      <c r="JGD16" s="34"/>
      <c r="JGE16" s="34"/>
      <c r="JGF16" s="34"/>
      <c r="JGG16" s="34"/>
      <c r="JGH16" s="34"/>
      <c r="JGI16" s="34"/>
      <c r="JGJ16" s="34"/>
      <c r="JGK16" s="34"/>
      <c r="JGL16" s="34"/>
      <c r="JGM16" s="34"/>
      <c r="JGN16" s="34"/>
      <c r="JGO16" s="34"/>
      <c r="JGP16" s="34"/>
      <c r="JGQ16" s="34"/>
      <c r="JGR16" s="34"/>
      <c r="JGS16" s="34"/>
      <c r="JGT16" s="34"/>
      <c r="JGU16" s="34"/>
      <c r="JGV16" s="34"/>
      <c r="JGW16" s="34"/>
      <c r="JGX16" s="34"/>
      <c r="JGY16" s="34"/>
      <c r="JGZ16" s="34"/>
      <c r="JHA16" s="34"/>
      <c r="JHB16" s="34"/>
      <c r="JHC16" s="34"/>
      <c r="JHD16" s="34"/>
      <c r="JHE16" s="34"/>
      <c r="JHF16" s="34"/>
      <c r="JHG16" s="34"/>
      <c r="JHH16" s="34"/>
      <c r="JHI16" s="34"/>
      <c r="JHJ16" s="34"/>
      <c r="JHK16" s="34"/>
      <c r="JHL16" s="34"/>
      <c r="JHM16" s="34"/>
      <c r="JHN16" s="34"/>
      <c r="JHO16" s="34"/>
      <c r="JHP16" s="34"/>
      <c r="JHQ16" s="34"/>
      <c r="JHR16" s="34"/>
      <c r="JHS16" s="34"/>
      <c r="JHT16" s="34"/>
      <c r="JHU16" s="34"/>
      <c r="JHV16" s="34"/>
      <c r="JHW16" s="34"/>
      <c r="JHX16" s="34"/>
      <c r="JHY16" s="34"/>
      <c r="JHZ16" s="34"/>
      <c r="JIA16" s="34"/>
      <c r="JIB16" s="34"/>
      <c r="JIC16" s="34"/>
      <c r="JID16" s="34"/>
      <c r="JIE16" s="34"/>
      <c r="JIF16" s="34"/>
      <c r="JIG16" s="34"/>
      <c r="JIH16" s="34"/>
      <c r="JII16" s="34"/>
      <c r="JIJ16" s="34"/>
      <c r="JIK16" s="34"/>
      <c r="JIL16" s="34"/>
      <c r="JIM16" s="34"/>
      <c r="JIN16" s="34"/>
      <c r="JIO16" s="34"/>
      <c r="JIP16" s="34"/>
      <c r="JIQ16" s="34"/>
      <c r="JIR16" s="34"/>
      <c r="JIS16" s="34"/>
      <c r="JIT16" s="34"/>
      <c r="JIU16" s="34"/>
      <c r="JIV16" s="34"/>
      <c r="JIW16" s="34"/>
      <c r="JIX16" s="34"/>
      <c r="JIY16" s="34"/>
      <c r="JIZ16" s="34"/>
      <c r="JJA16" s="34"/>
      <c r="JJB16" s="34"/>
      <c r="JJC16" s="34"/>
      <c r="JJD16" s="34"/>
      <c r="JJE16" s="34"/>
      <c r="JJF16" s="34"/>
      <c r="JJG16" s="34"/>
      <c r="JJH16" s="34"/>
      <c r="JJI16" s="34"/>
      <c r="JJJ16" s="34"/>
      <c r="JJK16" s="34"/>
      <c r="JJL16" s="34"/>
      <c r="JJM16" s="34"/>
      <c r="JJN16" s="34"/>
      <c r="JJO16" s="34"/>
      <c r="JJP16" s="34"/>
      <c r="JJQ16" s="34"/>
      <c r="JJR16" s="34"/>
      <c r="JJS16" s="34"/>
      <c r="JJT16" s="34"/>
      <c r="JJU16" s="34"/>
      <c r="JJV16" s="34"/>
      <c r="JJW16" s="34"/>
      <c r="JJX16" s="34"/>
      <c r="JJY16" s="34"/>
      <c r="JJZ16" s="34"/>
      <c r="JKA16" s="34"/>
      <c r="JKB16" s="34"/>
      <c r="JKC16" s="34"/>
      <c r="JKD16" s="34"/>
      <c r="JKE16" s="34"/>
      <c r="JKF16" s="34"/>
      <c r="JKG16" s="34"/>
      <c r="JKH16" s="34"/>
      <c r="JKI16" s="34"/>
      <c r="JKJ16" s="34"/>
      <c r="JKK16" s="34"/>
      <c r="JKL16" s="34"/>
      <c r="JKM16" s="34"/>
      <c r="JKN16" s="34"/>
      <c r="JKO16" s="34"/>
      <c r="JKP16" s="34"/>
      <c r="JKQ16" s="34"/>
      <c r="JKR16" s="34"/>
      <c r="JKS16" s="34"/>
      <c r="JKT16" s="34"/>
      <c r="JKU16" s="34"/>
      <c r="JKV16" s="34"/>
      <c r="JKW16" s="34"/>
      <c r="JKX16" s="34"/>
      <c r="JKY16" s="34"/>
      <c r="JKZ16" s="34"/>
      <c r="JLA16" s="34"/>
      <c r="JLB16" s="34"/>
      <c r="JLC16" s="34"/>
      <c r="JLD16" s="34"/>
      <c r="JLE16" s="34"/>
      <c r="JLF16" s="34"/>
      <c r="JLG16" s="34"/>
      <c r="JLH16" s="34"/>
      <c r="JLI16" s="34"/>
      <c r="JLJ16" s="34"/>
      <c r="JLK16" s="34"/>
      <c r="JLL16" s="34"/>
      <c r="JLM16" s="34"/>
      <c r="JLN16" s="34"/>
      <c r="JLO16" s="34"/>
      <c r="JLP16" s="34"/>
      <c r="JLQ16" s="34"/>
      <c r="JLR16" s="34"/>
      <c r="JLS16" s="34"/>
      <c r="JLT16" s="34"/>
      <c r="JLU16" s="34"/>
      <c r="JLV16" s="34"/>
      <c r="JLW16" s="34"/>
      <c r="JLX16" s="34"/>
      <c r="JLY16" s="34"/>
      <c r="JLZ16" s="34"/>
      <c r="JMA16" s="34"/>
      <c r="JMB16" s="34"/>
      <c r="JMC16" s="34"/>
      <c r="JMD16" s="34"/>
      <c r="JME16" s="34"/>
      <c r="JMF16" s="34"/>
      <c r="JMG16" s="34"/>
      <c r="JMH16" s="34"/>
      <c r="JMI16" s="34"/>
      <c r="JMJ16" s="34"/>
      <c r="JMK16" s="34"/>
      <c r="JML16" s="34"/>
      <c r="JMM16" s="34"/>
      <c r="JMN16" s="34"/>
      <c r="JMO16" s="34"/>
      <c r="JMP16" s="34"/>
      <c r="JMQ16" s="34"/>
      <c r="JMR16" s="34"/>
      <c r="JMS16" s="34"/>
      <c r="JMT16" s="34"/>
      <c r="JMU16" s="34"/>
      <c r="JMV16" s="34"/>
      <c r="JMW16" s="34"/>
      <c r="JMX16" s="34"/>
      <c r="JMY16" s="34"/>
      <c r="JMZ16" s="34"/>
      <c r="JNA16" s="34"/>
      <c r="JNB16" s="34"/>
      <c r="JNC16" s="34"/>
      <c r="JND16" s="34"/>
      <c r="JNE16" s="34"/>
      <c r="JNF16" s="34"/>
      <c r="JNG16" s="34"/>
      <c r="JNH16" s="34"/>
      <c r="JNI16" s="34"/>
      <c r="JNJ16" s="34"/>
      <c r="JNK16" s="34"/>
      <c r="JNL16" s="34"/>
      <c r="JNM16" s="34"/>
      <c r="JNN16" s="34"/>
      <c r="JNO16" s="34"/>
      <c r="JNP16" s="34"/>
      <c r="JNQ16" s="34"/>
      <c r="JNR16" s="34"/>
      <c r="JNS16" s="34"/>
      <c r="JNT16" s="34"/>
      <c r="JNU16" s="34"/>
      <c r="JNV16" s="34"/>
      <c r="JNW16" s="34"/>
      <c r="JNX16" s="34"/>
      <c r="JNY16" s="34"/>
      <c r="JNZ16" s="34"/>
      <c r="JOA16" s="34"/>
      <c r="JOB16" s="34"/>
      <c r="JOC16" s="34"/>
      <c r="JOD16" s="34"/>
      <c r="JOE16" s="34"/>
      <c r="JOF16" s="34"/>
      <c r="JOG16" s="34"/>
      <c r="JOH16" s="34"/>
      <c r="JOI16" s="34"/>
      <c r="JOJ16" s="34"/>
      <c r="JOK16" s="34"/>
      <c r="JOL16" s="34"/>
      <c r="JOM16" s="34"/>
      <c r="JON16" s="34"/>
      <c r="JOO16" s="34"/>
      <c r="JOP16" s="34"/>
      <c r="JOQ16" s="34"/>
      <c r="JOR16" s="34"/>
      <c r="JOS16" s="34"/>
      <c r="JOT16" s="34"/>
      <c r="JOU16" s="34"/>
      <c r="JOV16" s="34"/>
      <c r="JOW16" s="34"/>
      <c r="JOX16" s="34"/>
      <c r="JOY16" s="34"/>
      <c r="JOZ16" s="34"/>
      <c r="JPA16" s="34"/>
      <c r="JPB16" s="34"/>
      <c r="JPC16" s="34"/>
      <c r="JPD16" s="34"/>
      <c r="JPE16" s="34"/>
      <c r="JPF16" s="34"/>
      <c r="JPG16" s="34"/>
      <c r="JPH16" s="34"/>
      <c r="JPI16" s="34"/>
      <c r="JPJ16" s="34"/>
      <c r="JPK16" s="34"/>
      <c r="JPL16" s="34"/>
      <c r="JPM16" s="34"/>
      <c r="JPN16" s="34"/>
      <c r="JPO16" s="34"/>
      <c r="JPP16" s="34"/>
      <c r="JPQ16" s="34"/>
      <c r="JPR16" s="34"/>
      <c r="JPS16" s="34"/>
      <c r="JPT16" s="34"/>
      <c r="JPU16" s="34"/>
      <c r="JPV16" s="34"/>
      <c r="JPW16" s="34"/>
      <c r="JPX16" s="34"/>
      <c r="JPY16" s="34"/>
      <c r="JPZ16" s="34"/>
      <c r="JQA16" s="34"/>
      <c r="JQB16" s="34"/>
      <c r="JQC16" s="34"/>
      <c r="JQD16" s="34"/>
      <c r="JQE16" s="34"/>
      <c r="JQF16" s="34"/>
      <c r="JQG16" s="34"/>
      <c r="JQH16" s="34"/>
      <c r="JQI16" s="34"/>
      <c r="JQJ16" s="34"/>
      <c r="JQK16" s="34"/>
      <c r="JQL16" s="34"/>
      <c r="JQM16" s="34"/>
      <c r="JQN16" s="34"/>
      <c r="JQO16" s="34"/>
      <c r="JQP16" s="34"/>
      <c r="JQQ16" s="34"/>
      <c r="JQR16" s="34"/>
      <c r="JQS16" s="34"/>
      <c r="JQT16" s="34"/>
      <c r="JQU16" s="34"/>
      <c r="JQV16" s="34"/>
      <c r="JQW16" s="34"/>
      <c r="JQX16" s="34"/>
      <c r="JQY16" s="34"/>
      <c r="JQZ16" s="34"/>
      <c r="JRA16" s="34"/>
      <c r="JRB16" s="34"/>
      <c r="JRC16" s="34"/>
      <c r="JRD16" s="34"/>
      <c r="JRE16" s="34"/>
      <c r="JRF16" s="34"/>
      <c r="JRG16" s="34"/>
      <c r="JRH16" s="34"/>
      <c r="JRI16" s="34"/>
      <c r="JRJ16" s="34"/>
      <c r="JRK16" s="34"/>
      <c r="JRL16" s="34"/>
      <c r="JRM16" s="34"/>
      <c r="JRN16" s="34"/>
      <c r="JRO16" s="34"/>
      <c r="JRP16" s="34"/>
      <c r="JRQ16" s="34"/>
      <c r="JRR16" s="34"/>
      <c r="JRS16" s="34"/>
      <c r="JRT16" s="34"/>
      <c r="JRU16" s="34"/>
      <c r="JRV16" s="34"/>
      <c r="JRW16" s="34"/>
      <c r="JRX16" s="34"/>
      <c r="JRY16" s="34"/>
      <c r="JRZ16" s="34"/>
      <c r="JSA16" s="34"/>
      <c r="JSB16" s="34"/>
      <c r="JSC16" s="34"/>
      <c r="JSD16" s="34"/>
      <c r="JSE16" s="34"/>
      <c r="JSF16" s="34"/>
      <c r="JSG16" s="34"/>
      <c r="JSH16" s="34"/>
      <c r="JSI16" s="34"/>
      <c r="JSJ16" s="34"/>
      <c r="JSK16" s="34"/>
      <c r="JSL16" s="34"/>
      <c r="JSM16" s="34"/>
      <c r="JSN16" s="34"/>
      <c r="JSO16" s="34"/>
      <c r="JSP16" s="34"/>
      <c r="JSQ16" s="34"/>
      <c r="JSR16" s="34"/>
      <c r="JSS16" s="34"/>
      <c r="JST16" s="34"/>
      <c r="JSU16" s="34"/>
      <c r="JSV16" s="34"/>
      <c r="JSW16" s="34"/>
      <c r="JSX16" s="34"/>
      <c r="JSY16" s="34"/>
      <c r="JSZ16" s="34"/>
      <c r="JTA16" s="34"/>
      <c r="JTB16" s="34"/>
      <c r="JTC16" s="34"/>
      <c r="JTD16" s="34"/>
      <c r="JTE16" s="34"/>
      <c r="JTF16" s="34"/>
      <c r="JTG16" s="34"/>
      <c r="JTH16" s="34"/>
      <c r="JTI16" s="34"/>
      <c r="JTJ16" s="34"/>
      <c r="JTK16" s="34"/>
      <c r="JTL16" s="34"/>
      <c r="JTM16" s="34"/>
      <c r="JTN16" s="34"/>
      <c r="JTO16" s="34"/>
      <c r="JTP16" s="34"/>
      <c r="JTQ16" s="34"/>
      <c r="JTR16" s="34"/>
      <c r="JTS16" s="34"/>
      <c r="JTT16" s="34"/>
      <c r="JTU16" s="34"/>
      <c r="JTV16" s="34"/>
      <c r="JTW16" s="34"/>
      <c r="JTX16" s="34"/>
      <c r="JTY16" s="34"/>
      <c r="JTZ16" s="34"/>
      <c r="JUA16" s="34"/>
      <c r="JUB16" s="34"/>
      <c r="JUC16" s="34"/>
      <c r="JUD16" s="34"/>
      <c r="JUE16" s="34"/>
      <c r="JUF16" s="34"/>
      <c r="JUG16" s="34"/>
      <c r="JUH16" s="34"/>
      <c r="JUI16" s="34"/>
      <c r="JUJ16" s="34"/>
      <c r="JUK16" s="34"/>
      <c r="JUL16" s="34"/>
      <c r="JUM16" s="34"/>
      <c r="JUN16" s="34"/>
      <c r="JUO16" s="34"/>
      <c r="JUP16" s="34"/>
      <c r="JUQ16" s="34"/>
      <c r="JUR16" s="34"/>
      <c r="JUS16" s="34"/>
      <c r="JUT16" s="34"/>
      <c r="JUU16" s="34"/>
      <c r="JUV16" s="34"/>
      <c r="JUW16" s="34"/>
      <c r="JUX16" s="34"/>
      <c r="JUY16" s="34"/>
      <c r="JUZ16" s="34"/>
      <c r="JVA16" s="34"/>
      <c r="JVB16" s="34"/>
      <c r="JVC16" s="34"/>
      <c r="JVD16" s="34"/>
      <c r="JVE16" s="34"/>
      <c r="JVF16" s="34"/>
      <c r="JVG16" s="34"/>
      <c r="JVH16" s="34"/>
      <c r="JVI16" s="34"/>
      <c r="JVJ16" s="34"/>
      <c r="JVK16" s="34"/>
      <c r="JVL16" s="34"/>
      <c r="JVM16" s="34"/>
      <c r="JVN16" s="34"/>
      <c r="JVO16" s="34"/>
      <c r="JVP16" s="34"/>
      <c r="JVQ16" s="34"/>
      <c r="JVR16" s="34"/>
      <c r="JVS16" s="34"/>
      <c r="JVT16" s="34"/>
      <c r="JVU16" s="34"/>
      <c r="JVV16" s="34"/>
      <c r="JVW16" s="34"/>
      <c r="JVX16" s="34"/>
      <c r="JVY16" s="34"/>
      <c r="JVZ16" s="34"/>
      <c r="JWA16" s="34"/>
      <c r="JWB16" s="34"/>
      <c r="JWC16" s="34"/>
      <c r="JWD16" s="34"/>
      <c r="JWE16" s="34"/>
      <c r="JWF16" s="34"/>
      <c r="JWG16" s="34"/>
      <c r="JWH16" s="34"/>
      <c r="JWI16" s="34"/>
      <c r="JWJ16" s="34"/>
      <c r="JWK16" s="34"/>
      <c r="JWL16" s="34"/>
      <c r="JWM16" s="34"/>
      <c r="JWN16" s="34"/>
      <c r="JWO16" s="34"/>
      <c r="JWP16" s="34"/>
      <c r="JWQ16" s="34"/>
      <c r="JWR16" s="34"/>
      <c r="JWS16" s="34"/>
      <c r="JWT16" s="34"/>
      <c r="JWU16" s="34"/>
      <c r="JWV16" s="34"/>
      <c r="JWW16" s="34"/>
      <c r="JWX16" s="34"/>
      <c r="JWY16" s="34"/>
      <c r="JWZ16" s="34"/>
      <c r="JXA16" s="34"/>
      <c r="JXB16" s="34"/>
      <c r="JXC16" s="34"/>
      <c r="JXD16" s="34"/>
      <c r="JXE16" s="34"/>
      <c r="JXF16" s="34"/>
      <c r="JXG16" s="34"/>
      <c r="JXH16" s="34"/>
      <c r="JXI16" s="34"/>
      <c r="JXJ16" s="34"/>
      <c r="JXK16" s="34"/>
      <c r="JXL16" s="34"/>
      <c r="JXM16" s="34"/>
      <c r="JXN16" s="34"/>
      <c r="JXO16" s="34"/>
      <c r="JXP16" s="34"/>
      <c r="JXQ16" s="34"/>
      <c r="JXR16" s="34"/>
      <c r="JXS16" s="34"/>
      <c r="JXT16" s="34"/>
      <c r="JXU16" s="34"/>
      <c r="JXV16" s="34"/>
      <c r="JXW16" s="34"/>
      <c r="JXX16" s="34"/>
      <c r="JXY16" s="34"/>
      <c r="JXZ16" s="34"/>
      <c r="JYA16" s="34"/>
      <c r="JYB16" s="34"/>
      <c r="JYC16" s="34"/>
      <c r="JYD16" s="34"/>
      <c r="JYE16" s="34"/>
      <c r="JYF16" s="34"/>
      <c r="JYG16" s="34"/>
      <c r="JYH16" s="34"/>
      <c r="JYI16" s="34"/>
      <c r="JYJ16" s="34"/>
      <c r="JYK16" s="34"/>
      <c r="JYL16" s="34"/>
      <c r="JYM16" s="34"/>
      <c r="JYN16" s="34"/>
      <c r="JYO16" s="34"/>
      <c r="JYP16" s="34"/>
      <c r="JYQ16" s="34"/>
      <c r="JYR16" s="34"/>
      <c r="JYS16" s="34"/>
      <c r="JYT16" s="34"/>
      <c r="JYU16" s="34"/>
      <c r="JYV16" s="34"/>
      <c r="JYW16" s="34"/>
      <c r="JYX16" s="34"/>
      <c r="JYY16" s="34"/>
      <c r="JYZ16" s="34"/>
      <c r="JZA16" s="34"/>
      <c r="JZB16" s="34"/>
      <c r="JZC16" s="34"/>
      <c r="JZD16" s="34"/>
      <c r="JZE16" s="34"/>
      <c r="JZF16" s="34"/>
      <c r="JZG16" s="34"/>
      <c r="JZH16" s="34"/>
      <c r="JZI16" s="34"/>
      <c r="JZJ16" s="34"/>
      <c r="JZK16" s="34"/>
      <c r="JZL16" s="34"/>
      <c r="JZM16" s="34"/>
      <c r="JZN16" s="34"/>
      <c r="JZO16" s="34"/>
      <c r="JZP16" s="34"/>
      <c r="JZQ16" s="34"/>
      <c r="JZR16" s="34"/>
      <c r="JZS16" s="34"/>
      <c r="JZT16" s="34"/>
      <c r="JZU16" s="34"/>
      <c r="JZV16" s="34"/>
      <c r="JZW16" s="34"/>
      <c r="JZX16" s="34"/>
      <c r="JZY16" s="34"/>
      <c r="JZZ16" s="34"/>
      <c r="KAA16" s="34"/>
      <c r="KAB16" s="34"/>
      <c r="KAC16" s="34"/>
      <c r="KAD16" s="34"/>
      <c r="KAE16" s="34"/>
      <c r="KAF16" s="34"/>
      <c r="KAG16" s="34"/>
      <c r="KAH16" s="34"/>
      <c r="KAI16" s="34"/>
      <c r="KAJ16" s="34"/>
      <c r="KAK16" s="34"/>
      <c r="KAL16" s="34"/>
      <c r="KAM16" s="34"/>
      <c r="KAN16" s="34"/>
      <c r="KAO16" s="34"/>
      <c r="KAP16" s="34"/>
      <c r="KAQ16" s="34"/>
      <c r="KAR16" s="34"/>
      <c r="KAS16" s="34"/>
      <c r="KAT16" s="34"/>
      <c r="KAU16" s="34"/>
      <c r="KAV16" s="34"/>
      <c r="KAW16" s="34"/>
      <c r="KAX16" s="34"/>
      <c r="KAY16" s="34"/>
      <c r="KAZ16" s="34"/>
      <c r="KBA16" s="34"/>
      <c r="KBB16" s="34"/>
      <c r="KBC16" s="34"/>
      <c r="KBD16" s="34"/>
      <c r="KBE16" s="34"/>
      <c r="KBF16" s="34"/>
      <c r="KBG16" s="34"/>
      <c r="KBH16" s="34"/>
      <c r="KBI16" s="34"/>
      <c r="KBJ16" s="34"/>
      <c r="KBK16" s="34"/>
      <c r="KBL16" s="34"/>
      <c r="KBM16" s="34"/>
      <c r="KBN16" s="34"/>
      <c r="KBO16" s="34"/>
      <c r="KBP16" s="34"/>
      <c r="KBQ16" s="34"/>
      <c r="KBR16" s="34"/>
      <c r="KBS16" s="34"/>
      <c r="KBT16" s="34"/>
      <c r="KBU16" s="34"/>
      <c r="KBV16" s="34"/>
      <c r="KBW16" s="34"/>
      <c r="KBX16" s="34"/>
      <c r="KBY16" s="34"/>
      <c r="KBZ16" s="34"/>
      <c r="KCA16" s="34"/>
      <c r="KCB16" s="34"/>
      <c r="KCC16" s="34"/>
      <c r="KCD16" s="34"/>
      <c r="KCE16" s="34"/>
      <c r="KCF16" s="34"/>
      <c r="KCG16" s="34"/>
      <c r="KCH16" s="34"/>
      <c r="KCI16" s="34"/>
      <c r="KCJ16" s="34"/>
      <c r="KCK16" s="34"/>
      <c r="KCL16" s="34"/>
      <c r="KCM16" s="34"/>
      <c r="KCN16" s="34"/>
      <c r="KCO16" s="34"/>
      <c r="KCP16" s="34"/>
      <c r="KCQ16" s="34"/>
      <c r="KCR16" s="34"/>
      <c r="KCS16" s="34"/>
      <c r="KCT16" s="34"/>
      <c r="KCU16" s="34"/>
      <c r="KCV16" s="34"/>
      <c r="KCW16" s="34"/>
      <c r="KCX16" s="34"/>
      <c r="KCY16" s="34"/>
      <c r="KCZ16" s="34"/>
      <c r="KDA16" s="34"/>
      <c r="KDB16" s="34"/>
      <c r="KDC16" s="34"/>
      <c r="KDD16" s="34"/>
      <c r="KDE16" s="34"/>
      <c r="KDF16" s="34"/>
      <c r="KDG16" s="34"/>
      <c r="KDH16" s="34"/>
      <c r="KDI16" s="34"/>
      <c r="KDJ16" s="34"/>
      <c r="KDK16" s="34"/>
      <c r="KDL16" s="34"/>
      <c r="KDM16" s="34"/>
      <c r="KDN16" s="34"/>
      <c r="KDO16" s="34"/>
      <c r="KDP16" s="34"/>
      <c r="KDQ16" s="34"/>
      <c r="KDR16" s="34"/>
      <c r="KDS16" s="34"/>
      <c r="KDT16" s="34"/>
      <c r="KDU16" s="34"/>
      <c r="KDV16" s="34"/>
      <c r="KDW16" s="34"/>
      <c r="KDX16" s="34"/>
      <c r="KDY16" s="34"/>
      <c r="KDZ16" s="34"/>
      <c r="KEA16" s="34"/>
      <c r="KEB16" s="34"/>
      <c r="KEC16" s="34"/>
      <c r="KED16" s="34"/>
      <c r="KEE16" s="34"/>
      <c r="KEF16" s="34"/>
      <c r="KEG16" s="34"/>
      <c r="KEH16" s="34"/>
      <c r="KEI16" s="34"/>
      <c r="KEJ16" s="34"/>
      <c r="KEK16" s="34"/>
      <c r="KEL16" s="34"/>
      <c r="KEM16" s="34"/>
      <c r="KEN16" s="34"/>
      <c r="KEO16" s="34"/>
      <c r="KEP16" s="34"/>
      <c r="KEQ16" s="34"/>
      <c r="KER16" s="34"/>
      <c r="KES16" s="34"/>
      <c r="KET16" s="34"/>
      <c r="KEU16" s="34"/>
      <c r="KEV16" s="34"/>
      <c r="KEW16" s="34"/>
      <c r="KEX16" s="34"/>
      <c r="KEY16" s="34"/>
      <c r="KEZ16" s="34"/>
      <c r="KFA16" s="34"/>
      <c r="KFB16" s="34"/>
      <c r="KFC16" s="34"/>
      <c r="KFD16" s="34"/>
      <c r="KFE16" s="34"/>
      <c r="KFF16" s="34"/>
      <c r="KFG16" s="34"/>
      <c r="KFH16" s="34"/>
      <c r="KFI16" s="34"/>
      <c r="KFJ16" s="34"/>
      <c r="KFK16" s="34"/>
      <c r="KFL16" s="34"/>
      <c r="KFM16" s="34"/>
      <c r="KFN16" s="34"/>
      <c r="KFO16" s="34"/>
      <c r="KFP16" s="34"/>
      <c r="KFQ16" s="34"/>
      <c r="KFR16" s="34"/>
      <c r="KFS16" s="34"/>
      <c r="KFT16" s="34"/>
      <c r="KFU16" s="34"/>
      <c r="KFV16" s="34"/>
      <c r="KFW16" s="34"/>
      <c r="KFX16" s="34"/>
      <c r="KFY16" s="34"/>
      <c r="KFZ16" s="34"/>
      <c r="KGA16" s="34"/>
      <c r="KGB16" s="34"/>
      <c r="KGC16" s="34"/>
      <c r="KGD16" s="34"/>
      <c r="KGE16" s="34"/>
      <c r="KGF16" s="34"/>
      <c r="KGG16" s="34"/>
      <c r="KGH16" s="34"/>
      <c r="KGI16" s="34"/>
      <c r="KGJ16" s="34"/>
      <c r="KGK16" s="34"/>
      <c r="KGL16" s="34"/>
      <c r="KGM16" s="34"/>
      <c r="KGN16" s="34"/>
      <c r="KGO16" s="34"/>
      <c r="KGP16" s="34"/>
      <c r="KGQ16" s="34"/>
      <c r="KGR16" s="34"/>
      <c r="KGS16" s="34"/>
      <c r="KGT16" s="34"/>
      <c r="KGU16" s="34"/>
      <c r="KGV16" s="34"/>
      <c r="KGW16" s="34"/>
      <c r="KGX16" s="34"/>
      <c r="KGY16" s="34"/>
      <c r="KGZ16" s="34"/>
      <c r="KHA16" s="34"/>
      <c r="KHB16" s="34"/>
      <c r="KHC16" s="34"/>
      <c r="KHD16" s="34"/>
      <c r="KHE16" s="34"/>
      <c r="KHF16" s="34"/>
      <c r="KHG16" s="34"/>
      <c r="KHH16" s="34"/>
      <c r="KHI16" s="34"/>
      <c r="KHJ16" s="34"/>
      <c r="KHK16" s="34"/>
      <c r="KHL16" s="34"/>
      <c r="KHM16" s="34"/>
      <c r="KHN16" s="34"/>
      <c r="KHO16" s="34"/>
      <c r="KHP16" s="34"/>
      <c r="KHQ16" s="34"/>
      <c r="KHR16" s="34"/>
      <c r="KHS16" s="34"/>
      <c r="KHT16" s="34"/>
      <c r="KHU16" s="34"/>
      <c r="KHV16" s="34"/>
      <c r="KHW16" s="34"/>
      <c r="KHX16" s="34"/>
      <c r="KHY16" s="34"/>
      <c r="KHZ16" s="34"/>
      <c r="KIA16" s="34"/>
      <c r="KIB16" s="34"/>
      <c r="KIC16" s="34"/>
      <c r="KID16" s="34"/>
      <c r="KIE16" s="34"/>
      <c r="KIF16" s="34"/>
      <c r="KIG16" s="34"/>
      <c r="KIH16" s="34"/>
      <c r="KII16" s="34"/>
      <c r="KIJ16" s="34"/>
      <c r="KIK16" s="34"/>
      <c r="KIL16" s="34"/>
      <c r="KIM16" s="34"/>
      <c r="KIN16" s="34"/>
      <c r="KIO16" s="34"/>
      <c r="KIP16" s="34"/>
      <c r="KIQ16" s="34"/>
      <c r="KIR16" s="34"/>
      <c r="KIS16" s="34"/>
      <c r="KIT16" s="34"/>
      <c r="KIU16" s="34"/>
      <c r="KIV16" s="34"/>
      <c r="KIW16" s="34"/>
      <c r="KIX16" s="34"/>
      <c r="KIY16" s="34"/>
      <c r="KIZ16" s="34"/>
      <c r="KJA16" s="34"/>
      <c r="KJB16" s="34"/>
      <c r="KJC16" s="34"/>
      <c r="KJD16" s="34"/>
      <c r="KJE16" s="34"/>
      <c r="KJF16" s="34"/>
      <c r="KJG16" s="34"/>
      <c r="KJH16" s="34"/>
      <c r="KJI16" s="34"/>
      <c r="KJJ16" s="34"/>
      <c r="KJK16" s="34"/>
      <c r="KJL16" s="34"/>
      <c r="KJM16" s="34"/>
      <c r="KJN16" s="34"/>
      <c r="KJO16" s="34"/>
      <c r="KJP16" s="34"/>
      <c r="KJQ16" s="34"/>
      <c r="KJR16" s="34"/>
      <c r="KJS16" s="34"/>
      <c r="KJT16" s="34"/>
      <c r="KJU16" s="34"/>
      <c r="KJV16" s="34"/>
      <c r="KJW16" s="34"/>
      <c r="KJX16" s="34"/>
      <c r="KJY16" s="34"/>
      <c r="KJZ16" s="34"/>
      <c r="KKA16" s="34"/>
      <c r="KKB16" s="34"/>
      <c r="KKC16" s="34"/>
      <c r="KKD16" s="34"/>
      <c r="KKE16" s="34"/>
      <c r="KKF16" s="34"/>
      <c r="KKG16" s="34"/>
      <c r="KKH16" s="34"/>
      <c r="KKI16" s="34"/>
      <c r="KKJ16" s="34"/>
      <c r="KKK16" s="34"/>
      <c r="KKL16" s="34"/>
      <c r="KKM16" s="34"/>
      <c r="KKN16" s="34"/>
      <c r="KKO16" s="34"/>
      <c r="KKP16" s="34"/>
      <c r="KKQ16" s="34"/>
      <c r="KKR16" s="34"/>
      <c r="KKS16" s="34"/>
      <c r="KKT16" s="34"/>
      <c r="KKU16" s="34"/>
      <c r="KKV16" s="34"/>
      <c r="KKW16" s="34"/>
      <c r="KKX16" s="34"/>
      <c r="KKY16" s="34"/>
      <c r="KKZ16" s="34"/>
      <c r="KLA16" s="34"/>
      <c r="KLB16" s="34"/>
      <c r="KLC16" s="34"/>
      <c r="KLD16" s="34"/>
      <c r="KLE16" s="34"/>
      <c r="KLF16" s="34"/>
      <c r="KLG16" s="34"/>
      <c r="KLH16" s="34"/>
      <c r="KLI16" s="34"/>
      <c r="KLJ16" s="34"/>
      <c r="KLK16" s="34"/>
      <c r="KLL16" s="34"/>
      <c r="KLM16" s="34"/>
      <c r="KLN16" s="34"/>
      <c r="KLO16" s="34"/>
      <c r="KLP16" s="34"/>
      <c r="KLQ16" s="34"/>
      <c r="KLR16" s="34"/>
      <c r="KLS16" s="34"/>
      <c r="KLT16" s="34"/>
      <c r="KLU16" s="34"/>
      <c r="KLV16" s="34"/>
      <c r="KLW16" s="34"/>
      <c r="KLX16" s="34"/>
      <c r="KLY16" s="34"/>
      <c r="KLZ16" s="34"/>
      <c r="KMA16" s="34"/>
      <c r="KMB16" s="34"/>
      <c r="KMC16" s="34"/>
      <c r="KMD16" s="34"/>
      <c r="KME16" s="34"/>
      <c r="KMF16" s="34"/>
      <c r="KMG16" s="34"/>
      <c r="KMH16" s="34"/>
      <c r="KMI16" s="34"/>
      <c r="KMJ16" s="34"/>
      <c r="KMK16" s="34"/>
      <c r="KML16" s="34"/>
      <c r="KMM16" s="34"/>
      <c r="KMN16" s="34"/>
      <c r="KMO16" s="34"/>
      <c r="KMP16" s="34"/>
      <c r="KMQ16" s="34"/>
      <c r="KMR16" s="34"/>
      <c r="KMS16" s="34"/>
      <c r="KMT16" s="34"/>
      <c r="KMU16" s="34"/>
      <c r="KMV16" s="34"/>
      <c r="KMW16" s="34"/>
      <c r="KMX16" s="34"/>
      <c r="KMY16" s="34"/>
      <c r="KMZ16" s="34"/>
      <c r="KNA16" s="34"/>
      <c r="KNB16" s="34"/>
      <c r="KNC16" s="34"/>
      <c r="KND16" s="34"/>
      <c r="KNE16" s="34"/>
      <c r="KNF16" s="34"/>
      <c r="KNG16" s="34"/>
      <c r="KNH16" s="34"/>
      <c r="KNI16" s="34"/>
      <c r="KNJ16" s="34"/>
      <c r="KNK16" s="34"/>
      <c r="KNL16" s="34"/>
      <c r="KNM16" s="34"/>
      <c r="KNN16" s="34"/>
      <c r="KNO16" s="34"/>
      <c r="KNP16" s="34"/>
      <c r="KNQ16" s="34"/>
      <c r="KNR16" s="34"/>
      <c r="KNS16" s="34"/>
      <c r="KNT16" s="34"/>
      <c r="KNU16" s="34"/>
      <c r="KNV16" s="34"/>
      <c r="KNW16" s="34"/>
      <c r="KNX16" s="34"/>
      <c r="KNY16" s="34"/>
      <c r="KNZ16" s="34"/>
      <c r="KOA16" s="34"/>
      <c r="KOB16" s="34"/>
      <c r="KOC16" s="34"/>
      <c r="KOD16" s="34"/>
      <c r="KOE16" s="34"/>
      <c r="KOF16" s="34"/>
      <c r="KOG16" s="34"/>
      <c r="KOH16" s="34"/>
      <c r="KOI16" s="34"/>
      <c r="KOJ16" s="34"/>
      <c r="KOK16" s="34"/>
      <c r="KOL16" s="34"/>
      <c r="KOM16" s="34"/>
      <c r="KON16" s="34"/>
      <c r="KOO16" s="34"/>
      <c r="KOP16" s="34"/>
      <c r="KOQ16" s="34"/>
      <c r="KOR16" s="34"/>
      <c r="KOS16" s="34"/>
      <c r="KOT16" s="34"/>
      <c r="KOU16" s="34"/>
      <c r="KOV16" s="34"/>
      <c r="KOW16" s="34"/>
      <c r="KOX16" s="34"/>
      <c r="KOY16" s="34"/>
      <c r="KOZ16" s="34"/>
      <c r="KPA16" s="34"/>
      <c r="KPB16" s="34"/>
      <c r="KPC16" s="34"/>
      <c r="KPD16" s="34"/>
      <c r="KPE16" s="34"/>
      <c r="KPF16" s="34"/>
      <c r="KPG16" s="34"/>
      <c r="KPH16" s="34"/>
      <c r="KPI16" s="34"/>
      <c r="KPJ16" s="34"/>
      <c r="KPK16" s="34"/>
      <c r="KPL16" s="34"/>
      <c r="KPM16" s="34"/>
      <c r="KPN16" s="34"/>
      <c r="KPO16" s="34"/>
      <c r="KPP16" s="34"/>
      <c r="KPQ16" s="34"/>
      <c r="KPR16" s="34"/>
      <c r="KPS16" s="34"/>
      <c r="KPT16" s="34"/>
      <c r="KPU16" s="34"/>
      <c r="KPV16" s="34"/>
      <c r="KPW16" s="34"/>
      <c r="KPX16" s="34"/>
      <c r="KPY16" s="34"/>
      <c r="KPZ16" s="34"/>
      <c r="KQA16" s="34"/>
      <c r="KQB16" s="34"/>
      <c r="KQC16" s="34"/>
      <c r="KQD16" s="34"/>
      <c r="KQE16" s="34"/>
      <c r="KQF16" s="34"/>
      <c r="KQG16" s="34"/>
      <c r="KQH16" s="34"/>
      <c r="KQI16" s="34"/>
      <c r="KQJ16" s="34"/>
      <c r="KQK16" s="34"/>
      <c r="KQL16" s="34"/>
      <c r="KQM16" s="34"/>
      <c r="KQN16" s="34"/>
      <c r="KQO16" s="34"/>
      <c r="KQP16" s="34"/>
      <c r="KQQ16" s="34"/>
      <c r="KQR16" s="34"/>
      <c r="KQS16" s="34"/>
      <c r="KQT16" s="34"/>
      <c r="KQU16" s="34"/>
      <c r="KQV16" s="34"/>
      <c r="KQW16" s="34"/>
      <c r="KQX16" s="34"/>
      <c r="KQY16" s="34"/>
      <c r="KQZ16" s="34"/>
      <c r="KRA16" s="34"/>
      <c r="KRB16" s="34"/>
      <c r="KRC16" s="34"/>
      <c r="KRD16" s="34"/>
      <c r="KRE16" s="34"/>
      <c r="KRF16" s="34"/>
      <c r="KRG16" s="34"/>
      <c r="KRH16" s="34"/>
      <c r="KRI16" s="34"/>
      <c r="KRJ16" s="34"/>
      <c r="KRK16" s="34"/>
      <c r="KRL16" s="34"/>
      <c r="KRM16" s="34"/>
      <c r="KRN16" s="34"/>
      <c r="KRO16" s="34"/>
      <c r="KRP16" s="34"/>
      <c r="KRQ16" s="34"/>
      <c r="KRR16" s="34"/>
      <c r="KRS16" s="34"/>
      <c r="KRT16" s="34"/>
      <c r="KRU16" s="34"/>
      <c r="KRV16" s="34"/>
      <c r="KRW16" s="34"/>
      <c r="KRX16" s="34"/>
      <c r="KRY16" s="34"/>
      <c r="KRZ16" s="34"/>
      <c r="KSA16" s="34"/>
      <c r="KSB16" s="34"/>
      <c r="KSC16" s="34"/>
      <c r="KSD16" s="34"/>
      <c r="KSE16" s="34"/>
      <c r="KSF16" s="34"/>
      <c r="KSG16" s="34"/>
      <c r="KSH16" s="34"/>
      <c r="KSI16" s="34"/>
      <c r="KSJ16" s="34"/>
      <c r="KSK16" s="34"/>
      <c r="KSL16" s="34"/>
      <c r="KSM16" s="34"/>
      <c r="KSN16" s="34"/>
      <c r="KSO16" s="34"/>
      <c r="KSP16" s="34"/>
      <c r="KSQ16" s="34"/>
      <c r="KSR16" s="34"/>
      <c r="KSS16" s="34"/>
      <c r="KST16" s="34"/>
      <c r="KSU16" s="34"/>
      <c r="KSV16" s="34"/>
      <c r="KSW16" s="34"/>
      <c r="KSX16" s="34"/>
      <c r="KSY16" s="34"/>
      <c r="KSZ16" s="34"/>
      <c r="KTA16" s="34"/>
      <c r="KTB16" s="34"/>
      <c r="KTC16" s="34"/>
      <c r="KTD16" s="34"/>
      <c r="KTE16" s="34"/>
      <c r="KTF16" s="34"/>
      <c r="KTG16" s="34"/>
      <c r="KTH16" s="34"/>
      <c r="KTI16" s="34"/>
      <c r="KTJ16" s="34"/>
      <c r="KTK16" s="34"/>
      <c r="KTL16" s="34"/>
      <c r="KTM16" s="34"/>
      <c r="KTN16" s="34"/>
      <c r="KTO16" s="34"/>
      <c r="KTP16" s="34"/>
      <c r="KTQ16" s="34"/>
      <c r="KTR16" s="34"/>
      <c r="KTS16" s="34"/>
      <c r="KTT16" s="34"/>
      <c r="KTU16" s="34"/>
      <c r="KTV16" s="34"/>
      <c r="KTW16" s="34"/>
      <c r="KTX16" s="34"/>
      <c r="KTY16" s="34"/>
      <c r="KTZ16" s="34"/>
      <c r="KUA16" s="34"/>
      <c r="KUB16" s="34"/>
      <c r="KUC16" s="34"/>
      <c r="KUD16" s="34"/>
      <c r="KUE16" s="34"/>
      <c r="KUF16" s="34"/>
      <c r="KUG16" s="34"/>
      <c r="KUH16" s="34"/>
      <c r="KUI16" s="34"/>
      <c r="KUJ16" s="34"/>
      <c r="KUK16" s="34"/>
      <c r="KUL16" s="34"/>
      <c r="KUM16" s="34"/>
      <c r="KUN16" s="34"/>
      <c r="KUO16" s="34"/>
      <c r="KUP16" s="34"/>
      <c r="KUQ16" s="34"/>
      <c r="KUR16" s="34"/>
      <c r="KUS16" s="34"/>
      <c r="KUT16" s="34"/>
      <c r="KUU16" s="34"/>
      <c r="KUV16" s="34"/>
      <c r="KUW16" s="34"/>
      <c r="KUX16" s="34"/>
      <c r="KUY16" s="34"/>
      <c r="KUZ16" s="34"/>
      <c r="KVA16" s="34"/>
      <c r="KVB16" s="34"/>
      <c r="KVC16" s="34"/>
      <c r="KVD16" s="34"/>
      <c r="KVE16" s="34"/>
      <c r="KVF16" s="34"/>
      <c r="KVG16" s="34"/>
      <c r="KVH16" s="34"/>
      <c r="KVI16" s="34"/>
      <c r="KVJ16" s="34"/>
      <c r="KVK16" s="34"/>
      <c r="KVL16" s="34"/>
      <c r="KVM16" s="34"/>
      <c r="KVN16" s="34"/>
      <c r="KVO16" s="34"/>
      <c r="KVP16" s="34"/>
      <c r="KVQ16" s="34"/>
      <c r="KVR16" s="34"/>
      <c r="KVS16" s="34"/>
      <c r="KVT16" s="34"/>
      <c r="KVU16" s="34"/>
      <c r="KVV16" s="34"/>
      <c r="KVW16" s="34"/>
      <c r="KVX16" s="34"/>
      <c r="KVY16" s="34"/>
      <c r="KVZ16" s="34"/>
      <c r="KWA16" s="34"/>
      <c r="KWB16" s="34"/>
      <c r="KWC16" s="34"/>
      <c r="KWD16" s="34"/>
      <c r="KWE16" s="34"/>
      <c r="KWF16" s="34"/>
      <c r="KWG16" s="34"/>
      <c r="KWH16" s="34"/>
      <c r="KWI16" s="34"/>
      <c r="KWJ16" s="34"/>
      <c r="KWK16" s="34"/>
      <c r="KWL16" s="34"/>
      <c r="KWM16" s="34"/>
      <c r="KWN16" s="34"/>
      <c r="KWO16" s="34"/>
      <c r="KWP16" s="34"/>
      <c r="KWQ16" s="34"/>
      <c r="KWR16" s="34"/>
      <c r="KWS16" s="34"/>
      <c r="KWT16" s="34"/>
      <c r="KWU16" s="34"/>
      <c r="KWV16" s="34"/>
      <c r="KWW16" s="34"/>
      <c r="KWX16" s="34"/>
      <c r="KWY16" s="34"/>
      <c r="KWZ16" s="34"/>
      <c r="KXA16" s="34"/>
      <c r="KXB16" s="34"/>
      <c r="KXC16" s="34"/>
      <c r="KXD16" s="34"/>
      <c r="KXE16" s="34"/>
      <c r="KXF16" s="34"/>
      <c r="KXG16" s="34"/>
      <c r="KXH16" s="34"/>
      <c r="KXI16" s="34"/>
      <c r="KXJ16" s="34"/>
      <c r="KXK16" s="34"/>
      <c r="KXL16" s="34"/>
      <c r="KXM16" s="34"/>
      <c r="KXN16" s="34"/>
      <c r="KXO16" s="34"/>
      <c r="KXP16" s="34"/>
      <c r="KXQ16" s="34"/>
      <c r="KXR16" s="34"/>
      <c r="KXS16" s="34"/>
      <c r="KXT16" s="34"/>
      <c r="KXU16" s="34"/>
      <c r="KXV16" s="34"/>
      <c r="KXW16" s="34"/>
      <c r="KXX16" s="34"/>
      <c r="KXY16" s="34"/>
      <c r="KXZ16" s="34"/>
      <c r="KYA16" s="34"/>
      <c r="KYB16" s="34"/>
      <c r="KYC16" s="34"/>
      <c r="KYD16" s="34"/>
      <c r="KYE16" s="34"/>
      <c r="KYF16" s="34"/>
      <c r="KYG16" s="34"/>
      <c r="KYH16" s="34"/>
      <c r="KYI16" s="34"/>
      <c r="KYJ16" s="34"/>
      <c r="KYK16" s="34"/>
      <c r="KYL16" s="34"/>
      <c r="KYM16" s="34"/>
      <c r="KYN16" s="34"/>
      <c r="KYO16" s="34"/>
      <c r="KYP16" s="34"/>
      <c r="KYQ16" s="34"/>
      <c r="KYR16" s="34"/>
      <c r="KYS16" s="34"/>
      <c r="KYT16" s="34"/>
      <c r="KYU16" s="34"/>
      <c r="KYV16" s="34"/>
      <c r="KYW16" s="34"/>
      <c r="KYX16" s="34"/>
      <c r="KYY16" s="34"/>
      <c r="KYZ16" s="34"/>
      <c r="KZA16" s="34"/>
      <c r="KZB16" s="34"/>
      <c r="KZC16" s="34"/>
      <c r="KZD16" s="34"/>
      <c r="KZE16" s="34"/>
      <c r="KZF16" s="34"/>
      <c r="KZG16" s="34"/>
      <c r="KZH16" s="34"/>
      <c r="KZI16" s="34"/>
      <c r="KZJ16" s="34"/>
      <c r="KZK16" s="34"/>
      <c r="KZL16" s="34"/>
      <c r="KZM16" s="34"/>
      <c r="KZN16" s="34"/>
      <c r="KZO16" s="34"/>
      <c r="KZP16" s="34"/>
      <c r="KZQ16" s="34"/>
      <c r="KZR16" s="34"/>
      <c r="KZS16" s="34"/>
      <c r="KZT16" s="34"/>
      <c r="KZU16" s="34"/>
      <c r="KZV16" s="34"/>
      <c r="KZW16" s="34"/>
      <c r="KZX16" s="34"/>
      <c r="KZY16" s="34"/>
      <c r="KZZ16" s="34"/>
      <c r="LAA16" s="34"/>
      <c r="LAB16" s="34"/>
      <c r="LAC16" s="34"/>
      <c r="LAD16" s="34"/>
      <c r="LAE16" s="34"/>
      <c r="LAF16" s="34"/>
      <c r="LAG16" s="34"/>
      <c r="LAH16" s="34"/>
      <c r="LAI16" s="34"/>
      <c r="LAJ16" s="34"/>
      <c r="LAK16" s="34"/>
      <c r="LAL16" s="34"/>
      <c r="LAM16" s="34"/>
      <c r="LAN16" s="34"/>
      <c r="LAO16" s="34"/>
      <c r="LAP16" s="34"/>
      <c r="LAQ16" s="34"/>
      <c r="LAR16" s="34"/>
      <c r="LAS16" s="34"/>
      <c r="LAT16" s="34"/>
      <c r="LAU16" s="34"/>
      <c r="LAV16" s="34"/>
      <c r="LAW16" s="34"/>
      <c r="LAX16" s="34"/>
      <c r="LAY16" s="34"/>
      <c r="LAZ16" s="34"/>
      <c r="LBA16" s="34"/>
      <c r="LBB16" s="34"/>
      <c r="LBC16" s="34"/>
      <c r="LBD16" s="34"/>
      <c r="LBE16" s="34"/>
      <c r="LBF16" s="34"/>
      <c r="LBG16" s="34"/>
      <c r="LBH16" s="34"/>
      <c r="LBI16" s="34"/>
      <c r="LBJ16" s="34"/>
      <c r="LBK16" s="34"/>
      <c r="LBL16" s="34"/>
      <c r="LBM16" s="34"/>
      <c r="LBN16" s="34"/>
      <c r="LBO16" s="34"/>
      <c r="LBP16" s="34"/>
      <c r="LBQ16" s="34"/>
      <c r="LBR16" s="34"/>
      <c r="LBS16" s="34"/>
      <c r="LBT16" s="34"/>
      <c r="LBU16" s="34"/>
      <c r="LBV16" s="34"/>
      <c r="LBW16" s="34"/>
      <c r="LBX16" s="34"/>
      <c r="LBY16" s="34"/>
      <c r="LBZ16" s="34"/>
      <c r="LCA16" s="34"/>
      <c r="LCB16" s="34"/>
      <c r="LCC16" s="34"/>
      <c r="LCD16" s="34"/>
      <c r="LCE16" s="34"/>
      <c r="LCF16" s="34"/>
      <c r="LCG16" s="34"/>
      <c r="LCH16" s="34"/>
      <c r="LCI16" s="34"/>
      <c r="LCJ16" s="34"/>
      <c r="LCK16" s="34"/>
      <c r="LCL16" s="34"/>
      <c r="LCM16" s="34"/>
      <c r="LCN16" s="34"/>
      <c r="LCO16" s="34"/>
      <c r="LCP16" s="34"/>
      <c r="LCQ16" s="34"/>
      <c r="LCR16" s="34"/>
      <c r="LCS16" s="34"/>
      <c r="LCT16" s="34"/>
      <c r="LCU16" s="34"/>
      <c r="LCV16" s="34"/>
      <c r="LCW16" s="34"/>
      <c r="LCX16" s="34"/>
      <c r="LCY16" s="34"/>
      <c r="LCZ16" s="34"/>
      <c r="LDA16" s="34"/>
      <c r="LDB16" s="34"/>
      <c r="LDC16" s="34"/>
      <c r="LDD16" s="34"/>
      <c r="LDE16" s="34"/>
      <c r="LDF16" s="34"/>
      <c r="LDG16" s="34"/>
      <c r="LDH16" s="34"/>
      <c r="LDI16" s="34"/>
      <c r="LDJ16" s="34"/>
      <c r="LDK16" s="34"/>
      <c r="LDL16" s="34"/>
      <c r="LDM16" s="34"/>
      <c r="LDN16" s="34"/>
      <c r="LDO16" s="34"/>
      <c r="LDP16" s="34"/>
      <c r="LDQ16" s="34"/>
      <c r="LDR16" s="34"/>
      <c r="LDS16" s="34"/>
      <c r="LDT16" s="34"/>
      <c r="LDU16" s="34"/>
      <c r="LDV16" s="34"/>
      <c r="LDW16" s="34"/>
      <c r="LDX16" s="34"/>
      <c r="LDY16" s="34"/>
      <c r="LDZ16" s="34"/>
      <c r="LEA16" s="34"/>
      <c r="LEB16" s="34"/>
      <c r="LEC16" s="34"/>
      <c r="LED16" s="34"/>
      <c r="LEE16" s="34"/>
      <c r="LEF16" s="34"/>
      <c r="LEG16" s="34"/>
      <c r="LEH16" s="34"/>
      <c r="LEI16" s="34"/>
      <c r="LEJ16" s="34"/>
      <c r="LEK16" s="34"/>
      <c r="LEL16" s="34"/>
      <c r="LEM16" s="34"/>
      <c r="LEN16" s="34"/>
      <c r="LEO16" s="34"/>
      <c r="LEP16" s="34"/>
      <c r="LEQ16" s="34"/>
      <c r="LER16" s="34"/>
      <c r="LES16" s="34"/>
      <c r="LET16" s="34"/>
      <c r="LEU16" s="34"/>
      <c r="LEV16" s="34"/>
      <c r="LEW16" s="34"/>
      <c r="LEX16" s="34"/>
      <c r="LEY16" s="34"/>
      <c r="LEZ16" s="34"/>
      <c r="LFA16" s="34"/>
      <c r="LFB16" s="34"/>
      <c r="LFC16" s="34"/>
      <c r="LFD16" s="34"/>
      <c r="LFE16" s="34"/>
      <c r="LFF16" s="34"/>
      <c r="LFG16" s="34"/>
      <c r="LFH16" s="34"/>
      <c r="LFI16" s="34"/>
      <c r="LFJ16" s="34"/>
      <c r="LFK16" s="34"/>
      <c r="LFL16" s="34"/>
      <c r="LFM16" s="34"/>
      <c r="LFN16" s="34"/>
      <c r="LFO16" s="34"/>
      <c r="LFP16" s="34"/>
      <c r="LFQ16" s="34"/>
      <c r="LFR16" s="34"/>
      <c r="LFS16" s="34"/>
      <c r="LFT16" s="34"/>
      <c r="LFU16" s="34"/>
      <c r="LFV16" s="34"/>
      <c r="LFW16" s="34"/>
      <c r="LFX16" s="34"/>
      <c r="LFY16" s="34"/>
      <c r="LFZ16" s="34"/>
      <c r="LGA16" s="34"/>
      <c r="LGB16" s="34"/>
      <c r="LGC16" s="34"/>
      <c r="LGD16" s="34"/>
      <c r="LGE16" s="34"/>
      <c r="LGF16" s="34"/>
      <c r="LGG16" s="34"/>
      <c r="LGH16" s="34"/>
      <c r="LGI16" s="34"/>
      <c r="LGJ16" s="34"/>
      <c r="LGK16" s="34"/>
      <c r="LGL16" s="34"/>
      <c r="LGM16" s="34"/>
      <c r="LGN16" s="34"/>
      <c r="LGO16" s="34"/>
      <c r="LGP16" s="34"/>
      <c r="LGQ16" s="34"/>
      <c r="LGR16" s="34"/>
      <c r="LGS16" s="34"/>
      <c r="LGT16" s="34"/>
      <c r="LGU16" s="34"/>
      <c r="LGV16" s="34"/>
      <c r="LGW16" s="34"/>
      <c r="LGX16" s="34"/>
      <c r="LGY16" s="34"/>
      <c r="LGZ16" s="34"/>
      <c r="LHA16" s="34"/>
      <c r="LHB16" s="34"/>
      <c r="LHC16" s="34"/>
      <c r="LHD16" s="34"/>
      <c r="LHE16" s="34"/>
      <c r="LHF16" s="34"/>
      <c r="LHG16" s="34"/>
      <c r="LHH16" s="34"/>
      <c r="LHI16" s="34"/>
      <c r="LHJ16" s="34"/>
      <c r="LHK16" s="34"/>
      <c r="LHL16" s="34"/>
      <c r="LHM16" s="34"/>
      <c r="LHN16" s="34"/>
      <c r="LHO16" s="34"/>
      <c r="LHP16" s="34"/>
      <c r="LHQ16" s="34"/>
      <c r="LHR16" s="34"/>
      <c r="LHS16" s="34"/>
      <c r="LHT16" s="34"/>
      <c r="LHU16" s="34"/>
      <c r="LHV16" s="34"/>
      <c r="LHW16" s="34"/>
      <c r="LHX16" s="34"/>
      <c r="LHY16" s="34"/>
      <c r="LHZ16" s="34"/>
      <c r="LIA16" s="34"/>
      <c r="LIB16" s="34"/>
      <c r="LIC16" s="34"/>
      <c r="LID16" s="34"/>
      <c r="LIE16" s="34"/>
      <c r="LIF16" s="34"/>
      <c r="LIG16" s="34"/>
      <c r="LIH16" s="34"/>
      <c r="LII16" s="34"/>
      <c r="LIJ16" s="34"/>
      <c r="LIK16" s="34"/>
      <c r="LIL16" s="34"/>
      <c r="LIM16" s="34"/>
      <c r="LIN16" s="34"/>
      <c r="LIO16" s="34"/>
      <c r="LIP16" s="34"/>
      <c r="LIQ16" s="34"/>
      <c r="LIR16" s="34"/>
      <c r="LIS16" s="34"/>
      <c r="LIT16" s="34"/>
      <c r="LIU16" s="34"/>
      <c r="LIV16" s="34"/>
      <c r="LIW16" s="34"/>
      <c r="LIX16" s="34"/>
      <c r="LIY16" s="34"/>
      <c r="LIZ16" s="34"/>
      <c r="LJA16" s="34"/>
      <c r="LJB16" s="34"/>
      <c r="LJC16" s="34"/>
      <c r="LJD16" s="34"/>
      <c r="LJE16" s="34"/>
      <c r="LJF16" s="34"/>
      <c r="LJG16" s="34"/>
      <c r="LJH16" s="34"/>
      <c r="LJI16" s="34"/>
      <c r="LJJ16" s="34"/>
      <c r="LJK16" s="34"/>
      <c r="LJL16" s="34"/>
      <c r="LJM16" s="34"/>
      <c r="LJN16" s="34"/>
      <c r="LJO16" s="34"/>
      <c r="LJP16" s="34"/>
      <c r="LJQ16" s="34"/>
      <c r="LJR16" s="34"/>
      <c r="LJS16" s="34"/>
      <c r="LJT16" s="34"/>
      <c r="LJU16" s="34"/>
      <c r="LJV16" s="34"/>
      <c r="LJW16" s="34"/>
      <c r="LJX16" s="34"/>
      <c r="LJY16" s="34"/>
      <c r="LJZ16" s="34"/>
      <c r="LKA16" s="34"/>
      <c r="LKB16" s="34"/>
      <c r="LKC16" s="34"/>
      <c r="LKD16" s="34"/>
      <c r="LKE16" s="34"/>
      <c r="LKF16" s="34"/>
      <c r="LKG16" s="34"/>
      <c r="LKH16" s="34"/>
      <c r="LKI16" s="34"/>
      <c r="LKJ16" s="34"/>
      <c r="LKK16" s="34"/>
      <c r="LKL16" s="34"/>
      <c r="LKM16" s="34"/>
      <c r="LKN16" s="34"/>
      <c r="LKO16" s="34"/>
      <c r="LKP16" s="34"/>
      <c r="LKQ16" s="34"/>
      <c r="LKR16" s="34"/>
      <c r="LKS16" s="34"/>
      <c r="LKT16" s="34"/>
      <c r="LKU16" s="34"/>
      <c r="LKV16" s="34"/>
      <c r="LKW16" s="34"/>
      <c r="LKX16" s="34"/>
      <c r="LKY16" s="34"/>
      <c r="LKZ16" s="34"/>
      <c r="LLA16" s="34"/>
      <c r="LLB16" s="34"/>
      <c r="LLC16" s="34"/>
      <c r="LLD16" s="34"/>
      <c r="LLE16" s="34"/>
      <c r="LLF16" s="34"/>
      <c r="LLG16" s="34"/>
      <c r="LLH16" s="34"/>
      <c r="LLI16" s="34"/>
      <c r="LLJ16" s="34"/>
      <c r="LLK16" s="34"/>
      <c r="LLL16" s="34"/>
      <c r="LLM16" s="34"/>
      <c r="LLN16" s="34"/>
      <c r="LLO16" s="34"/>
      <c r="LLP16" s="34"/>
      <c r="LLQ16" s="34"/>
      <c r="LLR16" s="34"/>
      <c r="LLS16" s="34"/>
      <c r="LLT16" s="34"/>
      <c r="LLU16" s="34"/>
      <c r="LLV16" s="34"/>
      <c r="LLW16" s="34"/>
      <c r="LLX16" s="34"/>
      <c r="LLY16" s="34"/>
      <c r="LLZ16" s="34"/>
      <c r="LMA16" s="34"/>
      <c r="LMB16" s="34"/>
      <c r="LMC16" s="34"/>
      <c r="LMD16" s="34"/>
      <c r="LME16" s="34"/>
      <c r="LMF16" s="34"/>
      <c r="LMG16" s="34"/>
      <c r="LMH16" s="34"/>
      <c r="LMI16" s="34"/>
      <c r="LMJ16" s="34"/>
      <c r="LMK16" s="34"/>
      <c r="LML16" s="34"/>
      <c r="LMM16" s="34"/>
      <c r="LMN16" s="34"/>
      <c r="LMO16" s="34"/>
      <c r="LMP16" s="34"/>
      <c r="LMQ16" s="34"/>
      <c r="LMR16" s="34"/>
      <c r="LMS16" s="34"/>
      <c r="LMT16" s="34"/>
      <c r="LMU16" s="34"/>
      <c r="LMV16" s="34"/>
      <c r="LMW16" s="34"/>
      <c r="LMX16" s="34"/>
      <c r="LMY16" s="34"/>
      <c r="LMZ16" s="34"/>
      <c r="LNA16" s="34"/>
      <c r="LNB16" s="34"/>
      <c r="LNC16" s="34"/>
      <c r="LND16" s="34"/>
      <c r="LNE16" s="34"/>
      <c r="LNF16" s="34"/>
      <c r="LNG16" s="34"/>
      <c r="LNH16" s="34"/>
      <c r="LNI16" s="34"/>
      <c r="LNJ16" s="34"/>
      <c r="LNK16" s="34"/>
      <c r="LNL16" s="34"/>
      <c r="LNM16" s="34"/>
      <c r="LNN16" s="34"/>
      <c r="LNO16" s="34"/>
      <c r="LNP16" s="34"/>
      <c r="LNQ16" s="34"/>
      <c r="LNR16" s="34"/>
      <c r="LNS16" s="34"/>
      <c r="LNT16" s="34"/>
      <c r="LNU16" s="34"/>
      <c r="LNV16" s="34"/>
      <c r="LNW16" s="34"/>
      <c r="LNX16" s="34"/>
      <c r="LNY16" s="34"/>
      <c r="LNZ16" s="34"/>
      <c r="LOA16" s="34"/>
      <c r="LOB16" s="34"/>
      <c r="LOC16" s="34"/>
      <c r="LOD16" s="34"/>
      <c r="LOE16" s="34"/>
      <c r="LOF16" s="34"/>
      <c r="LOG16" s="34"/>
      <c r="LOH16" s="34"/>
      <c r="LOI16" s="34"/>
      <c r="LOJ16" s="34"/>
      <c r="LOK16" s="34"/>
      <c r="LOL16" s="34"/>
      <c r="LOM16" s="34"/>
      <c r="LON16" s="34"/>
      <c r="LOO16" s="34"/>
      <c r="LOP16" s="34"/>
      <c r="LOQ16" s="34"/>
      <c r="LOR16" s="34"/>
      <c r="LOS16" s="34"/>
      <c r="LOT16" s="34"/>
      <c r="LOU16" s="34"/>
      <c r="LOV16" s="34"/>
      <c r="LOW16" s="34"/>
      <c r="LOX16" s="34"/>
      <c r="LOY16" s="34"/>
      <c r="LOZ16" s="34"/>
      <c r="LPA16" s="34"/>
      <c r="LPB16" s="34"/>
      <c r="LPC16" s="34"/>
      <c r="LPD16" s="34"/>
      <c r="LPE16" s="34"/>
      <c r="LPF16" s="34"/>
      <c r="LPG16" s="34"/>
      <c r="LPH16" s="34"/>
      <c r="LPI16" s="34"/>
      <c r="LPJ16" s="34"/>
      <c r="LPK16" s="34"/>
      <c r="LPL16" s="34"/>
      <c r="LPM16" s="34"/>
      <c r="LPN16" s="34"/>
      <c r="LPO16" s="34"/>
      <c r="LPP16" s="34"/>
      <c r="LPQ16" s="34"/>
      <c r="LPR16" s="34"/>
      <c r="LPS16" s="34"/>
      <c r="LPT16" s="34"/>
      <c r="LPU16" s="34"/>
      <c r="LPV16" s="34"/>
      <c r="LPW16" s="34"/>
      <c r="LPX16" s="34"/>
      <c r="LPY16" s="34"/>
      <c r="LPZ16" s="34"/>
      <c r="LQA16" s="34"/>
      <c r="LQB16" s="34"/>
      <c r="LQC16" s="34"/>
      <c r="LQD16" s="34"/>
      <c r="LQE16" s="34"/>
      <c r="LQF16" s="34"/>
      <c r="LQG16" s="34"/>
      <c r="LQH16" s="34"/>
      <c r="LQI16" s="34"/>
      <c r="LQJ16" s="34"/>
      <c r="LQK16" s="34"/>
      <c r="LQL16" s="34"/>
      <c r="LQM16" s="34"/>
      <c r="LQN16" s="34"/>
      <c r="LQO16" s="34"/>
      <c r="LQP16" s="34"/>
      <c r="LQQ16" s="34"/>
      <c r="LQR16" s="34"/>
      <c r="LQS16" s="34"/>
      <c r="LQT16" s="34"/>
      <c r="LQU16" s="34"/>
      <c r="LQV16" s="34"/>
      <c r="LQW16" s="34"/>
      <c r="LQX16" s="34"/>
      <c r="LQY16" s="34"/>
      <c r="LQZ16" s="34"/>
      <c r="LRA16" s="34"/>
      <c r="LRB16" s="34"/>
      <c r="LRC16" s="34"/>
      <c r="LRD16" s="34"/>
      <c r="LRE16" s="34"/>
      <c r="LRF16" s="34"/>
      <c r="LRG16" s="34"/>
      <c r="LRH16" s="34"/>
      <c r="LRI16" s="34"/>
      <c r="LRJ16" s="34"/>
      <c r="LRK16" s="34"/>
      <c r="LRL16" s="34"/>
      <c r="LRM16" s="34"/>
      <c r="LRN16" s="34"/>
      <c r="LRO16" s="34"/>
      <c r="LRP16" s="34"/>
      <c r="LRQ16" s="34"/>
      <c r="LRR16" s="34"/>
      <c r="LRS16" s="34"/>
      <c r="LRT16" s="34"/>
      <c r="LRU16" s="34"/>
      <c r="LRV16" s="34"/>
      <c r="LRW16" s="34"/>
      <c r="LRX16" s="34"/>
      <c r="LRY16" s="34"/>
      <c r="LRZ16" s="34"/>
      <c r="LSA16" s="34"/>
      <c r="LSB16" s="34"/>
      <c r="LSC16" s="34"/>
      <c r="LSD16" s="34"/>
      <c r="LSE16" s="34"/>
      <c r="LSF16" s="34"/>
      <c r="LSG16" s="34"/>
      <c r="LSH16" s="34"/>
      <c r="LSI16" s="34"/>
      <c r="LSJ16" s="34"/>
      <c r="LSK16" s="34"/>
      <c r="LSL16" s="34"/>
      <c r="LSM16" s="34"/>
      <c r="LSN16" s="34"/>
      <c r="LSO16" s="34"/>
      <c r="LSP16" s="34"/>
      <c r="LSQ16" s="34"/>
      <c r="LSR16" s="34"/>
      <c r="LSS16" s="34"/>
      <c r="LST16" s="34"/>
      <c r="LSU16" s="34"/>
      <c r="LSV16" s="34"/>
      <c r="LSW16" s="34"/>
      <c r="LSX16" s="34"/>
      <c r="LSY16" s="34"/>
      <c r="LSZ16" s="34"/>
      <c r="LTA16" s="34"/>
      <c r="LTB16" s="34"/>
      <c r="LTC16" s="34"/>
      <c r="LTD16" s="34"/>
      <c r="LTE16" s="34"/>
      <c r="LTF16" s="34"/>
      <c r="LTG16" s="34"/>
      <c r="LTH16" s="34"/>
      <c r="LTI16" s="34"/>
      <c r="LTJ16" s="34"/>
      <c r="LTK16" s="34"/>
      <c r="LTL16" s="34"/>
      <c r="LTM16" s="34"/>
      <c r="LTN16" s="34"/>
      <c r="LTO16" s="34"/>
      <c r="LTP16" s="34"/>
      <c r="LTQ16" s="34"/>
      <c r="LTR16" s="34"/>
      <c r="LTS16" s="34"/>
      <c r="LTT16" s="34"/>
      <c r="LTU16" s="34"/>
      <c r="LTV16" s="34"/>
      <c r="LTW16" s="34"/>
      <c r="LTX16" s="34"/>
      <c r="LTY16" s="34"/>
      <c r="LTZ16" s="34"/>
      <c r="LUA16" s="34"/>
      <c r="LUB16" s="34"/>
      <c r="LUC16" s="34"/>
      <c r="LUD16" s="34"/>
      <c r="LUE16" s="34"/>
      <c r="LUF16" s="34"/>
      <c r="LUG16" s="34"/>
      <c r="LUH16" s="34"/>
      <c r="LUI16" s="34"/>
      <c r="LUJ16" s="34"/>
      <c r="LUK16" s="34"/>
      <c r="LUL16" s="34"/>
      <c r="LUM16" s="34"/>
      <c r="LUN16" s="34"/>
      <c r="LUO16" s="34"/>
      <c r="LUP16" s="34"/>
      <c r="LUQ16" s="34"/>
      <c r="LUR16" s="34"/>
      <c r="LUS16" s="34"/>
      <c r="LUT16" s="34"/>
      <c r="LUU16" s="34"/>
      <c r="LUV16" s="34"/>
      <c r="LUW16" s="34"/>
      <c r="LUX16" s="34"/>
      <c r="LUY16" s="34"/>
      <c r="LUZ16" s="34"/>
      <c r="LVA16" s="34"/>
      <c r="LVB16" s="34"/>
      <c r="LVC16" s="34"/>
      <c r="LVD16" s="34"/>
      <c r="LVE16" s="34"/>
      <c r="LVF16" s="34"/>
      <c r="LVG16" s="34"/>
      <c r="LVH16" s="34"/>
      <c r="LVI16" s="34"/>
      <c r="LVJ16" s="34"/>
      <c r="LVK16" s="34"/>
      <c r="LVL16" s="34"/>
      <c r="LVM16" s="34"/>
      <c r="LVN16" s="34"/>
      <c r="LVO16" s="34"/>
      <c r="LVP16" s="34"/>
      <c r="LVQ16" s="34"/>
      <c r="LVR16" s="34"/>
      <c r="LVS16" s="34"/>
      <c r="LVT16" s="34"/>
      <c r="LVU16" s="34"/>
      <c r="LVV16" s="34"/>
      <c r="LVW16" s="34"/>
      <c r="LVX16" s="34"/>
      <c r="LVY16" s="34"/>
      <c r="LVZ16" s="34"/>
      <c r="LWA16" s="34"/>
      <c r="LWB16" s="34"/>
      <c r="LWC16" s="34"/>
      <c r="LWD16" s="34"/>
      <c r="LWE16" s="34"/>
      <c r="LWF16" s="34"/>
      <c r="LWG16" s="34"/>
      <c r="LWH16" s="34"/>
      <c r="LWI16" s="34"/>
      <c r="LWJ16" s="34"/>
      <c r="LWK16" s="34"/>
      <c r="LWL16" s="34"/>
      <c r="LWM16" s="34"/>
      <c r="LWN16" s="34"/>
      <c r="LWO16" s="34"/>
      <c r="LWP16" s="34"/>
      <c r="LWQ16" s="34"/>
      <c r="LWR16" s="34"/>
      <c r="LWS16" s="34"/>
      <c r="LWT16" s="34"/>
      <c r="LWU16" s="34"/>
      <c r="LWV16" s="34"/>
      <c r="LWW16" s="34"/>
      <c r="LWX16" s="34"/>
      <c r="LWY16" s="34"/>
      <c r="LWZ16" s="34"/>
      <c r="LXA16" s="34"/>
      <c r="LXB16" s="34"/>
      <c r="LXC16" s="34"/>
      <c r="LXD16" s="34"/>
      <c r="LXE16" s="34"/>
      <c r="LXF16" s="34"/>
      <c r="LXG16" s="34"/>
      <c r="LXH16" s="34"/>
      <c r="LXI16" s="34"/>
      <c r="LXJ16" s="34"/>
      <c r="LXK16" s="34"/>
      <c r="LXL16" s="34"/>
      <c r="LXM16" s="34"/>
      <c r="LXN16" s="34"/>
      <c r="LXO16" s="34"/>
      <c r="LXP16" s="34"/>
      <c r="LXQ16" s="34"/>
      <c r="LXR16" s="34"/>
      <c r="LXS16" s="34"/>
      <c r="LXT16" s="34"/>
      <c r="LXU16" s="34"/>
      <c r="LXV16" s="34"/>
      <c r="LXW16" s="34"/>
      <c r="LXX16" s="34"/>
      <c r="LXY16" s="34"/>
      <c r="LXZ16" s="34"/>
      <c r="LYA16" s="34"/>
      <c r="LYB16" s="34"/>
      <c r="LYC16" s="34"/>
      <c r="LYD16" s="34"/>
      <c r="LYE16" s="34"/>
      <c r="LYF16" s="34"/>
      <c r="LYG16" s="34"/>
      <c r="LYH16" s="34"/>
      <c r="LYI16" s="34"/>
      <c r="LYJ16" s="34"/>
      <c r="LYK16" s="34"/>
      <c r="LYL16" s="34"/>
      <c r="LYM16" s="34"/>
      <c r="LYN16" s="34"/>
      <c r="LYO16" s="34"/>
      <c r="LYP16" s="34"/>
      <c r="LYQ16" s="34"/>
      <c r="LYR16" s="34"/>
      <c r="LYS16" s="34"/>
      <c r="LYT16" s="34"/>
      <c r="LYU16" s="34"/>
      <c r="LYV16" s="34"/>
      <c r="LYW16" s="34"/>
      <c r="LYX16" s="34"/>
      <c r="LYY16" s="34"/>
      <c r="LYZ16" s="34"/>
      <c r="LZA16" s="34"/>
      <c r="LZB16" s="34"/>
      <c r="LZC16" s="34"/>
      <c r="LZD16" s="34"/>
      <c r="LZE16" s="34"/>
      <c r="LZF16" s="34"/>
      <c r="LZG16" s="34"/>
      <c r="LZH16" s="34"/>
      <c r="LZI16" s="34"/>
      <c r="LZJ16" s="34"/>
      <c r="LZK16" s="34"/>
      <c r="LZL16" s="34"/>
      <c r="LZM16" s="34"/>
      <c r="LZN16" s="34"/>
      <c r="LZO16" s="34"/>
      <c r="LZP16" s="34"/>
      <c r="LZQ16" s="34"/>
      <c r="LZR16" s="34"/>
      <c r="LZS16" s="34"/>
      <c r="LZT16" s="34"/>
      <c r="LZU16" s="34"/>
      <c r="LZV16" s="34"/>
      <c r="LZW16" s="34"/>
      <c r="LZX16" s="34"/>
      <c r="LZY16" s="34"/>
      <c r="LZZ16" s="34"/>
      <c r="MAA16" s="34"/>
      <c r="MAB16" s="34"/>
      <c r="MAC16" s="34"/>
      <c r="MAD16" s="34"/>
      <c r="MAE16" s="34"/>
      <c r="MAF16" s="34"/>
      <c r="MAG16" s="34"/>
      <c r="MAH16" s="34"/>
      <c r="MAI16" s="34"/>
      <c r="MAJ16" s="34"/>
      <c r="MAK16" s="34"/>
      <c r="MAL16" s="34"/>
      <c r="MAM16" s="34"/>
      <c r="MAN16" s="34"/>
      <c r="MAO16" s="34"/>
      <c r="MAP16" s="34"/>
      <c r="MAQ16" s="34"/>
      <c r="MAR16" s="34"/>
      <c r="MAS16" s="34"/>
      <c r="MAT16" s="34"/>
      <c r="MAU16" s="34"/>
      <c r="MAV16" s="34"/>
      <c r="MAW16" s="34"/>
      <c r="MAX16" s="34"/>
      <c r="MAY16" s="34"/>
      <c r="MAZ16" s="34"/>
      <c r="MBA16" s="34"/>
      <c r="MBB16" s="34"/>
      <c r="MBC16" s="34"/>
      <c r="MBD16" s="34"/>
      <c r="MBE16" s="34"/>
      <c r="MBF16" s="34"/>
      <c r="MBG16" s="34"/>
      <c r="MBH16" s="34"/>
      <c r="MBI16" s="34"/>
      <c r="MBJ16" s="34"/>
      <c r="MBK16" s="34"/>
      <c r="MBL16" s="34"/>
      <c r="MBM16" s="34"/>
      <c r="MBN16" s="34"/>
      <c r="MBO16" s="34"/>
      <c r="MBP16" s="34"/>
      <c r="MBQ16" s="34"/>
      <c r="MBR16" s="34"/>
      <c r="MBS16" s="34"/>
      <c r="MBT16" s="34"/>
      <c r="MBU16" s="34"/>
      <c r="MBV16" s="34"/>
      <c r="MBW16" s="34"/>
      <c r="MBX16" s="34"/>
      <c r="MBY16" s="34"/>
      <c r="MBZ16" s="34"/>
      <c r="MCA16" s="34"/>
      <c r="MCB16" s="34"/>
      <c r="MCC16" s="34"/>
      <c r="MCD16" s="34"/>
      <c r="MCE16" s="34"/>
      <c r="MCF16" s="34"/>
      <c r="MCG16" s="34"/>
      <c r="MCH16" s="34"/>
      <c r="MCI16" s="34"/>
      <c r="MCJ16" s="34"/>
      <c r="MCK16" s="34"/>
      <c r="MCL16" s="34"/>
      <c r="MCM16" s="34"/>
      <c r="MCN16" s="34"/>
      <c r="MCO16" s="34"/>
      <c r="MCP16" s="34"/>
      <c r="MCQ16" s="34"/>
      <c r="MCR16" s="34"/>
      <c r="MCS16" s="34"/>
      <c r="MCT16" s="34"/>
      <c r="MCU16" s="34"/>
      <c r="MCV16" s="34"/>
      <c r="MCW16" s="34"/>
      <c r="MCX16" s="34"/>
      <c r="MCY16" s="34"/>
      <c r="MCZ16" s="34"/>
      <c r="MDA16" s="34"/>
      <c r="MDB16" s="34"/>
      <c r="MDC16" s="34"/>
      <c r="MDD16" s="34"/>
      <c r="MDE16" s="34"/>
      <c r="MDF16" s="34"/>
      <c r="MDG16" s="34"/>
      <c r="MDH16" s="34"/>
      <c r="MDI16" s="34"/>
      <c r="MDJ16" s="34"/>
      <c r="MDK16" s="34"/>
      <c r="MDL16" s="34"/>
      <c r="MDM16" s="34"/>
      <c r="MDN16" s="34"/>
      <c r="MDO16" s="34"/>
      <c r="MDP16" s="34"/>
      <c r="MDQ16" s="34"/>
      <c r="MDR16" s="34"/>
      <c r="MDS16" s="34"/>
      <c r="MDT16" s="34"/>
      <c r="MDU16" s="34"/>
      <c r="MDV16" s="34"/>
      <c r="MDW16" s="34"/>
      <c r="MDX16" s="34"/>
      <c r="MDY16" s="34"/>
      <c r="MDZ16" s="34"/>
      <c r="MEA16" s="34"/>
      <c r="MEB16" s="34"/>
      <c r="MEC16" s="34"/>
      <c r="MED16" s="34"/>
      <c r="MEE16" s="34"/>
      <c r="MEF16" s="34"/>
      <c r="MEG16" s="34"/>
      <c r="MEH16" s="34"/>
      <c r="MEI16" s="34"/>
      <c r="MEJ16" s="34"/>
      <c r="MEK16" s="34"/>
      <c r="MEL16" s="34"/>
      <c r="MEM16" s="34"/>
      <c r="MEN16" s="34"/>
      <c r="MEO16" s="34"/>
      <c r="MEP16" s="34"/>
      <c r="MEQ16" s="34"/>
      <c r="MER16" s="34"/>
      <c r="MES16" s="34"/>
      <c r="MET16" s="34"/>
      <c r="MEU16" s="34"/>
      <c r="MEV16" s="34"/>
      <c r="MEW16" s="34"/>
      <c r="MEX16" s="34"/>
      <c r="MEY16" s="34"/>
      <c r="MEZ16" s="34"/>
      <c r="MFA16" s="34"/>
      <c r="MFB16" s="34"/>
      <c r="MFC16" s="34"/>
      <c r="MFD16" s="34"/>
      <c r="MFE16" s="34"/>
      <c r="MFF16" s="34"/>
      <c r="MFG16" s="34"/>
      <c r="MFH16" s="34"/>
      <c r="MFI16" s="34"/>
      <c r="MFJ16" s="34"/>
      <c r="MFK16" s="34"/>
      <c r="MFL16" s="34"/>
      <c r="MFM16" s="34"/>
      <c r="MFN16" s="34"/>
      <c r="MFO16" s="34"/>
      <c r="MFP16" s="34"/>
      <c r="MFQ16" s="34"/>
      <c r="MFR16" s="34"/>
      <c r="MFS16" s="34"/>
      <c r="MFT16" s="34"/>
      <c r="MFU16" s="34"/>
      <c r="MFV16" s="34"/>
      <c r="MFW16" s="34"/>
      <c r="MFX16" s="34"/>
      <c r="MFY16" s="34"/>
      <c r="MFZ16" s="34"/>
      <c r="MGA16" s="34"/>
      <c r="MGB16" s="34"/>
      <c r="MGC16" s="34"/>
      <c r="MGD16" s="34"/>
      <c r="MGE16" s="34"/>
      <c r="MGF16" s="34"/>
      <c r="MGG16" s="34"/>
      <c r="MGH16" s="34"/>
      <c r="MGI16" s="34"/>
      <c r="MGJ16" s="34"/>
      <c r="MGK16" s="34"/>
      <c r="MGL16" s="34"/>
      <c r="MGM16" s="34"/>
      <c r="MGN16" s="34"/>
      <c r="MGO16" s="34"/>
      <c r="MGP16" s="34"/>
      <c r="MGQ16" s="34"/>
      <c r="MGR16" s="34"/>
      <c r="MGS16" s="34"/>
      <c r="MGT16" s="34"/>
      <c r="MGU16" s="34"/>
      <c r="MGV16" s="34"/>
      <c r="MGW16" s="34"/>
      <c r="MGX16" s="34"/>
      <c r="MGY16" s="34"/>
      <c r="MGZ16" s="34"/>
      <c r="MHA16" s="34"/>
      <c r="MHB16" s="34"/>
      <c r="MHC16" s="34"/>
      <c r="MHD16" s="34"/>
      <c r="MHE16" s="34"/>
      <c r="MHF16" s="34"/>
      <c r="MHG16" s="34"/>
      <c r="MHH16" s="34"/>
      <c r="MHI16" s="34"/>
      <c r="MHJ16" s="34"/>
      <c r="MHK16" s="34"/>
      <c r="MHL16" s="34"/>
      <c r="MHM16" s="34"/>
      <c r="MHN16" s="34"/>
      <c r="MHO16" s="34"/>
      <c r="MHP16" s="34"/>
      <c r="MHQ16" s="34"/>
      <c r="MHR16" s="34"/>
      <c r="MHS16" s="34"/>
      <c r="MHT16" s="34"/>
      <c r="MHU16" s="34"/>
      <c r="MHV16" s="34"/>
      <c r="MHW16" s="34"/>
      <c r="MHX16" s="34"/>
      <c r="MHY16" s="34"/>
      <c r="MHZ16" s="34"/>
      <c r="MIA16" s="34"/>
      <c r="MIB16" s="34"/>
      <c r="MIC16" s="34"/>
      <c r="MID16" s="34"/>
      <c r="MIE16" s="34"/>
      <c r="MIF16" s="34"/>
      <c r="MIG16" s="34"/>
      <c r="MIH16" s="34"/>
      <c r="MII16" s="34"/>
      <c r="MIJ16" s="34"/>
      <c r="MIK16" s="34"/>
      <c r="MIL16" s="34"/>
      <c r="MIM16" s="34"/>
      <c r="MIN16" s="34"/>
      <c r="MIO16" s="34"/>
      <c r="MIP16" s="34"/>
      <c r="MIQ16" s="34"/>
      <c r="MIR16" s="34"/>
      <c r="MIS16" s="34"/>
      <c r="MIT16" s="34"/>
      <c r="MIU16" s="34"/>
      <c r="MIV16" s="34"/>
      <c r="MIW16" s="34"/>
      <c r="MIX16" s="34"/>
      <c r="MIY16" s="34"/>
      <c r="MIZ16" s="34"/>
      <c r="MJA16" s="34"/>
      <c r="MJB16" s="34"/>
      <c r="MJC16" s="34"/>
      <c r="MJD16" s="34"/>
      <c r="MJE16" s="34"/>
      <c r="MJF16" s="34"/>
      <c r="MJG16" s="34"/>
      <c r="MJH16" s="34"/>
      <c r="MJI16" s="34"/>
      <c r="MJJ16" s="34"/>
      <c r="MJK16" s="34"/>
      <c r="MJL16" s="34"/>
      <c r="MJM16" s="34"/>
      <c r="MJN16" s="34"/>
      <c r="MJO16" s="34"/>
      <c r="MJP16" s="34"/>
      <c r="MJQ16" s="34"/>
      <c r="MJR16" s="34"/>
      <c r="MJS16" s="34"/>
      <c r="MJT16" s="34"/>
      <c r="MJU16" s="34"/>
      <c r="MJV16" s="34"/>
      <c r="MJW16" s="34"/>
      <c r="MJX16" s="34"/>
      <c r="MJY16" s="34"/>
      <c r="MJZ16" s="34"/>
      <c r="MKA16" s="34"/>
      <c r="MKB16" s="34"/>
      <c r="MKC16" s="34"/>
      <c r="MKD16" s="34"/>
      <c r="MKE16" s="34"/>
      <c r="MKF16" s="34"/>
      <c r="MKG16" s="34"/>
      <c r="MKH16" s="34"/>
      <c r="MKI16" s="34"/>
      <c r="MKJ16" s="34"/>
      <c r="MKK16" s="34"/>
      <c r="MKL16" s="34"/>
      <c r="MKM16" s="34"/>
      <c r="MKN16" s="34"/>
      <c r="MKO16" s="34"/>
      <c r="MKP16" s="34"/>
      <c r="MKQ16" s="34"/>
      <c r="MKR16" s="34"/>
      <c r="MKS16" s="34"/>
      <c r="MKT16" s="34"/>
      <c r="MKU16" s="34"/>
      <c r="MKV16" s="34"/>
      <c r="MKW16" s="34"/>
      <c r="MKX16" s="34"/>
      <c r="MKY16" s="34"/>
      <c r="MKZ16" s="34"/>
      <c r="MLA16" s="34"/>
      <c r="MLB16" s="34"/>
      <c r="MLC16" s="34"/>
      <c r="MLD16" s="34"/>
      <c r="MLE16" s="34"/>
      <c r="MLF16" s="34"/>
      <c r="MLG16" s="34"/>
      <c r="MLH16" s="34"/>
      <c r="MLI16" s="34"/>
      <c r="MLJ16" s="34"/>
      <c r="MLK16" s="34"/>
      <c r="MLL16" s="34"/>
      <c r="MLM16" s="34"/>
      <c r="MLN16" s="34"/>
      <c r="MLO16" s="34"/>
      <c r="MLP16" s="34"/>
      <c r="MLQ16" s="34"/>
      <c r="MLR16" s="34"/>
      <c r="MLS16" s="34"/>
      <c r="MLT16" s="34"/>
      <c r="MLU16" s="34"/>
      <c r="MLV16" s="34"/>
      <c r="MLW16" s="34"/>
      <c r="MLX16" s="34"/>
      <c r="MLY16" s="34"/>
      <c r="MLZ16" s="34"/>
      <c r="MMA16" s="34"/>
      <c r="MMB16" s="34"/>
      <c r="MMC16" s="34"/>
      <c r="MMD16" s="34"/>
      <c r="MME16" s="34"/>
      <c r="MMF16" s="34"/>
      <c r="MMG16" s="34"/>
      <c r="MMH16" s="34"/>
      <c r="MMI16" s="34"/>
      <c r="MMJ16" s="34"/>
      <c r="MMK16" s="34"/>
      <c r="MML16" s="34"/>
      <c r="MMM16" s="34"/>
      <c r="MMN16" s="34"/>
      <c r="MMO16" s="34"/>
      <c r="MMP16" s="34"/>
      <c r="MMQ16" s="34"/>
      <c r="MMR16" s="34"/>
      <c r="MMS16" s="34"/>
      <c r="MMT16" s="34"/>
      <c r="MMU16" s="34"/>
      <c r="MMV16" s="34"/>
      <c r="MMW16" s="34"/>
      <c r="MMX16" s="34"/>
      <c r="MMY16" s="34"/>
      <c r="MMZ16" s="34"/>
      <c r="MNA16" s="34"/>
      <c r="MNB16" s="34"/>
      <c r="MNC16" s="34"/>
      <c r="MND16" s="34"/>
      <c r="MNE16" s="34"/>
      <c r="MNF16" s="34"/>
      <c r="MNG16" s="34"/>
      <c r="MNH16" s="34"/>
      <c r="MNI16" s="34"/>
      <c r="MNJ16" s="34"/>
      <c r="MNK16" s="34"/>
      <c r="MNL16" s="34"/>
      <c r="MNM16" s="34"/>
      <c r="MNN16" s="34"/>
      <c r="MNO16" s="34"/>
      <c r="MNP16" s="34"/>
      <c r="MNQ16" s="34"/>
      <c r="MNR16" s="34"/>
      <c r="MNS16" s="34"/>
      <c r="MNT16" s="34"/>
      <c r="MNU16" s="34"/>
      <c r="MNV16" s="34"/>
      <c r="MNW16" s="34"/>
      <c r="MNX16" s="34"/>
      <c r="MNY16" s="34"/>
      <c r="MNZ16" s="34"/>
      <c r="MOA16" s="34"/>
      <c r="MOB16" s="34"/>
      <c r="MOC16" s="34"/>
      <c r="MOD16" s="34"/>
      <c r="MOE16" s="34"/>
      <c r="MOF16" s="34"/>
      <c r="MOG16" s="34"/>
      <c r="MOH16" s="34"/>
      <c r="MOI16" s="34"/>
      <c r="MOJ16" s="34"/>
      <c r="MOK16" s="34"/>
      <c r="MOL16" s="34"/>
      <c r="MOM16" s="34"/>
      <c r="MON16" s="34"/>
      <c r="MOO16" s="34"/>
      <c r="MOP16" s="34"/>
      <c r="MOQ16" s="34"/>
      <c r="MOR16" s="34"/>
      <c r="MOS16" s="34"/>
      <c r="MOT16" s="34"/>
      <c r="MOU16" s="34"/>
      <c r="MOV16" s="34"/>
      <c r="MOW16" s="34"/>
      <c r="MOX16" s="34"/>
      <c r="MOY16" s="34"/>
      <c r="MOZ16" s="34"/>
      <c r="MPA16" s="34"/>
      <c r="MPB16" s="34"/>
      <c r="MPC16" s="34"/>
      <c r="MPD16" s="34"/>
      <c r="MPE16" s="34"/>
      <c r="MPF16" s="34"/>
      <c r="MPG16" s="34"/>
      <c r="MPH16" s="34"/>
      <c r="MPI16" s="34"/>
      <c r="MPJ16" s="34"/>
      <c r="MPK16" s="34"/>
      <c r="MPL16" s="34"/>
      <c r="MPM16" s="34"/>
      <c r="MPN16" s="34"/>
      <c r="MPO16" s="34"/>
      <c r="MPP16" s="34"/>
      <c r="MPQ16" s="34"/>
      <c r="MPR16" s="34"/>
      <c r="MPS16" s="34"/>
      <c r="MPT16" s="34"/>
      <c r="MPU16" s="34"/>
      <c r="MPV16" s="34"/>
      <c r="MPW16" s="34"/>
      <c r="MPX16" s="34"/>
      <c r="MPY16" s="34"/>
      <c r="MPZ16" s="34"/>
      <c r="MQA16" s="34"/>
      <c r="MQB16" s="34"/>
      <c r="MQC16" s="34"/>
      <c r="MQD16" s="34"/>
      <c r="MQE16" s="34"/>
      <c r="MQF16" s="34"/>
      <c r="MQG16" s="34"/>
      <c r="MQH16" s="34"/>
      <c r="MQI16" s="34"/>
      <c r="MQJ16" s="34"/>
      <c r="MQK16" s="34"/>
      <c r="MQL16" s="34"/>
      <c r="MQM16" s="34"/>
      <c r="MQN16" s="34"/>
      <c r="MQO16" s="34"/>
      <c r="MQP16" s="34"/>
      <c r="MQQ16" s="34"/>
      <c r="MQR16" s="34"/>
      <c r="MQS16" s="34"/>
      <c r="MQT16" s="34"/>
      <c r="MQU16" s="34"/>
      <c r="MQV16" s="34"/>
      <c r="MQW16" s="34"/>
      <c r="MQX16" s="34"/>
      <c r="MQY16" s="34"/>
      <c r="MQZ16" s="34"/>
      <c r="MRA16" s="34"/>
      <c r="MRB16" s="34"/>
      <c r="MRC16" s="34"/>
      <c r="MRD16" s="34"/>
      <c r="MRE16" s="34"/>
      <c r="MRF16" s="34"/>
      <c r="MRG16" s="34"/>
      <c r="MRH16" s="34"/>
      <c r="MRI16" s="34"/>
      <c r="MRJ16" s="34"/>
      <c r="MRK16" s="34"/>
      <c r="MRL16" s="34"/>
      <c r="MRM16" s="34"/>
      <c r="MRN16" s="34"/>
      <c r="MRO16" s="34"/>
      <c r="MRP16" s="34"/>
      <c r="MRQ16" s="34"/>
      <c r="MRR16" s="34"/>
      <c r="MRS16" s="34"/>
      <c r="MRT16" s="34"/>
      <c r="MRU16" s="34"/>
      <c r="MRV16" s="34"/>
      <c r="MRW16" s="34"/>
      <c r="MRX16" s="34"/>
      <c r="MRY16" s="34"/>
      <c r="MRZ16" s="34"/>
      <c r="MSA16" s="34"/>
      <c r="MSB16" s="34"/>
      <c r="MSC16" s="34"/>
      <c r="MSD16" s="34"/>
      <c r="MSE16" s="34"/>
      <c r="MSF16" s="34"/>
      <c r="MSG16" s="34"/>
      <c r="MSH16" s="34"/>
      <c r="MSI16" s="34"/>
      <c r="MSJ16" s="34"/>
      <c r="MSK16" s="34"/>
      <c r="MSL16" s="34"/>
      <c r="MSM16" s="34"/>
      <c r="MSN16" s="34"/>
      <c r="MSO16" s="34"/>
      <c r="MSP16" s="34"/>
      <c r="MSQ16" s="34"/>
      <c r="MSR16" s="34"/>
      <c r="MSS16" s="34"/>
      <c r="MST16" s="34"/>
      <c r="MSU16" s="34"/>
      <c r="MSV16" s="34"/>
      <c r="MSW16" s="34"/>
      <c r="MSX16" s="34"/>
      <c r="MSY16" s="34"/>
      <c r="MSZ16" s="34"/>
      <c r="MTA16" s="34"/>
      <c r="MTB16" s="34"/>
      <c r="MTC16" s="34"/>
      <c r="MTD16" s="34"/>
      <c r="MTE16" s="34"/>
      <c r="MTF16" s="34"/>
      <c r="MTG16" s="34"/>
      <c r="MTH16" s="34"/>
      <c r="MTI16" s="34"/>
      <c r="MTJ16" s="34"/>
      <c r="MTK16" s="34"/>
      <c r="MTL16" s="34"/>
      <c r="MTM16" s="34"/>
      <c r="MTN16" s="34"/>
      <c r="MTO16" s="34"/>
      <c r="MTP16" s="34"/>
      <c r="MTQ16" s="34"/>
      <c r="MTR16" s="34"/>
      <c r="MTS16" s="34"/>
      <c r="MTT16" s="34"/>
      <c r="MTU16" s="34"/>
      <c r="MTV16" s="34"/>
      <c r="MTW16" s="34"/>
      <c r="MTX16" s="34"/>
      <c r="MTY16" s="34"/>
      <c r="MTZ16" s="34"/>
      <c r="MUA16" s="34"/>
      <c r="MUB16" s="34"/>
      <c r="MUC16" s="34"/>
      <c r="MUD16" s="34"/>
      <c r="MUE16" s="34"/>
      <c r="MUF16" s="34"/>
      <c r="MUG16" s="34"/>
      <c r="MUH16" s="34"/>
      <c r="MUI16" s="34"/>
      <c r="MUJ16" s="34"/>
      <c r="MUK16" s="34"/>
      <c r="MUL16" s="34"/>
      <c r="MUM16" s="34"/>
      <c r="MUN16" s="34"/>
      <c r="MUO16" s="34"/>
      <c r="MUP16" s="34"/>
      <c r="MUQ16" s="34"/>
      <c r="MUR16" s="34"/>
      <c r="MUS16" s="34"/>
      <c r="MUT16" s="34"/>
      <c r="MUU16" s="34"/>
      <c r="MUV16" s="34"/>
      <c r="MUW16" s="34"/>
      <c r="MUX16" s="34"/>
      <c r="MUY16" s="34"/>
      <c r="MUZ16" s="34"/>
      <c r="MVA16" s="34"/>
      <c r="MVB16" s="34"/>
      <c r="MVC16" s="34"/>
      <c r="MVD16" s="34"/>
      <c r="MVE16" s="34"/>
      <c r="MVF16" s="34"/>
      <c r="MVG16" s="34"/>
      <c r="MVH16" s="34"/>
      <c r="MVI16" s="34"/>
      <c r="MVJ16" s="34"/>
      <c r="MVK16" s="34"/>
      <c r="MVL16" s="34"/>
      <c r="MVM16" s="34"/>
      <c r="MVN16" s="34"/>
      <c r="MVO16" s="34"/>
      <c r="MVP16" s="34"/>
      <c r="MVQ16" s="34"/>
      <c r="MVR16" s="34"/>
      <c r="MVS16" s="34"/>
      <c r="MVT16" s="34"/>
      <c r="MVU16" s="34"/>
      <c r="MVV16" s="34"/>
      <c r="MVW16" s="34"/>
      <c r="MVX16" s="34"/>
      <c r="MVY16" s="34"/>
      <c r="MVZ16" s="34"/>
      <c r="MWA16" s="34"/>
      <c r="MWB16" s="34"/>
      <c r="MWC16" s="34"/>
      <c r="MWD16" s="34"/>
      <c r="MWE16" s="34"/>
      <c r="MWF16" s="34"/>
      <c r="MWG16" s="34"/>
      <c r="MWH16" s="34"/>
      <c r="MWI16" s="34"/>
      <c r="MWJ16" s="34"/>
      <c r="MWK16" s="34"/>
      <c r="MWL16" s="34"/>
      <c r="MWM16" s="34"/>
      <c r="MWN16" s="34"/>
      <c r="MWO16" s="34"/>
      <c r="MWP16" s="34"/>
      <c r="MWQ16" s="34"/>
      <c r="MWR16" s="34"/>
      <c r="MWS16" s="34"/>
      <c r="MWT16" s="34"/>
      <c r="MWU16" s="34"/>
      <c r="MWV16" s="34"/>
      <c r="MWW16" s="34"/>
      <c r="MWX16" s="34"/>
      <c r="MWY16" s="34"/>
      <c r="MWZ16" s="34"/>
      <c r="MXA16" s="34"/>
      <c r="MXB16" s="34"/>
      <c r="MXC16" s="34"/>
      <c r="MXD16" s="34"/>
      <c r="MXE16" s="34"/>
      <c r="MXF16" s="34"/>
      <c r="MXG16" s="34"/>
      <c r="MXH16" s="34"/>
      <c r="MXI16" s="34"/>
      <c r="MXJ16" s="34"/>
      <c r="MXK16" s="34"/>
      <c r="MXL16" s="34"/>
      <c r="MXM16" s="34"/>
      <c r="MXN16" s="34"/>
      <c r="MXO16" s="34"/>
      <c r="MXP16" s="34"/>
      <c r="MXQ16" s="34"/>
      <c r="MXR16" s="34"/>
      <c r="MXS16" s="34"/>
      <c r="MXT16" s="34"/>
      <c r="MXU16" s="34"/>
      <c r="MXV16" s="34"/>
      <c r="MXW16" s="34"/>
      <c r="MXX16" s="34"/>
      <c r="MXY16" s="34"/>
      <c r="MXZ16" s="34"/>
      <c r="MYA16" s="34"/>
      <c r="MYB16" s="34"/>
      <c r="MYC16" s="34"/>
      <c r="MYD16" s="34"/>
      <c r="MYE16" s="34"/>
      <c r="MYF16" s="34"/>
      <c r="MYG16" s="34"/>
      <c r="MYH16" s="34"/>
      <c r="MYI16" s="34"/>
      <c r="MYJ16" s="34"/>
      <c r="MYK16" s="34"/>
      <c r="MYL16" s="34"/>
      <c r="MYM16" s="34"/>
      <c r="MYN16" s="34"/>
      <c r="MYO16" s="34"/>
      <c r="MYP16" s="34"/>
      <c r="MYQ16" s="34"/>
      <c r="MYR16" s="34"/>
      <c r="MYS16" s="34"/>
      <c r="MYT16" s="34"/>
      <c r="MYU16" s="34"/>
      <c r="MYV16" s="34"/>
      <c r="MYW16" s="34"/>
      <c r="MYX16" s="34"/>
      <c r="MYY16" s="34"/>
      <c r="MYZ16" s="34"/>
      <c r="MZA16" s="34"/>
      <c r="MZB16" s="34"/>
      <c r="MZC16" s="34"/>
      <c r="MZD16" s="34"/>
      <c r="MZE16" s="34"/>
      <c r="MZF16" s="34"/>
      <c r="MZG16" s="34"/>
      <c r="MZH16" s="34"/>
      <c r="MZI16" s="34"/>
      <c r="MZJ16" s="34"/>
      <c r="MZK16" s="34"/>
      <c r="MZL16" s="34"/>
      <c r="MZM16" s="34"/>
      <c r="MZN16" s="34"/>
      <c r="MZO16" s="34"/>
      <c r="MZP16" s="34"/>
      <c r="MZQ16" s="34"/>
      <c r="MZR16" s="34"/>
      <c r="MZS16" s="34"/>
      <c r="MZT16" s="34"/>
      <c r="MZU16" s="34"/>
      <c r="MZV16" s="34"/>
      <c r="MZW16" s="34"/>
      <c r="MZX16" s="34"/>
      <c r="MZY16" s="34"/>
      <c r="MZZ16" s="34"/>
      <c r="NAA16" s="34"/>
      <c r="NAB16" s="34"/>
      <c r="NAC16" s="34"/>
      <c r="NAD16" s="34"/>
      <c r="NAE16" s="34"/>
      <c r="NAF16" s="34"/>
      <c r="NAG16" s="34"/>
      <c r="NAH16" s="34"/>
      <c r="NAI16" s="34"/>
      <c r="NAJ16" s="34"/>
      <c r="NAK16" s="34"/>
      <c r="NAL16" s="34"/>
      <c r="NAM16" s="34"/>
      <c r="NAN16" s="34"/>
      <c r="NAO16" s="34"/>
      <c r="NAP16" s="34"/>
      <c r="NAQ16" s="34"/>
      <c r="NAR16" s="34"/>
      <c r="NAS16" s="34"/>
      <c r="NAT16" s="34"/>
      <c r="NAU16" s="34"/>
      <c r="NAV16" s="34"/>
      <c r="NAW16" s="34"/>
      <c r="NAX16" s="34"/>
      <c r="NAY16" s="34"/>
      <c r="NAZ16" s="34"/>
      <c r="NBA16" s="34"/>
      <c r="NBB16" s="34"/>
      <c r="NBC16" s="34"/>
      <c r="NBD16" s="34"/>
      <c r="NBE16" s="34"/>
      <c r="NBF16" s="34"/>
      <c r="NBG16" s="34"/>
      <c r="NBH16" s="34"/>
      <c r="NBI16" s="34"/>
      <c r="NBJ16" s="34"/>
      <c r="NBK16" s="34"/>
      <c r="NBL16" s="34"/>
      <c r="NBM16" s="34"/>
      <c r="NBN16" s="34"/>
      <c r="NBO16" s="34"/>
      <c r="NBP16" s="34"/>
      <c r="NBQ16" s="34"/>
      <c r="NBR16" s="34"/>
      <c r="NBS16" s="34"/>
      <c r="NBT16" s="34"/>
      <c r="NBU16" s="34"/>
      <c r="NBV16" s="34"/>
      <c r="NBW16" s="34"/>
      <c r="NBX16" s="34"/>
      <c r="NBY16" s="34"/>
      <c r="NBZ16" s="34"/>
      <c r="NCA16" s="34"/>
      <c r="NCB16" s="34"/>
      <c r="NCC16" s="34"/>
      <c r="NCD16" s="34"/>
      <c r="NCE16" s="34"/>
      <c r="NCF16" s="34"/>
      <c r="NCG16" s="34"/>
      <c r="NCH16" s="34"/>
      <c r="NCI16" s="34"/>
      <c r="NCJ16" s="34"/>
      <c r="NCK16" s="34"/>
      <c r="NCL16" s="34"/>
      <c r="NCM16" s="34"/>
      <c r="NCN16" s="34"/>
      <c r="NCO16" s="34"/>
      <c r="NCP16" s="34"/>
      <c r="NCQ16" s="34"/>
      <c r="NCR16" s="34"/>
      <c r="NCS16" s="34"/>
      <c r="NCT16" s="34"/>
      <c r="NCU16" s="34"/>
      <c r="NCV16" s="34"/>
      <c r="NCW16" s="34"/>
      <c r="NCX16" s="34"/>
      <c r="NCY16" s="34"/>
      <c r="NCZ16" s="34"/>
      <c r="NDA16" s="34"/>
      <c r="NDB16" s="34"/>
      <c r="NDC16" s="34"/>
      <c r="NDD16" s="34"/>
      <c r="NDE16" s="34"/>
      <c r="NDF16" s="34"/>
      <c r="NDG16" s="34"/>
      <c r="NDH16" s="34"/>
      <c r="NDI16" s="34"/>
      <c r="NDJ16" s="34"/>
      <c r="NDK16" s="34"/>
      <c r="NDL16" s="34"/>
      <c r="NDM16" s="34"/>
      <c r="NDN16" s="34"/>
      <c r="NDO16" s="34"/>
      <c r="NDP16" s="34"/>
      <c r="NDQ16" s="34"/>
      <c r="NDR16" s="34"/>
      <c r="NDS16" s="34"/>
      <c r="NDT16" s="34"/>
      <c r="NDU16" s="34"/>
      <c r="NDV16" s="34"/>
      <c r="NDW16" s="34"/>
      <c r="NDX16" s="34"/>
      <c r="NDY16" s="34"/>
      <c r="NDZ16" s="34"/>
      <c r="NEA16" s="34"/>
      <c r="NEB16" s="34"/>
      <c r="NEC16" s="34"/>
      <c r="NED16" s="34"/>
      <c r="NEE16" s="34"/>
      <c r="NEF16" s="34"/>
      <c r="NEG16" s="34"/>
      <c r="NEH16" s="34"/>
      <c r="NEI16" s="34"/>
      <c r="NEJ16" s="34"/>
      <c r="NEK16" s="34"/>
      <c r="NEL16" s="34"/>
      <c r="NEM16" s="34"/>
      <c r="NEN16" s="34"/>
      <c r="NEO16" s="34"/>
      <c r="NEP16" s="34"/>
      <c r="NEQ16" s="34"/>
      <c r="NER16" s="34"/>
      <c r="NES16" s="34"/>
      <c r="NET16" s="34"/>
      <c r="NEU16" s="34"/>
      <c r="NEV16" s="34"/>
      <c r="NEW16" s="34"/>
      <c r="NEX16" s="34"/>
      <c r="NEY16" s="34"/>
      <c r="NEZ16" s="34"/>
      <c r="NFA16" s="34"/>
      <c r="NFB16" s="34"/>
      <c r="NFC16" s="34"/>
      <c r="NFD16" s="34"/>
      <c r="NFE16" s="34"/>
      <c r="NFF16" s="34"/>
      <c r="NFG16" s="34"/>
      <c r="NFH16" s="34"/>
      <c r="NFI16" s="34"/>
      <c r="NFJ16" s="34"/>
      <c r="NFK16" s="34"/>
      <c r="NFL16" s="34"/>
      <c r="NFM16" s="34"/>
      <c r="NFN16" s="34"/>
      <c r="NFO16" s="34"/>
      <c r="NFP16" s="34"/>
      <c r="NFQ16" s="34"/>
      <c r="NFR16" s="34"/>
      <c r="NFS16" s="34"/>
      <c r="NFT16" s="34"/>
      <c r="NFU16" s="34"/>
      <c r="NFV16" s="34"/>
      <c r="NFW16" s="34"/>
      <c r="NFX16" s="34"/>
      <c r="NFY16" s="34"/>
      <c r="NFZ16" s="34"/>
      <c r="NGA16" s="34"/>
      <c r="NGB16" s="34"/>
      <c r="NGC16" s="34"/>
      <c r="NGD16" s="34"/>
      <c r="NGE16" s="34"/>
      <c r="NGF16" s="34"/>
      <c r="NGG16" s="34"/>
      <c r="NGH16" s="34"/>
      <c r="NGI16" s="34"/>
      <c r="NGJ16" s="34"/>
      <c r="NGK16" s="34"/>
      <c r="NGL16" s="34"/>
      <c r="NGM16" s="34"/>
      <c r="NGN16" s="34"/>
      <c r="NGO16" s="34"/>
      <c r="NGP16" s="34"/>
      <c r="NGQ16" s="34"/>
      <c r="NGR16" s="34"/>
      <c r="NGS16" s="34"/>
      <c r="NGT16" s="34"/>
      <c r="NGU16" s="34"/>
      <c r="NGV16" s="34"/>
      <c r="NGW16" s="34"/>
      <c r="NGX16" s="34"/>
      <c r="NGY16" s="34"/>
      <c r="NGZ16" s="34"/>
      <c r="NHA16" s="34"/>
      <c r="NHB16" s="34"/>
      <c r="NHC16" s="34"/>
      <c r="NHD16" s="34"/>
      <c r="NHE16" s="34"/>
      <c r="NHF16" s="34"/>
      <c r="NHG16" s="34"/>
      <c r="NHH16" s="34"/>
      <c r="NHI16" s="34"/>
      <c r="NHJ16" s="34"/>
      <c r="NHK16" s="34"/>
      <c r="NHL16" s="34"/>
      <c r="NHM16" s="34"/>
      <c r="NHN16" s="34"/>
      <c r="NHO16" s="34"/>
      <c r="NHP16" s="34"/>
      <c r="NHQ16" s="34"/>
      <c r="NHR16" s="34"/>
      <c r="NHS16" s="34"/>
      <c r="NHT16" s="34"/>
      <c r="NHU16" s="34"/>
      <c r="NHV16" s="34"/>
      <c r="NHW16" s="34"/>
      <c r="NHX16" s="34"/>
      <c r="NHY16" s="34"/>
      <c r="NHZ16" s="34"/>
      <c r="NIA16" s="34"/>
      <c r="NIB16" s="34"/>
      <c r="NIC16" s="34"/>
      <c r="NID16" s="34"/>
      <c r="NIE16" s="34"/>
      <c r="NIF16" s="34"/>
      <c r="NIG16" s="34"/>
      <c r="NIH16" s="34"/>
      <c r="NII16" s="34"/>
      <c r="NIJ16" s="34"/>
      <c r="NIK16" s="34"/>
      <c r="NIL16" s="34"/>
      <c r="NIM16" s="34"/>
      <c r="NIN16" s="34"/>
      <c r="NIO16" s="34"/>
      <c r="NIP16" s="34"/>
      <c r="NIQ16" s="34"/>
      <c r="NIR16" s="34"/>
      <c r="NIS16" s="34"/>
      <c r="NIT16" s="34"/>
      <c r="NIU16" s="34"/>
      <c r="NIV16" s="34"/>
      <c r="NIW16" s="34"/>
      <c r="NIX16" s="34"/>
      <c r="NIY16" s="34"/>
      <c r="NIZ16" s="34"/>
      <c r="NJA16" s="34"/>
      <c r="NJB16" s="34"/>
      <c r="NJC16" s="34"/>
      <c r="NJD16" s="34"/>
      <c r="NJE16" s="34"/>
      <c r="NJF16" s="34"/>
      <c r="NJG16" s="34"/>
      <c r="NJH16" s="34"/>
      <c r="NJI16" s="34"/>
      <c r="NJJ16" s="34"/>
      <c r="NJK16" s="34"/>
      <c r="NJL16" s="34"/>
      <c r="NJM16" s="34"/>
      <c r="NJN16" s="34"/>
      <c r="NJO16" s="34"/>
      <c r="NJP16" s="34"/>
      <c r="NJQ16" s="34"/>
      <c r="NJR16" s="34"/>
      <c r="NJS16" s="34"/>
      <c r="NJT16" s="34"/>
      <c r="NJU16" s="34"/>
      <c r="NJV16" s="34"/>
      <c r="NJW16" s="34"/>
      <c r="NJX16" s="34"/>
      <c r="NJY16" s="34"/>
      <c r="NJZ16" s="34"/>
      <c r="NKA16" s="34"/>
      <c r="NKB16" s="34"/>
      <c r="NKC16" s="34"/>
      <c r="NKD16" s="34"/>
      <c r="NKE16" s="34"/>
      <c r="NKF16" s="34"/>
      <c r="NKG16" s="34"/>
      <c r="NKH16" s="34"/>
      <c r="NKI16" s="34"/>
      <c r="NKJ16" s="34"/>
      <c r="NKK16" s="34"/>
      <c r="NKL16" s="34"/>
      <c r="NKM16" s="34"/>
      <c r="NKN16" s="34"/>
      <c r="NKO16" s="34"/>
      <c r="NKP16" s="34"/>
      <c r="NKQ16" s="34"/>
      <c r="NKR16" s="34"/>
      <c r="NKS16" s="34"/>
      <c r="NKT16" s="34"/>
      <c r="NKU16" s="34"/>
      <c r="NKV16" s="34"/>
      <c r="NKW16" s="34"/>
      <c r="NKX16" s="34"/>
      <c r="NKY16" s="34"/>
      <c r="NKZ16" s="34"/>
      <c r="NLA16" s="34"/>
      <c r="NLB16" s="34"/>
      <c r="NLC16" s="34"/>
      <c r="NLD16" s="34"/>
      <c r="NLE16" s="34"/>
      <c r="NLF16" s="34"/>
      <c r="NLG16" s="34"/>
      <c r="NLH16" s="34"/>
      <c r="NLI16" s="34"/>
      <c r="NLJ16" s="34"/>
      <c r="NLK16" s="34"/>
      <c r="NLL16" s="34"/>
      <c r="NLM16" s="34"/>
      <c r="NLN16" s="34"/>
      <c r="NLO16" s="34"/>
      <c r="NLP16" s="34"/>
      <c r="NLQ16" s="34"/>
      <c r="NLR16" s="34"/>
      <c r="NLS16" s="34"/>
      <c r="NLT16" s="34"/>
      <c r="NLU16" s="34"/>
      <c r="NLV16" s="34"/>
      <c r="NLW16" s="34"/>
      <c r="NLX16" s="34"/>
      <c r="NLY16" s="34"/>
      <c r="NLZ16" s="34"/>
      <c r="NMA16" s="34"/>
      <c r="NMB16" s="34"/>
      <c r="NMC16" s="34"/>
      <c r="NMD16" s="34"/>
      <c r="NME16" s="34"/>
      <c r="NMF16" s="34"/>
      <c r="NMG16" s="34"/>
      <c r="NMH16" s="34"/>
      <c r="NMI16" s="34"/>
      <c r="NMJ16" s="34"/>
      <c r="NMK16" s="34"/>
      <c r="NML16" s="34"/>
      <c r="NMM16" s="34"/>
      <c r="NMN16" s="34"/>
      <c r="NMO16" s="34"/>
      <c r="NMP16" s="34"/>
      <c r="NMQ16" s="34"/>
      <c r="NMR16" s="34"/>
      <c r="NMS16" s="34"/>
      <c r="NMT16" s="34"/>
      <c r="NMU16" s="34"/>
      <c r="NMV16" s="34"/>
      <c r="NMW16" s="34"/>
      <c r="NMX16" s="34"/>
      <c r="NMY16" s="34"/>
      <c r="NMZ16" s="34"/>
      <c r="NNA16" s="34"/>
      <c r="NNB16" s="34"/>
      <c r="NNC16" s="34"/>
      <c r="NND16" s="34"/>
      <c r="NNE16" s="34"/>
      <c r="NNF16" s="34"/>
      <c r="NNG16" s="34"/>
      <c r="NNH16" s="34"/>
      <c r="NNI16" s="34"/>
      <c r="NNJ16" s="34"/>
      <c r="NNK16" s="34"/>
      <c r="NNL16" s="34"/>
      <c r="NNM16" s="34"/>
      <c r="NNN16" s="34"/>
      <c r="NNO16" s="34"/>
      <c r="NNP16" s="34"/>
      <c r="NNQ16" s="34"/>
      <c r="NNR16" s="34"/>
      <c r="NNS16" s="34"/>
      <c r="NNT16" s="34"/>
      <c r="NNU16" s="34"/>
      <c r="NNV16" s="34"/>
      <c r="NNW16" s="34"/>
      <c r="NNX16" s="34"/>
      <c r="NNY16" s="34"/>
      <c r="NNZ16" s="34"/>
      <c r="NOA16" s="34"/>
      <c r="NOB16" s="34"/>
      <c r="NOC16" s="34"/>
      <c r="NOD16" s="34"/>
      <c r="NOE16" s="34"/>
      <c r="NOF16" s="34"/>
      <c r="NOG16" s="34"/>
      <c r="NOH16" s="34"/>
      <c r="NOI16" s="34"/>
      <c r="NOJ16" s="34"/>
      <c r="NOK16" s="34"/>
      <c r="NOL16" s="34"/>
      <c r="NOM16" s="34"/>
      <c r="NON16" s="34"/>
      <c r="NOO16" s="34"/>
      <c r="NOP16" s="34"/>
      <c r="NOQ16" s="34"/>
      <c r="NOR16" s="34"/>
      <c r="NOS16" s="34"/>
      <c r="NOT16" s="34"/>
      <c r="NOU16" s="34"/>
      <c r="NOV16" s="34"/>
      <c r="NOW16" s="34"/>
      <c r="NOX16" s="34"/>
      <c r="NOY16" s="34"/>
      <c r="NOZ16" s="34"/>
      <c r="NPA16" s="34"/>
      <c r="NPB16" s="34"/>
      <c r="NPC16" s="34"/>
      <c r="NPD16" s="34"/>
      <c r="NPE16" s="34"/>
      <c r="NPF16" s="34"/>
      <c r="NPG16" s="34"/>
      <c r="NPH16" s="34"/>
      <c r="NPI16" s="34"/>
      <c r="NPJ16" s="34"/>
      <c r="NPK16" s="34"/>
      <c r="NPL16" s="34"/>
      <c r="NPM16" s="34"/>
      <c r="NPN16" s="34"/>
      <c r="NPO16" s="34"/>
      <c r="NPP16" s="34"/>
      <c r="NPQ16" s="34"/>
      <c r="NPR16" s="34"/>
      <c r="NPS16" s="34"/>
      <c r="NPT16" s="34"/>
      <c r="NPU16" s="34"/>
      <c r="NPV16" s="34"/>
      <c r="NPW16" s="34"/>
      <c r="NPX16" s="34"/>
      <c r="NPY16" s="34"/>
      <c r="NPZ16" s="34"/>
      <c r="NQA16" s="34"/>
      <c r="NQB16" s="34"/>
      <c r="NQC16" s="34"/>
      <c r="NQD16" s="34"/>
      <c r="NQE16" s="34"/>
      <c r="NQF16" s="34"/>
      <c r="NQG16" s="34"/>
      <c r="NQH16" s="34"/>
      <c r="NQI16" s="34"/>
      <c r="NQJ16" s="34"/>
      <c r="NQK16" s="34"/>
      <c r="NQL16" s="34"/>
      <c r="NQM16" s="34"/>
      <c r="NQN16" s="34"/>
      <c r="NQO16" s="34"/>
      <c r="NQP16" s="34"/>
      <c r="NQQ16" s="34"/>
      <c r="NQR16" s="34"/>
      <c r="NQS16" s="34"/>
      <c r="NQT16" s="34"/>
      <c r="NQU16" s="34"/>
      <c r="NQV16" s="34"/>
      <c r="NQW16" s="34"/>
      <c r="NQX16" s="34"/>
      <c r="NQY16" s="34"/>
      <c r="NQZ16" s="34"/>
      <c r="NRA16" s="34"/>
      <c r="NRB16" s="34"/>
      <c r="NRC16" s="34"/>
      <c r="NRD16" s="34"/>
      <c r="NRE16" s="34"/>
      <c r="NRF16" s="34"/>
      <c r="NRG16" s="34"/>
      <c r="NRH16" s="34"/>
      <c r="NRI16" s="34"/>
      <c r="NRJ16" s="34"/>
      <c r="NRK16" s="34"/>
      <c r="NRL16" s="34"/>
      <c r="NRM16" s="34"/>
      <c r="NRN16" s="34"/>
      <c r="NRO16" s="34"/>
      <c r="NRP16" s="34"/>
      <c r="NRQ16" s="34"/>
      <c r="NRR16" s="34"/>
      <c r="NRS16" s="34"/>
      <c r="NRT16" s="34"/>
      <c r="NRU16" s="34"/>
      <c r="NRV16" s="34"/>
      <c r="NRW16" s="34"/>
      <c r="NRX16" s="34"/>
      <c r="NRY16" s="34"/>
      <c r="NRZ16" s="34"/>
      <c r="NSA16" s="34"/>
      <c r="NSB16" s="34"/>
      <c r="NSC16" s="34"/>
      <c r="NSD16" s="34"/>
      <c r="NSE16" s="34"/>
      <c r="NSF16" s="34"/>
      <c r="NSG16" s="34"/>
      <c r="NSH16" s="34"/>
      <c r="NSI16" s="34"/>
      <c r="NSJ16" s="34"/>
      <c r="NSK16" s="34"/>
      <c r="NSL16" s="34"/>
      <c r="NSM16" s="34"/>
      <c r="NSN16" s="34"/>
      <c r="NSO16" s="34"/>
      <c r="NSP16" s="34"/>
      <c r="NSQ16" s="34"/>
      <c r="NSR16" s="34"/>
      <c r="NSS16" s="34"/>
      <c r="NST16" s="34"/>
      <c r="NSU16" s="34"/>
      <c r="NSV16" s="34"/>
      <c r="NSW16" s="34"/>
      <c r="NSX16" s="34"/>
      <c r="NSY16" s="34"/>
      <c r="NSZ16" s="34"/>
      <c r="NTA16" s="34"/>
      <c r="NTB16" s="34"/>
      <c r="NTC16" s="34"/>
      <c r="NTD16" s="34"/>
      <c r="NTE16" s="34"/>
      <c r="NTF16" s="34"/>
      <c r="NTG16" s="34"/>
      <c r="NTH16" s="34"/>
      <c r="NTI16" s="34"/>
      <c r="NTJ16" s="34"/>
      <c r="NTK16" s="34"/>
      <c r="NTL16" s="34"/>
      <c r="NTM16" s="34"/>
      <c r="NTN16" s="34"/>
      <c r="NTO16" s="34"/>
      <c r="NTP16" s="34"/>
      <c r="NTQ16" s="34"/>
      <c r="NTR16" s="34"/>
      <c r="NTS16" s="34"/>
      <c r="NTT16" s="34"/>
      <c r="NTU16" s="34"/>
      <c r="NTV16" s="34"/>
      <c r="NTW16" s="34"/>
      <c r="NTX16" s="34"/>
      <c r="NTY16" s="34"/>
      <c r="NTZ16" s="34"/>
      <c r="NUA16" s="34"/>
      <c r="NUB16" s="34"/>
      <c r="NUC16" s="34"/>
      <c r="NUD16" s="34"/>
      <c r="NUE16" s="34"/>
      <c r="NUF16" s="34"/>
      <c r="NUG16" s="34"/>
      <c r="NUH16" s="34"/>
      <c r="NUI16" s="34"/>
      <c r="NUJ16" s="34"/>
      <c r="NUK16" s="34"/>
      <c r="NUL16" s="34"/>
      <c r="NUM16" s="34"/>
      <c r="NUN16" s="34"/>
      <c r="NUO16" s="34"/>
      <c r="NUP16" s="34"/>
      <c r="NUQ16" s="34"/>
      <c r="NUR16" s="34"/>
      <c r="NUS16" s="34"/>
      <c r="NUT16" s="34"/>
      <c r="NUU16" s="34"/>
      <c r="NUV16" s="34"/>
      <c r="NUW16" s="34"/>
      <c r="NUX16" s="34"/>
      <c r="NUY16" s="34"/>
      <c r="NUZ16" s="34"/>
      <c r="NVA16" s="34"/>
      <c r="NVB16" s="34"/>
      <c r="NVC16" s="34"/>
      <c r="NVD16" s="34"/>
      <c r="NVE16" s="34"/>
      <c r="NVF16" s="34"/>
      <c r="NVG16" s="34"/>
      <c r="NVH16" s="34"/>
      <c r="NVI16" s="34"/>
      <c r="NVJ16" s="34"/>
      <c r="NVK16" s="34"/>
      <c r="NVL16" s="34"/>
      <c r="NVM16" s="34"/>
      <c r="NVN16" s="34"/>
      <c r="NVO16" s="34"/>
      <c r="NVP16" s="34"/>
      <c r="NVQ16" s="34"/>
      <c r="NVR16" s="34"/>
      <c r="NVS16" s="34"/>
      <c r="NVT16" s="34"/>
      <c r="NVU16" s="34"/>
      <c r="NVV16" s="34"/>
      <c r="NVW16" s="34"/>
      <c r="NVX16" s="34"/>
      <c r="NVY16" s="34"/>
      <c r="NVZ16" s="34"/>
      <c r="NWA16" s="34"/>
      <c r="NWB16" s="34"/>
      <c r="NWC16" s="34"/>
      <c r="NWD16" s="34"/>
      <c r="NWE16" s="34"/>
      <c r="NWF16" s="34"/>
      <c r="NWG16" s="34"/>
      <c r="NWH16" s="34"/>
      <c r="NWI16" s="34"/>
      <c r="NWJ16" s="34"/>
      <c r="NWK16" s="34"/>
      <c r="NWL16" s="34"/>
      <c r="NWM16" s="34"/>
      <c r="NWN16" s="34"/>
      <c r="NWO16" s="34"/>
      <c r="NWP16" s="34"/>
      <c r="NWQ16" s="34"/>
      <c r="NWR16" s="34"/>
      <c r="NWS16" s="34"/>
      <c r="NWT16" s="34"/>
      <c r="NWU16" s="34"/>
      <c r="NWV16" s="34"/>
      <c r="NWW16" s="34"/>
      <c r="NWX16" s="34"/>
      <c r="NWY16" s="34"/>
      <c r="NWZ16" s="34"/>
      <c r="NXA16" s="34"/>
      <c r="NXB16" s="34"/>
      <c r="NXC16" s="34"/>
      <c r="NXD16" s="34"/>
      <c r="NXE16" s="34"/>
      <c r="NXF16" s="34"/>
      <c r="NXG16" s="34"/>
      <c r="NXH16" s="34"/>
      <c r="NXI16" s="34"/>
      <c r="NXJ16" s="34"/>
      <c r="NXK16" s="34"/>
      <c r="NXL16" s="34"/>
      <c r="NXM16" s="34"/>
      <c r="NXN16" s="34"/>
      <c r="NXO16" s="34"/>
      <c r="NXP16" s="34"/>
      <c r="NXQ16" s="34"/>
      <c r="NXR16" s="34"/>
      <c r="NXS16" s="34"/>
      <c r="NXT16" s="34"/>
      <c r="NXU16" s="34"/>
      <c r="NXV16" s="34"/>
      <c r="NXW16" s="34"/>
      <c r="NXX16" s="34"/>
      <c r="NXY16" s="34"/>
      <c r="NXZ16" s="34"/>
      <c r="NYA16" s="34"/>
      <c r="NYB16" s="34"/>
      <c r="NYC16" s="34"/>
      <c r="NYD16" s="34"/>
      <c r="NYE16" s="34"/>
      <c r="NYF16" s="34"/>
      <c r="NYG16" s="34"/>
      <c r="NYH16" s="34"/>
      <c r="NYI16" s="34"/>
      <c r="NYJ16" s="34"/>
      <c r="NYK16" s="34"/>
      <c r="NYL16" s="34"/>
      <c r="NYM16" s="34"/>
      <c r="NYN16" s="34"/>
      <c r="NYO16" s="34"/>
      <c r="NYP16" s="34"/>
      <c r="NYQ16" s="34"/>
      <c r="NYR16" s="34"/>
      <c r="NYS16" s="34"/>
      <c r="NYT16" s="34"/>
      <c r="NYU16" s="34"/>
      <c r="NYV16" s="34"/>
      <c r="NYW16" s="34"/>
      <c r="NYX16" s="34"/>
      <c r="NYY16" s="34"/>
      <c r="NYZ16" s="34"/>
      <c r="NZA16" s="34"/>
      <c r="NZB16" s="34"/>
      <c r="NZC16" s="34"/>
      <c r="NZD16" s="34"/>
      <c r="NZE16" s="34"/>
      <c r="NZF16" s="34"/>
      <c r="NZG16" s="34"/>
      <c r="NZH16" s="34"/>
      <c r="NZI16" s="34"/>
      <c r="NZJ16" s="34"/>
      <c r="NZK16" s="34"/>
      <c r="NZL16" s="34"/>
      <c r="NZM16" s="34"/>
      <c r="NZN16" s="34"/>
      <c r="NZO16" s="34"/>
      <c r="NZP16" s="34"/>
      <c r="NZQ16" s="34"/>
      <c r="NZR16" s="34"/>
      <c r="NZS16" s="34"/>
      <c r="NZT16" s="34"/>
      <c r="NZU16" s="34"/>
      <c r="NZV16" s="34"/>
      <c r="NZW16" s="34"/>
      <c r="NZX16" s="34"/>
      <c r="NZY16" s="34"/>
      <c r="NZZ16" s="34"/>
      <c r="OAA16" s="34"/>
      <c r="OAB16" s="34"/>
      <c r="OAC16" s="34"/>
      <c r="OAD16" s="34"/>
      <c r="OAE16" s="34"/>
      <c r="OAF16" s="34"/>
      <c r="OAG16" s="34"/>
      <c r="OAH16" s="34"/>
      <c r="OAI16" s="34"/>
      <c r="OAJ16" s="34"/>
      <c r="OAK16" s="34"/>
      <c r="OAL16" s="34"/>
      <c r="OAM16" s="34"/>
      <c r="OAN16" s="34"/>
      <c r="OAO16" s="34"/>
      <c r="OAP16" s="34"/>
      <c r="OAQ16" s="34"/>
      <c r="OAR16" s="34"/>
      <c r="OAS16" s="34"/>
      <c r="OAT16" s="34"/>
      <c r="OAU16" s="34"/>
      <c r="OAV16" s="34"/>
      <c r="OAW16" s="34"/>
      <c r="OAX16" s="34"/>
      <c r="OAY16" s="34"/>
      <c r="OAZ16" s="34"/>
      <c r="OBA16" s="34"/>
      <c r="OBB16" s="34"/>
      <c r="OBC16" s="34"/>
      <c r="OBD16" s="34"/>
      <c r="OBE16" s="34"/>
      <c r="OBF16" s="34"/>
      <c r="OBG16" s="34"/>
      <c r="OBH16" s="34"/>
      <c r="OBI16" s="34"/>
      <c r="OBJ16" s="34"/>
      <c r="OBK16" s="34"/>
      <c r="OBL16" s="34"/>
      <c r="OBM16" s="34"/>
      <c r="OBN16" s="34"/>
      <c r="OBO16" s="34"/>
      <c r="OBP16" s="34"/>
      <c r="OBQ16" s="34"/>
      <c r="OBR16" s="34"/>
      <c r="OBS16" s="34"/>
      <c r="OBT16" s="34"/>
      <c r="OBU16" s="34"/>
      <c r="OBV16" s="34"/>
      <c r="OBW16" s="34"/>
      <c r="OBX16" s="34"/>
      <c r="OBY16" s="34"/>
      <c r="OBZ16" s="34"/>
      <c r="OCA16" s="34"/>
      <c r="OCB16" s="34"/>
      <c r="OCC16" s="34"/>
      <c r="OCD16" s="34"/>
      <c r="OCE16" s="34"/>
      <c r="OCF16" s="34"/>
      <c r="OCG16" s="34"/>
      <c r="OCH16" s="34"/>
      <c r="OCI16" s="34"/>
      <c r="OCJ16" s="34"/>
      <c r="OCK16" s="34"/>
      <c r="OCL16" s="34"/>
      <c r="OCM16" s="34"/>
      <c r="OCN16" s="34"/>
      <c r="OCO16" s="34"/>
      <c r="OCP16" s="34"/>
      <c r="OCQ16" s="34"/>
      <c r="OCR16" s="34"/>
      <c r="OCS16" s="34"/>
      <c r="OCT16" s="34"/>
      <c r="OCU16" s="34"/>
      <c r="OCV16" s="34"/>
      <c r="OCW16" s="34"/>
      <c r="OCX16" s="34"/>
      <c r="OCY16" s="34"/>
      <c r="OCZ16" s="34"/>
      <c r="ODA16" s="34"/>
      <c r="ODB16" s="34"/>
      <c r="ODC16" s="34"/>
      <c r="ODD16" s="34"/>
      <c r="ODE16" s="34"/>
      <c r="ODF16" s="34"/>
      <c r="ODG16" s="34"/>
      <c r="ODH16" s="34"/>
      <c r="ODI16" s="34"/>
      <c r="ODJ16" s="34"/>
      <c r="ODK16" s="34"/>
      <c r="ODL16" s="34"/>
      <c r="ODM16" s="34"/>
      <c r="ODN16" s="34"/>
      <c r="ODO16" s="34"/>
      <c r="ODP16" s="34"/>
      <c r="ODQ16" s="34"/>
      <c r="ODR16" s="34"/>
      <c r="ODS16" s="34"/>
      <c r="ODT16" s="34"/>
      <c r="ODU16" s="34"/>
      <c r="ODV16" s="34"/>
      <c r="ODW16" s="34"/>
      <c r="ODX16" s="34"/>
      <c r="ODY16" s="34"/>
      <c r="ODZ16" s="34"/>
      <c r="OEA16" s="34"/>
      <c r="OEB16" s="34"/>
      <c r="OEC16" s="34"/>
      <c r="OED16" s="34"/>
      <c r="OEE16" s="34"/>
      <c r="OEF16" s="34"/>
      <c r="OEG16" s="34"/>
      <c r="OEH16" s="34"/>
      <c r="OEI16" s="34"/>
      <c r="OEJ16" s="34"/>
      <c r="OEK16" s="34"/>
      <c r="OEL16" s="34"/>
      <c r="OEM16" s="34"/>
      <c r="OEN16" s="34"/>
      <c r="OEO16" s="34"/>
      <c r="OEP16" s="34"/>
      <c r="OEQ16" s="34"/>
      <c r="OER16" s="34"/>
      <c r="OES16" s="34"/>
      <c r="OET16" s="34"/>
      <c r="OEU16" s="34"/>
      <c r="OEV16" s="34"/>
      <c r="OEW16" s="34"/>
      <c r="OEX16" s="34"/>
      <c r="OEY16" s="34"/>
      <c r="OEZ16" s="34"/>
      <c r="OFA16" s="34"/>
      <c r="OFB16" s="34"/>
      <c r="OFC16" s="34"/>
      <c r="OFD16" s="34"/>
      <c r="OFE16" s="34"/>
      <c r="OFF16" s="34"/>
      <c r="OFG16" s="34"/>
      <c r="OFH16" s="34"/>
      <c r="OFI16" s="34"/>
      <c r="OFJ16" s="34"/>
      <c r="OFK16" s="34"/>
      <c r="OFL16" s="34"/>
      <c r="OFM16" s="34"/>
      <c r="OFN16" s="34"/>
      <c r="OFO16" s="34"/>
      <c r="OFP16" s="34"/>
      <c r="OFQ16" s="34"/>
      <c r="OFR16" s="34"/>
      <c r="OFS16" s="34"/>
      <c r="OFT16" s="34"/>
      <c r="OFU16" s="34"/>
      <c r="OFV16" s="34"/>
      <c r="OFW16" s="34"/>
      <c r="OFX16" s="34"/>
      <c r="OFY16" s="34"/>
      <c r="OFZ16" s="34"/>
      <c r="OGA16" s="34"/>
      <c r="OGB16" s="34"/>
      <c r="OGC16" s="34"/>
      <c r="OGD16" s="34"/>
      <c r="OGE16" s="34"/>
      <c r="OGF16" s="34"/>
      <c r="OGG16" s="34"/>
      <c r="OGH16" s="34"/>
      <c r="OGI16" s="34"/>
      <c r="OGJ16" s="34"/>
      <c r="OGK16" s="34"/>
      <c r="OGL16" s="34"/>
      <c r="OGM16" s="34"/>
      <c r="OGN16" s="34"/>
      <c r="OGO16" s="34"/>
      <c r="OGP16" s="34"/>
      <c r="OGQ16" s="34"/>
      <c r="OGR16" s="34"/>
      <c r="OGS16" s="34"/>
      <c r="OGT16" s="34"/>
      <c r="OGU16" s="34"/>
      <c r="OGV16" s="34"/>
      <c r="OGW16" s="34"/>
      <c r="OGX16" s="34"/>
      <c r="OGY16" s="34"/>
      <c r="OGZ16" s="34"/>
      <c r="OHA16" s="34"/>
      <c r="OHB16" s="34"/>
      <c r="OHC16" s="34"/>
      <c r="OHD16" s="34"/>
      <c r="OHE16" s="34"/>
      <c r="OHF16" s="34"/>
      <c r="OHG16" s="34"/>
      <c r="OHH16" s="34"/>
      <c r="OHI16" s="34"/>
      <c r="OHJ16" s="34"/>
      <c r="OHK16" s="34"/>
      <c r="OHL16" s="34"/>
      <c r="OHM16" s="34"/>
      <c r="OHN16" s="34"/>
      <c r="OHO16" s="34"/>
      <c r="OHP16" s="34"/>
      <c r="OHQ16" s="34"/>
      <c r="OHR16" s="34"/>
      <c r="OHS16" s="34"/>
      <c r="OHT16" s="34"/>
      <c r="OHU16" s="34"/>
      <c r="OHV16" s="34"/>
      <c r="OHW16" s="34"/>
      <c r="OHX16" s="34"/>
      <c r="OHY16" s="34"/>
      <c r="OHZ16" s="34"/>
      <c r="OIA16" s="34"/>
      <c r="OIB16" s="34"/>
      <c r="OIC16" s="34"/>
      <c r="OID16" s="34"/>
      <c r="OIE16" s="34"/>
      <c r="OIF16" s="34"/>
      <c r="OIG16" s="34"/>
      <c r="OIH16" s="34"/>
      <c r="OII16" s="34"/>
      <c r="OIJ16" s="34"/>
      <c r="OIK16" s="34"/>
      <c r="OIL16" s="34"/>
      <c r="OIM16" s="34"/>
      <c r="OIN16" s="34"/>
      <c r="OIO16" s="34"/>
      <c r="OIP16" s="34"/>
      <c r="OIQ16" s="34"/>
      <c r="OIR16" s="34"/>
      <c r="OIS16" s="34"/>
      <c r="OIT16" s="34"/>
      <c r="OIU16" s="34"/>
      <c r="OIV16" s="34"/>
      <c r="OIW16" s="34"/>
      <c r="OIX16" s="34"/>
      <c r="OIY16" s="34"/>
      <c r="OIZ16" s="34"/>
      <c r="OJA16" s="34"/>
      <c r="OJB16" s="34"/>
      <c r="OJC16" s="34"/>
      <c r="OJD16" s="34"/>
      <c r="OJE16" s="34"/>
      <c r="OJF16" s="34"/>
      <c r="OJG16" s="34"/>
      <c r="OJH16" s="34"/>
      <c r="OJI16" s="34"/>
      <c r="OJJ16" s="34"/>
      <c r="OJK16" s="34"/>
      <c r="OJL16" s="34"/>
      <c r="OJM16" s="34"/>
      <c r="OJN16" s="34"/>
      <c r="OJO16" s="34"/>
      <c r="OJP16" s="34"/>
      <c r="OJQ16" s="34"/>
      <c r="OJR16" s="34"/>
      <c r="OJS16" s="34"/>
      <c r="OJT16" s="34"/>
      <c r="OJU16" s="34"/>
      <c r="OJV16" s="34"/>
      <c r="OJW16" s="34"/>
      <c r="OJX16" s="34"/>
      <c r="OJY16" s="34"/>
      <c r="OJZ16" s="34"/>
      <c r="OKA16" s="34"/>
      <c r="OKB16" s="34"/>
      <c r="OKC16" s="34"/>
      <c r="OKD16" s="34"/>
      <c r="OKE16" s="34"/>
      <c r="OKF16" s="34"/>
      <c r="OKG16" s="34"/>
      <c r="OKH16" s="34"/>
      <c r="OKI16" s="34"/>
      <c r="OKJ16" s="34"/>
      <c r="OKK16" s="34"/>
      <c r="OKL16" s="34"/>
      <c r="OKM16" s="34"/>
      <c r="OKN16" s="34"/>
      <c r="OKO16" s="34"/>
      <c r="OKP16" s="34"/>
      <c r="OKQ16" s="34"/>
      <c r="OKR16" s="34"/>
      <c r="OKS16" s="34"/>
      <c r="OKT16" s="34"/>
      <c r="OKU16" s="34"/>
      <c r="OKV16" s="34"/>
      <c r="OKW16" s="34"/>
      <c r="OKX16" s="34"/>
      <c r="OKY16" s="34"/>
      <c r="OKZ16" s="34"/>
      <c r="OLA16" s="34"/>
      <c r="OLB16" s="34"/>
      <c r="OLC16" s="34"/>
      <c r="OLD16" s="34"/>
      <c r="OLE16" s="34"/>
      <c r="OLF16" s="34"/>
      <c r="OLG16" s="34"/>
      <c r="OLH16" s="34"/>
      <c r="OLI16" s="34"/>
      <c r="OLJ16" s="34"/>
      <c r="OLK16" s="34"/>
      <c r="OLL16" s="34"/>
      <c r="OLM16" s="34"/>
      <c r="OLN16" s="34"/>
      <c r="OLO16" s="34"/>
      <c r="OLP16" s="34"/>
      <c r="OLQ16" s="34"/>
      <c r="OLR16" s="34"/>
      <c r="OLS16" s="34"/>
      <c r="OLT16" s="34"/>
      <c r="OLU16" s="34"/>
      <c r="OLV16" s="34"/>
      <c r="OLW16" s="34"/>
      <c r="OLX16" s="34"/>
      <c r="OLY16" s="34"/>
      <c r="OLZ16" s="34"/>
      <c r="OMA16" s="34"/>
      <c r="OMB16" s="34"/>
      <c r="OMC16" s="34"/>
      <c r="OMD16" s="34"/>
      <c r="OME16" s="34"/>
      <c r="OMF16" s="34"/>
      <c r="OMG16" s="34"/>
      <c r="OMH16" s="34"/>
      <c r="OMI16" s="34"/>
      <c r="OMJ16" s="34"/>
      <c r="OMK16" s="34"/>
      <c r="OML16" s="34"/>
      <c r="OMM16" s="34"/>
      <c r="OMN16" s="34"/>
      <c r="OMO16" s="34"/>
      <c r="OMP16" s="34"/>
      <c r="OMQ16" s="34"/>
      <c r="OMR16" s="34"/>
      <c r="OMS16" s="34"/>
      <c r="OMT16" s="34"/>
      <c r="OMU16" s="34"/>
      <c r="OMV16" s="34"/>
      <c r="OMW16" s="34"/>
      <c r="OMX16" s="34"/>
      <c r="OMY16" s="34"/>
      <c r="OMZ16" s="34"/>
      <c r="ONA16" s="34"/>
      <c r="ONB16" s="34"/>
      <c r="ONC16" s="34"/>
      <c r="OND16" s="34"/>
      <c r="ONE16" s="34"/>
      <c r="ONF16" s="34"/>
      <c r="ONG16" s="34"/>
      <c r="ONH16" s="34"/>
      <c r="ONI16" s="34"/>
      <c r="ONJ16" s="34"/>
      <c r="ONK16" s="34"/>
      <c r="ONL16" s="34"/>
      <c r="ONM16" s="34"/>
      <c r="ONN16" s="34"/>
      <c r="ONO16" s="34"/>
      <c r="ONP16" s="34"/>
      <c r="ONQ16" s="34"/>
      <c r="ONR16" s="34"/>
      <c r="ONS16" s="34"/>
      <c r="ONT16" s="34"/>
      <c r="ONU16" s="34"/>
      <c r="ONV16" s="34"/>
      <c r="ONW16" s="34"/>
      <c r="ONX16" s="34"/>
      <c r="ONY16" s="34"/>
      <c r="ONZ16" s="34"/>
      <c r="OOA16" s="34"/>
      <c r="OOB16" s="34"/>
      <c r="OOC16" s="34"/>
      <c r="OOD16" s="34"/>
      <c r="OOE16" s="34"/>
      <c r="OOF16" s="34"/>
      <c r="OOG16" s="34"/>
      <c r="OOH16" s="34"/>
      <c r="OOI16" s="34"/>
      <c r="OOJ16" s="34"/>
      <c r="OOK16" s="34"/>
      <c r="OOL16" s="34"/>
      <c r="OOM16" s="34"/>
      <c r="OON16" s="34"/>
      <c r="OOO16" s="34"/>
      <c r="OOP16" s="34"/>
      <c r="OOQ16" s="34"/>
      <c r="OOR16" s="34"/>
      <c r="OOS16" s="34"/>
      <c r="OOT16" s="34"/>
      <c r="OOU16" s="34"/>
      <c r="OOV16" s="34"/>
      <c r="OOW16" s="34"/>
      <c r="OOX16" s="34"/>
      <c r="OOY16" s="34"/>
      <c r="OOZ16" s="34"/>
      <c r="OPA16" s="34"/>
      <c r="OPB16" s="34"/>
      <c r="OPC16" s="34"/>
      <c r="OPD16" s="34"/>
      <c r="OPE16" s="34"/>
      <c r="OPF16" s="34"/>
      <c r="OPG16" s="34"/>
      <c r="OPH16" s="34"/>
      <c r="OPI16" s="34"/>
      <c r="OPJ16" s="34"/>
      <c r="OPK16" s="34"/>
      <c r="OPL16" s="34"/>
      <c r="OPM16" s="34"/>
      <c r="OPN16" s="34"/>
      <c r="OPO16" s="34"/>
      <c r="OPP16" s="34"/>
      <c r="OPQ16" s="34"/>
      <c r="OPR16" s="34"/>
      <c r="OPS16" s="34"/>
      <c r="OPT16" s="34"/>
      <c r="OPU16" s="34"/>
      <c r="OPV16" s="34"/>
      <c r="OPW16" s="34"/>
      <c r="OPX16" s="34"/>
      <c r="OPY16" s="34"/>
      <c r="OPZ16" s="34"/>
      <c r="OQA16" s="34"/>
      <c r="OQB16" s="34"/>
      <c r="OQC16" s="34"/>
      <c r="OQD16" s="34"/>
      <c r="OQE16" s="34"/>
      <c r="OQF16" s="34"/>
      <c r="OQG16" s="34"/>
      <c r="OQH16" s="34"/>
      <c r="OQI16" s="34"/>
      <c r="OQJ16" s="34"/>
      <c r="OQK16" s="34"/>
      <c r="OQL16" s="34"/>
      <c r="OQM16" s="34"/>
      <c r="OQN16" s="34"/>
      <c r="OQO16" s="34"/>
      <c r="OQP16" s="34"/>
      <c r="OQQ16" s="34"/>
      <c r="OQR16" s="34"/>
      <c r="OQS16" s="34"/>
      <c r="OQT16" s="34"/>
      <c r="OQU16" s="34"/>
      <c r="OQV16" s="34"/>
      <c r="OQW16" s="34"/>
      <c r="OQX16" s="34"/>
      <c r="OQY16" s="34"/>
      <c r="OQZ16" s="34"/>
      <c r="ORA16" s="34"/>
      <c r="ORB16" s="34"/>
      <c r="ORC16" s="34"/>
      <c r="ORD16" s="34"/>
      <c r="ORE16" s="34"/>
      <c r="ORF16" s="34"/>
      <c r="ORG16" s="34"/>
      <c r="ORH16" s="34"/>
      <c r="ORI16" s="34"/>
      <c r="ORJ16" s="34"/>
      <c r="ORK16" s="34"/>
      <c r="ORL16" s="34"/>
      <c r="ORM16" s="34"/>
      <c r="ORN16" s="34"/>
      <c r="ORO16" s="34"/>
      <c r="ORP16" s="34"/>
      <c r="ORQ16" s="34"/>
      <c r="ORR16" s="34"/>
      <c r="ORS16" s="34"/>
      <c r="ORT16" s="34"/>
      <c r="ORU16" s="34"/>
      <c r="ORV16" s="34"/>
      <c r="ORW16" s="34"/>
      <c r="ORX16" s="34"/>
      <c r="ORY16" s="34"/>
      <c r="ORZ16" s="34"/>
      <c r="OSA16" s="34"/>
      <c r="OSB16" s="34"/>
      <c r="OSC16" s="34"/>
      <c r="OSD16" s="34"/>
      <c r="OSE16" s="34"/>
      <c r="OSF16" s="34"/>
      <c r="OSG16" s="34"/>
      <c r="OSH16" s="34"/>
      <c r="OSI16" s="34"/>
      <c r="OSJ16" s="34"/>
      <c r="OSK16" s="34"/>
      <c r="OSL16" s="34"/>
      <c r="OSM16" s="34"/>
      <c r="OSN16" s="34"/>
      <c r="OSO16" s="34"/>
      <c r="OSP16" s="34"/>
      <c r="OSQ16" s="34"/>
      <c r="OSR16" s="34"/>
      <c r="OSS16" s="34"/>
      <c r="OST16" s="34"/>
      <c r="OSU16" s="34"/>
      <c r="OSV16" s="34"/>
      <c r="OSW16" s="34"/>
      <c r="OSX16" s="34"/>
      <c r="OSY16" s="34"/>
      <c r="OSZ16" s="34"/>
      <c r="OTA16" s="34"/>
      <c r="OTB16" s="34"/>
      <c r="OTC16" s="34"/>
      <c r="OTD16" s="34"/>
      <c r="OTE16" s="34"/>
      <c r="OTF16" s="34"/>
      <c r="OTG16" s="34"/>
      <c r="OTH16" s="34"/>
      <c r="OTI16" s="34"/>
      <c r="OTJ16" s="34"/>
      <c r="OTK16" s="34"/>
      <c r="OTL16" s="34"/>
      <c r="OTM16" s="34"/>
      <c r="OTN16" s="34"/>
      <c r="OTO16" s="34"/>
      <c r="OTP16" s="34"/>
      <c r="OTQ16" s="34"/>
      <c r="OTR16" s="34"/>
      <c r="OTS16" s="34"/>
      <c r="OTT16" s="34"/>
      <c r="OTU16" s="34"/>
      <c r="OTV16" s="34"/>
      <c r="OTW16" s="34"/>
      <c r="OTX16" s="34"/>
      <c r="OTY16" s="34"/>
      <c r="OTZ16" s="34"/>
      <c r="OUA16" s="34"/>
      <c r="OUB16" s="34"/>
      <c r="OUC16" s="34"/>
      <c r="OUD16" s="34"/>
      <c r="OUE16" s="34"/>
      <c r="OUF16" s="34"/>
      <c r="OUG16" s="34"/>
      <c r="OUH16" s="34"/>
      <c r="OUI16" s="34"/>
      <c r="OUJ16" s="34"/>
      <c r="OUK16" s="34"/>
      <c r="OUL16" s="34"/>
      <c r="OUM16" s="34"/>
      <c r="OUN16" s="34"/>
      <c r="OUO16" s="34"/>
      <c r="OUP16" s="34"/>
      <c r="OUQ16" s="34"/>
      <c r="OUR16" s="34"/>
      <c r="OUS16" s="34"/>
      <c r="OUT16" s="34"/>
      <c r="OUU16" s="34"/>
      <c r="OUV16" s="34"/>
      <c r="OUW16" s="34"/>
      <c r="OUX16" s="34"/>
      <c r="OUY16" s="34"/>
      <c r="OUZ16" s="34"/>
      <c r="OVA16" s="34"/>
      <c r="OVB16" s="34"/>
      <c r="OVC16" s="34"/>
      <c r="OVD16" s="34"/>
      <c r="OVE16" s="34"/>
      <c r="OVF16" s="34"/>
      <c r="OVG16" s="34"/>
      <c r="OVH16" s="34"/>
      <c r="OVI16" s="34"/>
      <c r="OVJ16" s="34"/>
      <c r="OVK16" s="34"/>
      <c r="OVL16" s="34"/>
      <c r="OVM16" s="34"/>
      <c r="OVN16" s="34"/>
      <c r="OVO16" s="34"/>
      <c r="OVP16" s="34"/>
      <c r="OVQ16" s="34"/>
      <c r="OVR16" s="34"/>
      <c r="OVS16" s="34"/>
      <c r="OVT16" s="34"/>
      <c r="OVU16" s="34"/>
      <c r="OVV16" s="34"/>
      <c r="OVW16" s="34"/>
      <c r="OVX16" s="34"/>
      <c r="OVY16" s="34"/>
      <c r="OVZ16" s="34"/>
      <c r="OWA16" s="34"/>
      <c r="OWB16" s="34"/>
      <c r="OWC16" s="34"/>
      <c r="OWD16" s="34"/>
      <c r="OWE16" s="34"/>
      <c r="OWF16" s="34"/>
      <c r="OWG16" s="34"/>
      <c r="OWH16" s="34"/>
      <c r="OWI16" s="34"/>
      <c r="OWJ16" s="34"/>
      <c r="OWK16" s="34"/>
      <c r="OWL16" s="34"/>
      <c r="OWM16" s="34"/>
      <c r="OWN16" s="34"/>
      <c r="OWO16" s="34"/>
      <c r="OWP16" s="34"/>
      <c r="OWQ16" s="34"/>
      <c r="OWR16" s="34"/>
      <c r="OWS16" s="34"/>
      <c r="OWT16" s="34"/>
      <c r="OWU16" s="34"/>
      <c r="OWV16" s="34"/>
      <c r="OWW16" s="34"/>
      <c r="OWX16" s="34"/>
      <c r="OWY16" s="34"/>
      <c r="OWZ16" s="34"/>
      <c r="OXA16" s="34"/>
      <c r="OXB16" s="34"/>
      <c r="OXC16" s="34"/>
      <c r="OXD16" s="34"/>
      <c r="OXE16" s="34"/>
      <c r="OXF16" s="34"/>
      <c r="OXG16" s="34"/>
      <c r="OXH16" s="34"/>
      <c r="OXI16" s="34"/>
      <c r="OXJ16" s="34"/>
      <c r="OXK16" s="34"/>
      <c r="OXL16" s="34"/>
      <c r="OXM16" s="34"/>
      <c r="OXN16" s="34"/>
      <c r="OXO16" s="34"/>
      <c r="OXP16" s="34"/>
      <c r="OXQ16" s="34"/>
      <c r="OXR16" s="34"/>
      <c r="OXS16" s="34"/>
      <c r="OXT16" s="34"/>
      <c r="OXU16" s="34"/>
      <c r="OXV16" s="34"/>
      <c r="OXW16" s="34"/>
      <c r="OXX16" s="34"/>
      <c r="OXY16" s="34"/>
      <c r="OXZ16" s="34"/>
      <c r="OYA16" s="34"/>
      <c r="OYB16" s="34"/>
      <c r="OYC16" s="34"/>
      <c r="OYD16" s="34"/>
      <c r="OYE16" s="34"/>
      <c r="OYF16" s="34"/>
      <c r="OYG16" s="34"/>
      <c r="OYH16" s="34"/>
      <c r="OYI16" s="34"/>
      <c r="OYJ16" s="34"/>
      <c r="OYK16" s="34"/>
      <c r="OYL16" s="34"/>
      <c r="OYM16" s="34"/>
      <c r="OYN16" s="34"/>
      <c r="OYO16" s="34"/>
      <c r="OYP16" s="34"/>
      <c r="OYQ16" s="34"/>
      <c r="OYR16" s="34"/>
      <c r="OYS16" s="34"/>
      <c r="OYT16" s="34"/>
      <c r="OYU16" s="34"/>
      <c r="OYV16" s="34"/>
      <c r="OYW16" s="34"/>
      <c r="OYX16" s="34"/>
      <c r="OYY16" s="34"/>
      <c r="OYZ16" s="34"/>
      <c r="OZA16" s="34"/>
      <c r="OZB16" s="34"/>
      <c r="OZC16" s="34"/>
      <c r="OZD16" s="34"/>
      <c r="OZE16" s="34"/>
      <c r="OZF16" s="34"/>
      <c r="OZG16" s="34"/>
      <c r="OZH16" s="34"/>
      <c r="OZI16" s="34"/>
      <c r="OZJ16" s="34"/>
      <c r="OZK16" s="34"/>
      <c r="OZL16" s="34"/>
      <c r="OZM16" s="34"/>
      <c r="OZN16" s="34"/>
      <c r="OZO16" s="34"/>
      <c r="OZP16" s="34"/>
      <c r="OZQ16" s="34"/>
      <c r="OZR16" s="34"/>
      <c r="OZS16" s="34"/>
      <c r="OZT16" s="34"/>
      <c r="OZU16" s="34"/>
      <c r="OZV16" s="34"/>
      <c r="OZW16" s="34"/>
      <c r="OZX16" s="34"/>
      <c r="OZY16" s="34"/>
      <c r="OZZ16" s="34"/>
      <c r="PAA16" s="34"/>
      <c r="PAB16" s="34"/>
      <c r="PAC16" s="34"/>
      <c r="PAD16" s="34"/>
      <c r="PAE16" s="34"/>
      <c r="PAF16" s="34"/>
      <c r="PAG16" s="34"/>
      <c r="PAH16" s="34"/>
      <c r="PAI16" s="34"/>
      <c r="PAJ16" s="34"/>
      <c r="PAK16" s="34"/>
      <c r="PAL16" s="34"/>
      <c r="PAM16" s="34"/>
      <c r="PAN16" s="34"/>
      <c r="PAO16" s="34"/>
      <c r="PAP16" s="34"/>
      <c r="PAQ16" s="34"/>
      <c r="PAR16" s="34"/>
      <c r="PAS16" s="34"/>
      <c r="PAT16" s="34"/>
      <c r="PAU16" s="34"/>
      <c r="PAV16" s="34"/>
      <c r="PAW16" s="34"/>
      <c r="PAX16" s="34"/>
      <c r="PAY16" s="34"/>
      <c r="PAZ16" s="34"/>
      <c r="PBA16" s="34"/>
      <c r="PBB16" s="34"/>
      <c r="PBC16" s="34"/>
      <c r="PBD16" s="34"/>
      <c r="PBE16" s="34"/>
      <c r="PBF16" s="34"/>
      <c r="PBG16" s="34"/>
      <c r="PBH16" s="34"/>
      <c r="PBI16" s="34"/>
      <c r="PBJ16" s="34"/>
      <c r="PBK16" s="34"/>
      <c r="PBL16" s="34"/>
      <c r="PBM16" s="34"/>
      <c r="PBN16" s="34"/>
      <c r="PBO16" s="34"/>
      <c r="PBP16" s="34"/>
      <c r="PBQ16" s="34"/>
      <c r="PBR16" s="34"/>
      <c r="PBS16" s="34"/>
      <c r="PBT16" s="34"/>
      <c r="PBU16" s="34"/>
      <c r="PBV16" s="34"/>
      <c r="PBW16" s="34"/>
      <c r="PBX16" s="34"/>
      <c r="PBY16" s="34"/>
      <c r="PBZ16" s="34"/>
      <c r="PCA16" s="34"/>
      <c r="PCB16" s="34"/>
      <c r="PCC16" s="34"/>
      <c r="PCD16" s="34"/>
      <c r="PCE16" s="34"/>
      <c r="PCF16" s="34"/>
      <c r="PCG16" s="34"/>
      <c r="PCH16" s="34"/>
      <c r="PCI16" s="34"/>
      <c r="PCJ16" s="34"/>
      <c r="PCK16" s="34"/>
      <c r="PCL16" s="34"/>
      <c r="PCM16" s="34"/>
      <c r="PCN16" s="34"/>
      <c r="PCO16" s="34"/>
      <c r="PCP16" s="34"/>
      <c r="PCQ16" s="34"/>
      <c r="PCR16" s="34"/>
      <c r="PCS16" s="34"/>
      <c r="PCT16" s="34"/>
      <c r="PCU16" s="34"/>
      <c r="PCV16" s="34"/>
      <c r="PCW16" s="34"/>
      <c r="PCX16" s="34"/>
      <c r="PCY16" s="34"/>
      <c r="PCZ16" s="34"/>
      <c r="PDA16" s="34"/>
      <c r="PDB16" s="34"/>
      <c r="PDC16" s="34"/>
      <c r="PDD16" s="34"/>
      <c r="PDE16" s="34"/>
      <c r="PDF16" s="34"/>
      <c r="PDG16" s="34"/>
      <c r="PDH16" s="34"/>
      <c r="PDI16" s="34"/>
      <c r="PDJ16" s="34"/>
      <c r="PDK16" s="34"/>
      <c r="PDL16" s="34"/>
      <c r="PDM16" s="34"/>
      <c r="PDN16" s="34"/>
      <c r="PDO16" s="34"/>
      <c r="PDP16" s="34"/>
      <c r="PDQ16" s="34"/>
      <c r="PDR16" s="34"/>
      <c r="PDS16" s="34"/>
      <c r="PDT16" s="34"/>
      <c r="PDU16" s="34"/>
      <c r="PDV16" s="34"/>
      <c r="PDW16" s="34"/>
      <c r="PDX16" s="34"/>
      <c r="PDY16" s="34"/>
      <c r="PDZ16" s="34"/>
      <c r="PEA16" s="34"/>
      <c r="PEB16" s="34"/>
      <c r="PEC16" s="34"/>
      <c r="PED16" s="34"/>
      <c r="PEE16" s="34"/>
      <c r="PEF16" s="34"/>
      <c r="PEG16" s="34"/>
      <c r="PEH16" s="34"/>
      <c r="PEI16" s="34"/>
      <c r="PEJ16" s="34"/>
      <c r="PEK16" s="34"/>
      <c r="PEL16" s="34"/>
      <c r="PEM16" s="34"/>
      <c r="PEN16" s="34"/>
      <c r="PEO16" s="34"/>
      <c r="PEP16" s="34"/>
      <c r="PEQ16" s="34"/>
      <c r="PER16" s="34"/>
      <c r="PES16" s="34"/>
      <c r="PET16" s="34"/>
      <c r="PEU16" s="34"/>
      <c r="PEV16" s="34"/>
      <c r="PEW16" s="34"/>
      <c r="PEX16" s="34"/>
      <c r="PEY16" s="34"/>
      <c r="PEZ16" s="34"/>
      <c r="PFA16" s="34"/>
      <c r="PFB16" s="34"/>
      <c r="PFC16" s="34"/>
      <c r="PFD16" s="34"/>
      <c r="PFE16" s="34"/>
      <c r="PFF16" s="34"/>
      <c r="PFG16" s="34"/>
      <c r="PFH16" s="34"/>
      <c r="PFI16" s="34"/>
      <c r="PFJ16" s="34"/>
      <c r="PFK16" s="34"/>
      <c r="PFL16" s="34"/>
      <c r="PFM16" s="34"/>
      <c r="PFN16" s="34"/>
      <c r="PFO16" s="34"/>
      <c r="PFP16" s="34"/>
      <c r="PFQ16" s="34"/>
      <c r="PFR16" s="34"/>
      <c r="PFS16" s="34"/>
      <c r="PFT16" s="34"/>
      <c r="PFU16" s="34"/>
      <c r="PFV16" s="34"/>
      <c r="PFW16" s="34"/>
      <c r="PFX16" s="34"/>
      <c r="PFY16" s="34"/>
      <c r="PFZ16" s="34"/>
      <c r="PGA16" s="34"/>
      <c r="PGB16" s="34"/>
      <c r="PGC16" s="34"/>
      <c r="PGD16" s="34"/>
      <c r="PGE16" s="34"/>
      <c r="PGF16" s="34"/>
      <c r="PGG16" s="34"/>
      <c r="PGH16" s="34"/>
      <c r="PGI16" s="34"/>
      <c r="PGJ16" s="34"/>
      <c r="PGK16" s="34"/>
      <c r="PGL16" s="34"/>
      <c r="PGM16" s="34"/>
      <c r="PGN16" s="34"/>
      <c r="PGO16" s="34"/>
      <c r="PGP16" s="34"/>
      <c r="PGQ16" s="34"/>
      <c r="PGR16" s="34"/>
      <c r="PGS16" s="34"/>
      <c r="PGT16" s="34"/>
      <c r="PGU16" s="34"/>
      <c r="PGV16" s="34"/>
      <c r="PGW16" s="34"/>
      <c r="PGX16" s="34"/>
      <c r="PGY16" s="34"/>
      <c r="PGZ16" s="34"/>
      <c r="PHA16" s="34"/>
      <c r="PHB16" s="34"/>
      <c r="PHC16" s="34"/>
      <c r="PHD16" s="34"/>
      <c r="PHE16" s="34"/>
      <c r="PHF16" s="34"/>
      <c r="PHG16" s="34"/>
      <c r="PHH16" s="34"/>
      <c r="PHI16" s="34"/>
      <c r="PHJ16" s="34"/>
      <c r="PHK16" s="34"/>
      <c r="PHL16" s="34"/>
      <c r="PHM16" s="34"/>
      <c r="PHN16" s="34"/>
      <c r="PHO16" s="34"/>
      <c r="PHP16" s="34"/>
      <c r="PHQ16" s="34"/>
      <c r="PHR16" s="34"/>
      <c r="PHS16" s="34"/>
      <c r="PHT16" s="34"/>
      <c r="PHU16" s="34"/>
      <c r="PHV16" s="34"/>
      <c r="PHW16" s="34"/>
      <c r="PHX16" s="34"/>
      <c r="PHY16" s="34"/>
      <c r="PHZ16" s="34"/>
      <c r="PIA16" s="34"/>
      <c r="PIB16" s="34"/>
      <c r="PIC16" s="34"/>
      <c r="PID16" s="34"/>
      <c r="PIE16" s="34"/>
      <c r="PIF16" s="34"/>
      <c r="PIG16" s="34"/>
      <c r="PIH16" s="34"/>
      <c r="PII16" s="34"/>
      <c r="PIJ16" s="34"/>
      <c r="PIK16" s="34"/>
      <c r="PIL16" s="34"/>
      <c r="PIM16" s="34"/>
      <c r="PIN16" s="34"/>
      <c r="PIO16" s="34"/>
      <c r="PIP16" s="34"/>
      <c r="PIQ16" s="34"/>
      <c r="PIR16" s="34"/>
      <c r="PIS16" s="34"/>
      <c r="PIT16" s="34"/>
      <c r="PIU16" s="34"/>
      <c r="PIV16" s="34"/>
      <c r="PIW16" s="34"/>
      <c r="PIX16" s="34"/>
      <c r="PIY16" s="34"/>
      <c r="PIZ16" s="34"/>
      <c r="PJA16" s="34"/>
      <c r="PJB16" s="34"/>
      <c r="PJC16" s="34"/>
      <c r="PJD16" s="34"/>
      <c r="PJE16" s="34"/>
      <c r="PJF16" s="34"/>
      <c r="PJG16" s="34"/>
      <c r="PJH16" s="34"/>
      <c r="PJI16" s="34"/>
      <c r="PJJ16" s="34"/>
      <c r="PJK16" s="34"/>
      <c r="PJL16" s="34"/>
      <c r="PJM16" s="34"/>
      <c r="PJN16" s="34"/>
      <c r="PJO16" s="34"/>
      <c r="PJP16" s="34"/>
      <c r="PJQ16" s="34"/>
      <c r="PJR16" s="34"/>
      <c r="PJS16" s="34"/>
      <c r="PJT16" s="34"/>
      <c r="PJU16" s="34"/>
      <c r="PJV16" s="34"/>
      <c r="PJW16" s="34"/>
      <c r="PJX16" s="34"/>
      <c r="PJY16" s="34"/>
      <c r="PJZ16" s="34"/>
      <c r="PKA16" s="34"/>
      <c r="PKB16" s="34"/>
      <c r="PKC16" s="34"/>
      <c r="PKD16" s="34"/>
      <c r="PKE16" s="34"/>
      <c r="PKF16" s="34"/>
      <c r="PKG16" s="34"/>
      <c r="PKH16" s="34"/>
      <c r="PKI16" s="34"/>
      <c r="PKJ16" s="34"/>
      <c r="PKK16" s="34"/>
      <c r="PKL16" s="34"/>
      <c r="PKM16" s="34"/>
      <c r="PKN16" s="34"/>
      <c r="PKO16" s="34"/>
      <c r="PKP16" s="34"/>
      <c r="PKQ16" s="34"/>
      <c r="PKR16" s="34"/>
      <c r="PKS16" s="34"/>
      <c r="PKT16" s="34"/>
      <c r="PKU16" s="34"/>
      <c r="PKV16" s="34"/>
      <c r="PKW16" s="34"/>
      <c r="PKX16" s="34"/>
      <c r="PKY16" s="34"/>
      <c r="PKZ16" s="34"/>
      <c r="PLA16" s="34"/>
      <c r="PLB16" s="34"/>
      <c r="PLC16" s="34"/>
      <c r="PLD16" s="34"/>
      <c r="PLE16" s="34"/>
      <c r="PLF16" s="34"/>
      <c r="PLG16" s="34"/>
      <c r="PLH16" s="34"/>
      <c r="PLI16" s="34"/>
      <c r="PLJ16" s="34"/>
      <c r="PLK16" s="34"/>
      <c r="PLL16" s="34"/>
      <c r="PLM16" s="34"/>
      <c r="PLN16" s="34"/>
      <c r="PLO16" s="34"/>
      <c r="PLP16" s="34"/>
      <c r="PLQ16" s="34"/>
      <c r="PLR16" s="34"/>
      <c r="PLS16" s="34"/>
      <c r="PLT16" s="34"/>
      <c r="PLU16" s="34"/>
      <c r="PLV16" s="34"/>
      <c r="PLW16" s="34"/>
      <c r="PLX16" s="34"/>
      <c r="PLY16" s="34"/>
      <c r="PLZ16" s="34"/>
      <c r="PMA16" s="34"/>
      <c r="PMB16" s="34"/>
      <c r="PMC16" s="34"/>
      <c r="PMD16" s="34"/>
      <c r="PME16" s="34"/>
      <c r="PMF16" s="34"/>
      <c r="PMG16" s="34"/>
      <c r="PMH16" s="34"/>
      <c r="PMI16" s="34"/>
      <c r="PMJ16" s="34"/>
      <c r="PMK16" s="34"/>
      <c r="PML16" s="34"/>
      <c r="PMM16" s="34"/>
      <c r="PMN16" s="34"/>
      <c r="PMO16" s="34"/>
      <c r="PMP16" s="34"/>
      <c r="PMQ16" s="34"/>
      <c r="PMR16" s="34"/>
      <c r="PMS16" s="34"/>
      <c r="PMT16" s="34"/>
      <c r="PMU16" s="34"/>
      <c r="PMV16" s="34"/>
      <c r="PMW16" s="34"/>
      <c r="PMX16" s="34"/>
      <c r="PMY16" s="34"/>
      <c r="PMZ16" s="34"/>
      <c r="PNA16" s="34"/>
      <c r="PNB16" s="34"/>
      <c r="PNC16" s="34"/>
      <c r="PND16" s="34"/>
      <c r="PNE16" s="34"/>
      <c r="PNF16" s="34"/>
      <c r="PNG16" s="34"/>
      <c r="PNH16" s="34"/>
      <c r="PNI16" s="34"/>
      <c r="PNJ16" s="34"/>
      <c r="PNK16" s="34"/>
      <c r="PNL16" s="34"/>
      <c r="PNM16" s="34"/>
      <c r="PNN16" s="34"/>
      <c r="PNO16" s="34"/>
      <c r="PNP16" s="34"/>
      <c r="PNQ16" s="34"/>
      <c r="PNR16" s="34"/>
      <c r="PNS16" s="34"/>
      <c r="PNT16" s="34"/>
      <c r="PNU16" s="34"/>
      <c r="PNV16" s="34"/>
      <c r="PNW16" s="34"/>
      <c r="PNX16" s="34"/>
      <c r="PNY16" s="34"/>
      <c r="PNZ16" s="34"/>
      <c r="POA16" s="34"/>
      <c r="POB16" s="34"/>
      <c r="POC16" s="34"/>
      <c r="POD16" s="34"/>
      <c r="POE16" s="34"/>
      <c r="POF16" s="34"/>
      <c r="POG16" s="34"/>
      <c r="POH16" s="34"/>
      <c r="POI16" s="34"/>
      <c r="POJ16" s="34"/>
      <c r="POK16" s="34"/>
      <c r="POL16" s="34"/>
      <c r="POM16" s="34"/>
      <c r="PON16" s="34"/>
      <c r="POO16" s="34"/>
      <c r="POP16" s="34"/>
      <c r="POQ16" s="34"/>
      <c r="POR16" s="34"/>
      <c r="POS16" s="34"/>
      <c r="POT16" s="34"/>
      <c r="POU16" s="34"/>
      <c r="POV16" s="34"/>
      <c r="POW16" s="34"/>
      <c r="POX16" s="34"/>
      <c r="POY16" s="34"/>
      <c r="POZ16" s="34"/>
      <c r="PPA16" s="34"/>
      <c r="PPB16" s="34"/>
      <c r="PPC16" s="34"/>
      <c r="PPD16" s="34"/>
      <c r="PPE16" s="34"/>
      <c r="PPF16" s="34"/>
      <c r="PPG16" s="34"/>
      <c r="PPH16" s="34"/>
      <c r="PPI16" s="34"/>
      <c r="PPJ16" s="34"/>
      <c r="PPK16" s="34"/>
      <c r="PPL16" s="34"/>
      <c r="PPM16" s="34"/>
      <c r="PPN16" s="34"/>
      <c r="PPO16" s="34"/>
      <c r="PPP16" s="34"/>
      <c r="PPQ16" s="34"/>
      <c r="PPR16" s="34"/>
      <c r="PPS16" s="34"/>
      <c r="PPT16" s="34"/>
      <c r="PPU16" s="34"/>
      <c r="PPV16" s="34"/>
      <c r="PPW16" s="34"/>
      <c r="PPX16" s="34"/>
      <c r="PPY16" s="34"/>
      <c r="PPZ16" s="34"/>
      <c r="PQA16" s="34"/>
      <c r="PQB16" s="34"/>
      <c r="PQC16" s="34"/>
      <c r="PQD16" s="34"/>
      <c r="PQE16" s="34"/>
      <c r="PQF16" s="34"/>
      <c r="PQG16" s="34"/>
      <c r="PQH16" s="34"/>
      <c r="PQI16" s="34"/>
      <c r="PQJ16" s="34"/>
      <c r="PQK16" s="34"/>
      <c r="PQL16" s="34"/>
      <c r="PQM16" s="34"/>
      <c r="PQN16" s="34"/>
      <c r="PQO16" s="34"/>
      <c r="PQP16" s="34"/>
      <c r="PQQ16" s="34"/>
      <c r="PQR16" s="34"/>
      <c r="PQS16" s="34"/>
      <c r="PQT16" s="34"/>
      <c r="PQU16" s="34"/>
      <c r="PQV16" s="34"/>
      <c r="PQW16" s="34"/>
      <c r="PQX16" s="34"/>
      <c r="PQY16" s="34"/>
      <c r="PQZ16" s="34"/>
      <c r="PRA16" s="34"/>
      <c r="PRB16" s="34"/>
      <c r="PRC16" s="34"/>
      <c r="PRD16" s="34"/>
      <c r="PRE16" s="34"/>
      <c r="PRF16" s="34"/>
      <c r="PRG16" s="34"/>
      <c r="PRH16" s="34"/>
      <c r="PRI16" s="34"/>
      <c r="PRJ16" s="34"/>
      <c r="PRK16" s="34"/>
      <c r="PRL16" s="34"/>
      <c r="PRM16" s="34"/>
      <c r="PRN16" s="34"/>
      <c r="PRO16" s="34"/>
      <c r="PRP16" s="34"/>
      <c r="PRQ16" s="34"/>
      <c r="PRR16" s="34"/>
      <c r="PRS16" s="34"/>
      <c r="PRT16" s="34"/>
      <c r="PRU16" s="34"/>
      <c r="PRV16" s="34"/>
      <c r="PRW16" s="34"/>
      <c r="PRX16" s="34"/>
      <c r="PRY16" s="34"/>
      <c r="PRZ16" s="34"/>
      <c r="PSA16" s="34"/>
      <c r="PSB16" s="34"/>
      <c r="PSC16" s="34"/>
      <c r="PSD16" s="34"/>
      <c r="PSE16" s="34"/>
      <c r="PSF16" s="34"/>
      <c r="PSG16" s="34"/>
      <c r="PSH16" s="34"/>
      <c r="PSI16" s="34"/>
      <c r="PSJ16" s="34"/>
      <c r="PSK16" s="34"/>
      <c r="PSL16" s="34"/>
      <c r="PSM16" s="34"/>
      <c r="PSN16" s="34"/>
      <c r="PSO16" s="34"/>
      <c r="PSP16" s="34"/>
      <c r="PSQ16" s="34"/>
      <c r="PSR16" s="34"/>
      <c r="PSS16" s="34"/>
      <c r="PST16" s="34"/>
      <c r="PSU16" s="34"/>
      <c r="PSV16" s="34"/>
      <c r="PSW16" s="34"/>
      <c r="PSX16" s="34"/>
      <c r="PSY16" s="34"/>
      <c r="PSZ16" s="34"/>
      <c r="PTA16" s="34"/>
      <c r="PTB16" s="34"/>
      <c r="PTC16" s="34"/>
      <c r="PTD16" s="34"/>
      <c r="PTE16" s="34"/>
      <c r="PTF16" s="34"/>
      <c r="PTG16" s="34"/>
      <c r="PTH16" s="34"/>
      <c r="PTI16" s="34"/>
      <c r="PTJ16" s="34"/>
      <c r="PTK16" s="34"/>
      <c r="PTL16" s="34"/>
      <c r="PTM16" s="34"/>
      <c r="PTN16" s="34"/>
      <c r="PTO16" s="34"/>
      <c r="PTP16" s="34"/>
      <c r="PTQ16" s="34"/>
      <c r="PTR16" s="34"/>
      <c r="PTS16" s="34"/>
      <c r="PTT16" s="34"/>
      <c r="PTU16" s="34"/>
      <c r="PTV16" s="34"/>
      <c r="PTW16" s="34"/>
      <c r="PTX16" s="34"/>
      <c r="PTY16" s="34"/>
      <c r="PTZ16" s="34"/>
      <c r="PUA16" s="34"/>
      <c r="PUB16" s="34"/>
      <c r="PUC16" s="34"/>
      <c r="PUD16" s="34"/>
      <c r="PUE16" s="34"/>
      <c r="PUF16" s="34"/>
      <c r="PUG16" s="34"/>
      <c r="PUH16" s="34"/>
      <c r="PUI16" s="34"/>
      <c r="PUJ16" s="34"/>
      <c r="PUK16" s="34"/>
      <c r="PUL16" s="34"/>
      <c r="PUM16" s="34"/>
      <c r="PUN16" s="34"/>
      <c r="PUO16" s="34"/>
      <c r="PUP16" s="34"/>
      <c r="PUQ16" s="34"/>
      <c r="PUR16" s="34"/>
      <c r="PUS16" s="34"/>
      <c r="PUT16" s="34"/>
      <c r="PUU16" s="34"/>
      <c r="PUV16" s="34"/>
      <c r="PUW16" s="34"/>
      <c r="PUX16" s="34"/>
      <c r="PUY16" s="34"/>
      <c r="PUZ16" s="34"/>
      <c r="PVA16" s="34"/>
      <c r="PVB16" s="34"/>
      <c r="PVC16" s="34"/>
      <c r="PVD16" s="34"/>
      <c r="PVE16" s="34"/>
      <c r="PVF16" s="34"/>
      <c r="PVG16" s="34"/>
      <c r="PVH16" s="34"/>
      <c r="PVI16" s="34"/>
      <c r="PVJ16" s="34"/>
      <c r="PVK16" s="34"/>
      <c r="PVL16" s="34"/>
      <c r="PVM16" s="34"/>
      <c r="PVN16" s="34"/>
      <c r="PVO16" s="34"/>
      <c r="PVP16" s="34"/>
      <c r="PVQ16" s="34"/>
      <c r="PVR16" s="34"/>
      <c r="PVS16" s="34"/>
      <c r="PVT16" s="34"/>
      <c r="PVU16" s="34"/>
      <c r="PVV16" s="34"/>
      <c r="PVW16" s="34"/>
      <c r="PVX16" s="34"/>
      <c r="PVY16" s="34"/>
      <c r="PVZ16" s="34"/>
      <c r="PWA16" s="34"/>
      <c r="PWB16" s="34"/>
      <c r="PWC16" s="34"/>
      <c r="PWD16" s="34"/>
      <c r="PWE16" s="34"/>
      <c r="PWF16" s="34"/>
      <c r="PWG16" s="34"/>
      <c r="PWH16" s="34"/>
      <c r="PWI16" s="34"/>
      <c r="PWJ16" s="34"/>
      <c r="PWK16" s="34"/>
      <c r="PWL16" s="34"/>
      <c r="PWM16" s="34"/>
      <c r="PWN16" s="34"/>
      <c r="PWO16" s="34"/>
      <c r="PWP16" s="34"/>
      <c r="PWQ16" s="34"/>
      <c r="PWR16" s="34"/>
      <c r="PWS16" s="34"/>
      <c r="PWT16" s="34"/>
      <c r="PWU16" s="34"/>
      <c r="PWV16" s="34"/>
      <c r="PWW16" s="34"/>
      <c r="PWX16" s="34"/>
      <c r="PWY16" s="34"/>
      <c r="PWZ16" s="34"/>
      <c r="PXA16" s="34"/>
      <c r="PXB16" s="34"/>
      <c r="PXC16" s="34"/>
      <c r="PXD16" s="34"/>
      <c r="PXE16" s="34"/>
      <c r="PXF16" s="34"/>
      <c r="PXG16" s="34"/>
      <c r="PXH16" s="34"/>
      <c r="PXI16" s="34"/>
      <c r="PXJ16" s="34"/>
      <c r="PXK16" s="34"/>
      <c r="PXL16" s="34"/>
      <c r="PXM16" s="34"/>
      <c r="PXN16" s="34"/>
      <c r="PXO16" s="34"/>
      <c r="PXP16" s="34"/>
      <c r="PXQ16" s="34"/>
      <c r="PXR16" s="34"/>
      <c r="PXS16" s="34"/>
      <c r="PXT16" s="34"/>
      <c r="PXU16" s="34"/>
      <c r="PXV16" s="34"/>
      <c r="PXW16" s="34"/>
      <c r="PXX16" s="34"/>
      <c r="PXY16" s="34"/>
      <c r="PXZ16" s="34"/>
      <c r="PYA16" s="34"/>
      <c r="PYB16" s="34"/>
      <c r="PYC16" s="34"/>
      <c r="PYD16" s="34"/>
      <c r="PYE16" s="34"/>
      <c r="PYF16" s="34"/>
      <c r="PYG16" s="34"/>
      <c r="PYH16" s="34"/>
      <c r="PYI16" s="34"/>
      <c r="PYJ16" s="34"/>
      <c r="PYK16" s="34"/>
      <c r="PYL16" s="34"/>
      <c r="PYM16" s="34"/>
      <c r="PYN16" s="34"/>
      <c r="PYO16" s="34"/>
      <c r="PYP16" s="34"/>
      <c r="PYQ16" s="34"/>
      <c r="PYR16" s="34"/>
      <c r="PYS16" s="34"/>
      <c r="PYT16" s="34"/>
      <c r="PYU16" s="34"/>
      <c r="PYV16" s="34"/>
      <c r="PYW16" s="34"/>
      <c r="PYX16" s="34"/>
      <c r="PYY16" s="34"/>
      <c r="PYZ16" s="34"/>
      <c r="PZA16" s="34"/>
      <c r="PZB16" s="34"/>
      <c r="PZC16" s="34"/>
      <c r="PZD16" s="34"/>
      <c r="PZE16" s="34"/>
      <c r="PZF16" s="34"/>
      <c r="PZG16" s="34"/>
      <c r="PZH16" s="34"/>
      <c r="PZI16" s="34"/>
      <c r="PZJ16" s="34"/>
      <c r="PZK16" s="34"/>
      <c r="PZL16" s="34"/>
      <c r="PZM16" s="34"/>
      <c r="PZN16" s="34"/>
      <c r="PZO16" s="34"/>
      <c r="PZP16" s="34"/>
      <c r="PZQ16" s="34"/>
      <c r="PZR16" s="34"/>
      <c r="PZS16" s="34"/>
      <c r="PZT16" s="34"/>
      <c r="PZU16" s="34"/>
      <c r="PZV16" s="34"/>
      <c r="PZW16" s="34"/>
      <c r="PZX16" s="34"/>
      <c r="PZY16" s="34"/>
      <c r="PZZ16" s="34"/>
      <c r="QAA16" s="34"/>
      <c r="QAB16" s="34"/>
      <c r="QAC16" s="34"/>
      <c r="QAD16" s="34"/>
      <c r="QAE16" s="34"/>
      <c r="QAF16" s="34"/>
      <c r="QAG16" s="34"/>
      <c r="QAH16" s="34"/>
      <c r="QAI16" s="34"/>
      <c r="QAJ16" s="34"/>
      <c r="QAK16" s="34"/>
      <c r="QAL16" s="34"/>
      <c r="QAM16" s="34"/>
      <c r="QAN16" s="34"/>
      <c r="QAO16" s="34"/>
      <c r="QAP16" s="34"/>
      <c r="QAQ16" s="34"/>
      <c r="QAR16" s="34"/>
      <c r="QAS16" s="34"/>
      <c r="QAT16" s="34"/>
      <c r="QAU16" s="34"/>
      <c r="QAV16" s="34"/>
      <c r="QAW16" s="34"/>
      <c r="QAX16" s="34"/>
      <c r="QAY16" s="34"/>
      <c r="QAZ16" s="34"/>
      <c r="QBA16" s="34"/>
      <c r="QBB16" s="34"/>
      <c r="QBC16" s="34"/>
      <c r="QBD16" s="34"/>
      <c r="QBE16" s="34"/>
      <c r="QBF16" s="34"/>
      <c r="QBG16" s="34"/>
      <c r="QBH16" s="34"/>
      <c r="QBI16" s="34"/>
      <c r="QBJ16" s="34"/>
      <c r="QBK16" s="34"/>
      <c r="QBL16" s="34"/>
      <c r="QBM16" s="34"/>
      <c r="QBN16" s="34"/>
      <c r="QBO16" s="34"/>
      <c r="QBP16" s="34"/>
      <c r="QBQ16" s="34"/>
      <c r="QBR16" s="34"/>
      <c r="QBS16" s="34"/>
      <c r="QBT16" s="34"/>
      <c r="QBU16" s="34"/>
      <c r="QBV16" s="34"/>
      <c r="QBW16" s="34"/>
      <c r="QBX16" s="34"/>
      <c r="QBY16" s="34"/>
      <c r="QBZ16" s="34"/>
      <c r="QCA16" s="34"/>
      <c r="QCB16" s="34"/>
      <c r="QCC16" s="34"/>
      <c r="QCD16" s="34"/>
      <c r="QCE16" s="34"/>
      <c r="QCF16" s="34"/>
      <c r="QCG16" s="34"/>
      <c r="QCH16" s="34"/>
      <c r="QCI16" s="34"/>
      <c r="QCJ16" s="34"/>
      <c r="QCK16" s="34"/>
      <c r="QCL16" s="34"/>
      <c r="QCM16" s="34"/>
      <c r="QCN16" s="34"/>
      <c r="QCO16" s="34"/>
      <c r="QCP16" s="34"/>
      <c r="QCQ16" s="34"/>
      <c r="QCR16" s="34"/>
      <c r="QCS16" s="34"/>
      <c r="QCT16" s="34"/>
      <c r="QCU16" s="34"/>
      <c r="QCV16" s="34"/>
      <c r="QCW16" s="34"/>
      <c r="QCX16" s="34"/>
      <c r="QCY16" s="34"/>
      <c r="QCZ16" s="34"/>
      <c r="QDA16" s="34"/>
      <c r="QDB16" s="34"/>
      <c r="QDC16" s="34"/>
      <c r="QDD16" s="34"/>
      <c r="QDE16" s="34"/>
      <c r="QDF16" s="34"/>
      <c r="QDG16" s="34"/>
      <c r="QDH16" s="34"/>
      <c r="QDI16" s="34"/>
      <c r="QDJ16" s="34"/>
      <c r="QDK16" s="34"/>
      <c r="QDL16" s="34"/>
      <c r="QDM16" s="34"/>
      <c r="QDN16" s="34"/>
      <c r="QDO16" s="34"/>
      <c r="QDP16" s="34"/>
      <c r="QDQ16" s="34"/>
      <c r="QDR16" s="34"/>
      <c r="QDS16" s="34"/>
      <c r="QDT16" s="34"/>
      <c r="QDU16" s="34"/>
      <c r="QDV16" s="34"/>
      <c r="QDW16" s="34"/>
      <c r="QDX16" s="34"/>
      <c r="QDY16" s="34"/>
      <c r="QDZ16" s="34"/>
      <c r="QEA16" s="34"/>
      <c r="QEB16" s="34"/>
      <c r="QEC16" s="34"/>
      <c r="QED16" s="34"/>
      <c r="QEE16" s="34"/>
      <c r="QEF16" s="34"/>
      <c r="QEG16" s="34"/>
      <c r="QEH16" s="34"/>
      <c r="QEI16" s="34"/>
      <c r="QEJ16" s="34"/>
      <c r="QEK16" s="34"/>
      <c r="QEL16" s="34"/>
      <c r="QEM16" s="34"/>
      <c r="QEN16" s="34"/>
      <c r="QEO16" s="34"/>
      <c r="QEP16" s="34"/>
      <c r="QEQ16" s="34"/>
      <c r="QER16" s="34"/>
      <c r="QES16" s="34"/>
      <c r="QET16" s="34"/>
      <c r="QEU16" s="34"/>
      <c r="QEV16" s="34"/>
      <c r="QEW16" s="34"/>
      <c r="QEX16" s="34"/>
      <c r="QEY16" s="34"/>
      <c r="QEZ16" s="34"/>
      <c r="QFA16" s="34"/>
      <c r="QFB16" s="34"/>
      <c r="QFC16" s="34"/>
      <c r="QFD16" s="34"/>
      <c r="QFE16" s="34"/>
      <c r="QFF16" s="34"/>
      <c r="QFG16" s="34"/>
      <c r="QFH16" s="34"/>
      <c r="QFI16" s="34"/>
      <c r="QFJ16" s="34"/>
      <c r="QFK16" s="34"/>
      <c r="QFL16" s="34"/>
      <c r="QFM16" s="34"/>
      <c r="QFN16" s="34"/>
      <c r="QFO16" s="34"/>
      <c r="QFP16" s="34"/>
      <c r="QFQ16" s="34"/>
      <c r="QFR16" s="34"/>
      <c r="QFS16" s="34"/>
      <c r="QFT16" s="34"/>
      <c r="QFU16" s="34"/>
      <c r="QFV16" s="34"/>
      <c r="QFW16" s="34"/>
      <c r="QFX16" s="34"/>
      <c r="QFY16" s="34"/>
      <c r="QFZ16" s="34"/>
      <c r="QGA16" s="34"/>
      <c r="QGB16" s="34"/>
      <c r="QGC16" s="34"/>
      <c r="QGD16" s="34"/>
      <c r="QGE16" s="34"/>
      <c r="QGF16" s="34"/>
      <c r="QGG16" s="34"/>
      <c r="QGH16" s="34"/>
      <c r="QGI16" s="34"/>
      <c r="QGJ16" s="34"/>
      <c r="QGK16" s="34"/>
      <c r="QGL16" s="34"/>
      <c r="QGM16" s="34"/>
      <c r="QGN16" s="34"/>
      <c r="QGO16" s="34"/>
      <c r="QGP16" s="34"/>
      <c r="QGQ16" s="34"/>
      <c r="QGR16" s="34"/>
      <c r="QGS16" s="34"/>
      <c r="QGT16" s="34"/>
      <c r="QGU16" s="34"/>
      <c r="QGV16" s="34"/>
      <c r="QGW16" s="34"/>
      <c r="QGX16" s="34"/>
      <c r="QGY16" s="34"/>
      <c r="QGZ16" s="34"/>
      <c r="QHA16" s="34"/>
      <c r="QHB16" s="34"/>
      <c r="QHC16" s="34"/>
      <c r="QHD16" s="34"/>
      <c r="QHE16" s="34"/>
      <c r="QHF16" s="34"/>
      <c r="QHG16" s="34"/>
      <c r="QHH16" s="34"/>
      <c r="QHI16" s="34"/>
      <c r="QHJ16" s="34"/>
      <c r="QHK16" s="34"/>
      <c r="QHL16" s="34"/>
      <c r="QHM16" s="34"/>
      <c r="QHN16" s="34"/>
      <c r="QHO16" s="34"/>
      <c r="QHP16" s="34"/>
      <c r="QHQ16" s="34"/>
      <c r="QHR16" s="34"/>
      <c r="QHS16" s="34"/>
      <c r="QHT16" s="34"/>
      <c r="QHU16" s="34"/>
      <c r="QHV16" s="34"/>
      <c r="QHW16" s="34"/>
      <c r="QHX16" s="34"/>
      <c r="QHY16" s="34"/>
      <c r="QHZ16" s="34"/>
      <c r="QIA16" s="34"/>
      <c r="QIB16" s="34"/>
      <c r="QIC16" s="34"/>
      <c r="QID16" s="34"/>
      <c r="QIE16" s="34"/>
      <c r="QIF16" s="34"/>
      <c r="QIG16" s="34"/>
      <c r="QIH16" s="34"/>
      <c r="QII16" s="34"/>
      <c r="QIJ16" s="34"/>
      <c r="QIK16" s="34"/>
      <c r="QIL16" s="34"/>
      <c r="QIM16" s="34"/>
      <c r="QIN16" s="34"/>
      <c r="QIO16" s="34"/>
      <c r="QIP16" s="34"/>
      <c r="QIQ16" s="34"/>
      <c r="QIR16" s="34"/>
      <c r="QIS16" s="34"/>
      <c r="QIT16" s="34"/>
      <c r="QIU16" s="34"/>
      <c r="QIV16" s="34"/>
      <c r="QIW16" s="34"/>
      <c r="QIX16" s="34"/>
      <c r="QIY16" s="34"/>
      <c r="QIZ16" s="34"/>
      <c r="QJA16" s="34"/>
      <c r="QJB16" s="34"/>
      <c r="QJC16" s="34"/>
      <c r="QJD16" s="34"/>
      <c r="QJE16" s="34"/>
      <c r="QJF16" s="34"/>
      <c r="QJG16" s="34"/>
      <c r="QJH16" s="34"/>
      <c r="QJI16" s="34"/>
      <c r="QJJ16" s="34"/>
      <c r="QJK16" s="34"/>
      <c r="QJL16" s="34"/>
      <c r="QJM16" s="34"/>
      <c r="QJN16" s="34"/>
      <c r="QJO16" s="34"/>
      <c r="QJP16" s="34"/>
      <c r="QJQ16" s="34"/>
      <c r="QJR16" s="34"/>
      <c r="QJS16" s="34"/>
      <c r="QJT16" s="34"/>
      <c r="QJU16" s="34"/>
      <c r="QJV16" s="34"/>
      <c r="QJW16" s="34"/>
      <c r="QJX16" s="34"/>
      <c r="QJY16" s="34"/>
      <c r="QJZ16" s="34"/>
      <c r="QKA16" s="34"/>
      <c r="QKB16" s="34"/>
      <c r="QKC16" s="34"/>
      <c r="QKD16" s="34"/>
      <c r="QKE16" s="34"/>
      <c r="QKF16" s="34"/>
      <c r="QKG16" s="34"/>
      <c r="QKH16" s="34"/>
      <c r="QKI16" s="34"/>
      <c r="QKJ16" s="34"/>
      <c r="QKK16" s="34"/>
      <c r="QKL16" s="34"/>
      <c r="QKM16" s="34"/>
      <c r="QKN16" s="34"/>
      <c r="QKO16" s="34"/>
      <c r="QKP16" s="34"/>
      <c r="QKQ16" s="34"/>
      <c r="QKR16" s="34"/>
      <c r="QKS16" s="34"/>
      <c r="QKT16" s="34"/>
      <c r="QKU16" s="34"/>
      <c r="QKV16" s="34"/>
      <c r="QKW16" s="34"/>
      <c r="QKX16" s="34"/>
      <c r="QKY16" s="34"/>
      <c r="QKZ16" s="34"/>
      <c r="QLA16" s="34"/>
      <c r="QLB16" s="34"/>
      <c r="QLC16" s="34"/>
      <c r="QLD16" s="34"/>
      <c r="QLE16" s="34"/>
      <c r="QLF16" s="34"/>
      <c r="QLG16" s="34"/>
      <c r="QLH16" s="34"/>
      <c r="QLI16" s="34"/>
      <c r="QLJ16" s="34"/>
      <c r="QLK16" s="34"/>
      <c r="QLL16" s="34"/>
      <c r="QLM16" s="34"/>
      <c r="QLN16" s="34"/>
      <c r="QLO16" s="34"/>
      <c r="QLP16" s="34"/>
      <c r="QLQ16" s="34"/>
      <c r="QLR16" s="34"/>
      <c r="QLS16" s="34"/>
      <c r="QLT16" s="34"/>
      <c r="QLU16" s="34"/>
      <c r="QLV16" s="34"/>
      <c r="QLW16" s="34"/>
      <c r="QLX16" s="34"/>
      <c r="QLY16" s="34"/>
      <c r="QLZ16" s="34"/>
      <c r="QMA16" s="34"/>
      <c r="QMB16" s="34"/>
      <c r="QMC16" s="34"/>
      <c r="QMD16" s="34"/>
      <c r="QME16" s="34"/>
      <c r="QMF16" s="34"/>
      <c r="QMG16" s="34"/>
      <c r="QMH16" s="34"/>
      <c r="QMI16" s="34"/>
      <c r="QMJ16" s="34"/>
      <c r="QMK16" s="34"/>
      <c r="QML16" s="34"/>
      <c r="QMM16" s="34"/>
      <c r="QMN16" s="34"/>
      <c r="QMO16" s="34"/>
      <c r="QMP16" s="34"/>
      <c r="QMQ16" s="34"/>
      <c r="QMR16" s="34"/>
      <c r="QMS16" s="34"/>
      <c r="QMT16" s="34"/>
      <c r="QMU16" s="34"/>
      <c r="QMV16" s="34"/>
      <c r="QMW16" s="34"/>
      <c r="QMX16" s="34"/>
      <c r="QMY16" s="34"/>
      <c r="QMZ16" s="34"/>
      <c r="QNA16" s="34"/>
      <c r="QNB16" s="34"/>
      <c r="QNC16" s="34"/>
      <c r="QND16" s="34"/>
      <c r="QNE16" s="34"/>
      <c r="QNF16" s="34"/>
      <c r="QNG16" s="34"/>
      <c r="QNH16" s="34"/>
      <c r="QNI16" s="34"/>
      <c r="QNJ16" s="34"/>
      <c r="QNK16" s="34"/>
      <c r="QNL16" s="34"/>
      <c r="QNM16" s="34"/>
      <c r="QNN16" s="34"/>
      <c r="QNO16" s="34"/>
      <c r="QNP16" s="34"/>
      <c r="QNQ16" s="34"/>
      <c r="QNR16" s="34"/>
      <c r="QNS16" s="34"/>
      <c r="QNT16" s="34"/>
      <c r="QNU16" s="34"/>
      <c r="QNV16" s="34"/>
      <c r="QNW16" s="34"/>
      <c r="QNX16" s="34"/>
      <c r="QNY16" s="34"/>
      <c r="QNZ16" s="34"/>
      <c r="QOA16" s="34"/>
      <c r="QOB16" s="34"/>
      <c r="QOC16" s="34"/>
      <c r="QOD16" s="34"/>
      <c r="QOE16" s="34"/>
      <c r="QOF16" s="34"/>
      <c r="QOG16" s="34"/>
      <c r="QOH16" s="34"/>
      <c r="QOI16" s="34"/>
      <c r="QOJ16" s="34"/>
      <c r="QOK16" s="34"/>
      <c r="QOL16" s="34"/>
      <c r="QOM16" s="34"/>
      <c r="QON16" s="34"/>
      <c r="QOO16" s="34"/>
      <c r="QOP16" s="34"/>
      <c r="QOQ16" s="34"/>
      <c r="QOR16" s="34"/>
      <c r="QOS16" s="34"/>
      <c r="QOT16" s="34"/>
      <c r="QOU16" s="34"/>
      <c r="QOV16" s="34"/>
      <c r="QOW16" s="34"/>
      <c r="QOX16" s="34"/>
      <c r="QOY16" s="34"/>
      <c r="QOZ16" s="34"/>
      <c r="QPA16" s="34"/>
      <c r="QPB16" s="34"/>
      <c r="QPC16" s="34"/>
      <c r="QPD16" s="34"/>
      <c r="QPE16" s="34"/>
      <c r="QPF16" s="34"/>
      <c r="QPG16" s="34"/>
      <c r="QPH16" s="34"/>
      <c r="QPI16" s="34"/>
      <c r="QPJ16" s="34"/>
      <c r="QPK16" s="34"/>
      <c r="QPL16" s="34"/>
      <c r="QPM16" s="34"/>
      <c r="QPN16" s="34"/>
      <c r="QPO16" s="34"/>
      <c r="QPP16" s="34"/>
      <c r="QPQ16" s="34"/>
      <c r="QPR16" s="34"/>
      <c r="QPS16" s="34"/>
      <c r="QPT16" s="34"/>
      <c r="QPU16" s="34"/>
      <c r="QPV16" s="34"/>
      <c r="QPW16" s="34"/>
      <c r="QPX16" s="34"/>
      <c r="QPY16" s="34"/>
      <c r="QPZ16" s="34"/>
      <c r="QQA16" s="34"/>
      <c r="QQB16" s="34"/>
      <c r="QQC16" s="34"/>
      <c r="QQD16" s="34"/>
      <c r="QQE16" s="34"/>
      <c r="QQF16" s="34"/>
      <c r="QQG16" s="34"/>
      <c r="QQH16" s="34"/>
      <c r="QQI16" s="34"/>
      <c r="QQJ16" s="34"/>
      <c r="QQK16" s="34"/>
      <c r="QQL16" s="34"/>
      <c r="QQM16" s="34"/>
      <c r="QQN16" s="34"/>
      <c r="QQO16" s="34"/>
      <c r="QQP16" s="34"/>
      <c r="QQQ16" s="34"/>
      <c r="QQR16" s="34"/>
      <c r="QQS16" s="34"/>
      <c r="QQT16" s="34"/>
      <c r="QQU16" s="34"/>
      <c r="QQV16" s="34"/>
      <c r="QQW16" s="34"/>
      <c r="QQX16" s="34"/>
      <c r="QQY16" s="34"/>
      <c r="QQZ16" s="34"/>
      <c r="QRA16" s="34"/>
      <c r="QRB16" s="34"/>
      <c r="QRC16" s="34"/>
      <c r="QRD16" s="34"/>
      <c r="QRE16" s="34"/>
      <c r="QRF16" s="34"/>
      <c r="QRG16" s="34"/>
      <c r="QRH16" s="34"/>
      <c r="QRI16" s="34"/>
      <c r="QRJ16" s="34"/>
      <c r="QRK16" s="34"/>
      <c r="QRL16" s="34"/>
      <c r="QRM16" s="34"/>
      <c r="QRN16" s="34"/>
      <c r="QRO16" s="34"/>
      <c r="QRP16" s="34"/>
      <c r="QRQ16" s="34"/>
      <c r="QRR16" s="34"/>
      <c r="QRS16" s="34"/>
      <c r="QRT16" s="34"/>
      <c r="QRU16" s="34"/>
      <c r="QRV16" s="34"/>
      <c r="QRW16" s="34"/>
      <c r="QRX16" s="34"/>
      <c r="QRY16" s="34"/>
      <c r="QRZ16" s="34"/>
      <c r="QSA16" s="34"/>
      <c r="QSB16" s="34"/>
      <c r="QSC16" s="34"/>
      <c r="QSD16" s="34"/>
      <c r="QSE16" s="34"/>
      <c r="QSF16" s="34"/>
      <c r="QSG16" s="34"/>
      <c r="QSH16" s="34"/>
      <c r="QSI16" s="34"/>
      <c r="QSJ16" s="34"/>
      <c r="QSK16" s="34"/>
      <c r="QSL16" s="34"/>
      <c r="QSM16" s="34"/>
      <c r="QSN16" s="34"/>
      <c r="QSO16" s="34"/>
      <c r="QSP16" s="34"/>
      <c r="QSQ16" s="34"/>
      <c r="QSR16" s="34"/>
      <c r="QSS16" s="34"/>
      <c r="QST16" s="34"/>
      <c r="QSU16" s="34"/>
      <c r="QSV16" s="34"/>
      <c r="QSW16" s="34"/>
      <c r="QSX16" s="34"/>
      <c r="QSY16" s="34"/>
      <c r="QSZ16" s="34"/>
      <c r="QTA16" s="34"/>
      <c r="QTB16" s="34"/>
      <c r="QTC16" s="34"/>
      <c r="QTD16" s="34"/>
      <c r="QTE16" s="34"/>
      <c r="QTF16" s="34"/>
      <c r="QTG16" s="34"/>
      <c r="QTH16" s="34"/>
      <c r="QTI16" s="34"/>
      <c r="QTJ16" s="34"/>
      <c r="QTK16" s="34"/>
      <c r="QTL16" s="34"/>
      <c r="QTM16" s="34"/>
      <c r="QTN16" s="34"/>
      <c r="QTO16" s="34"/>
      <c r="QTP16" s="34"/>
      <c r="QTQ16" s="34"/>
      <c r="QTR16" s="34"/>
      <c r="QTS16" s="34"/>
      <c r="QTT16" s="34"/>
      <c r="QTU16" s="34"/>
      <c r="QTV16" s="34"/>
      <c r="QTW16" s="34"/>
      <c r="QTX16" s="34"/>
      <c r="QTY16" s="34"/>
      <c r="QTZ16" s="34"/>
      <c r="QUA16" s="34"/>
      <c r="QUB16" s="34"/>
      <c r="QUC16" s="34"/>
      <c r="QUD16" s="34"/>
      <c r="QUE16" s="34"/>
      <c r="QUF16" s="34"/>
      <c r="QUG16" s="34"/>
      <c r="QUH16" s="34"/>
      <c r="QUI16" s="34"/>
      <c r="QUJ16" s="34"/>
      <c r="QUK16" s="34"/>
      <c r="QUL16" s="34"/>
      <c r="QUM16" s="34"/>
      <c r="QUN16" s="34"/>
      <c r="QUO16" s="34"/>
      <c r="QUP16" s="34"/>
      <c r="QUQ16" s="34"/>
      <c r="QUR16" s="34"/>
      <c r="QUS16" s="34"/>
      <c r="QUT16" s="34"/>
      <c r="QUU16" s="34"/>
      <c r="QUV16" s="34"/>
      <c r="QUW16" s="34"/>
      <c r="QUX16" s="34"/>
      <c r="QUY16" s="34"/>
      <c r="QUZ16" s="34"/>
      <c r="QVA16" s="34"/>
      <c r="QVB16" s="34"/>
      <c r="QVC16" s="34"/>
      <c r="QVD16" s="34"/>
      <c r="QVE16" s="34"/>
      <c r="QVF16" s="34"/>
      <c r="QVG16" s="34"/>
      <c r="QVH16" s="34"/>
      <c r="QVI16" s="34"/>
      <c r="QVJ16" s="34"/>
      <c r="QVK16" s="34"/>
      <c r="QVL16" s="34"/>
      <c r="QVM16" s="34"/>
      <c r="QVN16" s="34"/>
      <c r="QVO16" s="34"/>
      <c r="QVP16" s="34"/>
      <c r="QVQ16" s="34"/>
      <c r="QVR16" s="34"/>
      <c r="QVS16" s="34"/>
      <c r="QVT16" s="34"/>
      <c r="QVU16" s="34"/>
      <c r="QVV16" s="34"/>
      <c r="QVW16" s="34"/>
      <c r="QVX16" s="34"/>
      <c r="QVY16" s="34"/>
      <c r="QVZ16" s="34"/>
      <c r="QWA16" s="34"/>
      <c r="QWB16" s="34"/>
      <c r="QWC16" s="34"/>
      <c r="QWD16" s="34"/>
      <c r="QWE16" s="34"/>
      <c r="QWF16" s="34"/>
      <c r="QWG16" s="34"/>
      <c r="QWH16" s="34"/>
      <c r="QWI16" s="34"/>
      <c r="QWJ16" s="34"/>
      <c r="QWK16" s="34"/>
      <c r="QWL16" s="34"/>
      <c r="QWM16" s="34"/>
      <c r="QWN16" s="34"/>
      <c r="QWO16" s="34"/>
      <c r="QWP16" s="34"/>
      <c r="QWQ16" s="34"/>
      <c r="QWR16" s="34"/>
      <c r="QWS16" s="34"/>
      <c r="QWT16" s="34"/>
      <c r="QWU16" s="34"/>
      <c r="QWV16" s="34"/>
      <c r="QWW16" s="34"/>
      <c r="QWX16" s="34"/>
      <c r="QWY16" s="34"/>
      <c r="QWZ16" s="34"/>
      <c r="QXA16" s="34"/>
      <c r="QXB16" s="34"/>
      <c r="QXC16" s="34"/>
      <c r="QXD16" s="34"/>
      <c r="QXE16" s="34"/>
      <c r="QXF16" s="34"/>
      <c r="QXG16" s="34"/>
      <c r="QXH16" s="34"/>
      <c r="QXI16" s="34"/>
      <c r="QXJ16" s="34"/>
      <c r="QXK16" s="34"/>
      <c r="QXL16" s="34"/>
      <c r="QXM16" s="34"/>
      <c r="QXN16" s="34"/>
      <c r="QXO16" s="34"/>
      <c r="QXP16" s="34"/>
      <c r="QXQ16" s="34"/>
      <c r="QXR16" s="34"/>
      <c r="QXS16" s="34"/>
      <c r="QXT16" s="34"/>
      <c r="QXU16" s="34"/>
      <c r="QXV16" s="34"/>
      <c r="QXW16" s="34"/>
      <c r="QXX16" s="34"/>
      <c r="QXY16" s="34"/>
      <c r="QXZ16" s="34"/>
      <c r="QYA16" s="34"/>
      <c r="QYB16" s="34"/>
      <c r="QYC16" s="34"/>
      <c r="QYD16" s="34"/>
      <c r="QYE16" s="34"/>
      <c r="QYF16" s="34"/>
      <c r="QYG16" s="34"/>
      <c r="QYH16" s="34"/>
      <c r="QYI16" s="34"/>
      <c r="QYJ16" s="34"/>
      <c r="QYK16" s="34"/>
      <c r="QYL16" s="34"/>
      <c r="QYM16" s="34"/>
      <c r="QYN16" s="34"/>
      <c r="QYO16" s="34"/>
      <c r="QYP16" s="34"/>
      <c r="QYQ16" s="34"/>
      <c r="QYR16" s="34"/>
      <c r="QYS16" s="34"/>
      <c r="QYT16" s="34"/>
      <c r="QYU16" s="34"/>
      <c r="QYV16" s="34"/>
      <c r="QYW16" s="34"/>
      <c r="QYX16" s="34"/>
      <c r="QYY16" s="34"/>
      <c r="QYZ16" s="34"/>
      <c r="QZA16" s="34"/>
      <c r="QZB16" s="34"/>
      <c r="QZC16" s="34"/>
      <c r="QZD16" s="34"/>
      <c r="QZE16" s="34"/>
      <c r="QZF16" s="34"/>
      <c r="QZG16" s="34"/>
      <c r="QZH16" s="34"/>
      <c r="QZI16" s="34"/>
      <c r="QZJ16" s="34"/>
      <c r="QZK16" s="34"/>
      <c r="QZL16" s="34"/>
      <c r="QZM16" s="34"/>
      <c r="QZN16" s="34"/>
      <c r="QZO16" s="34"/>
      <c r="QZP16" s="34"/>
      <c r="QZQ16" s="34"/>
      <c r="QZR16" s="34"/>
      <c r="QZS16" s="34"/>
      <c r="QZT16" s="34"/>
      <c r="QZU16" s="34"/>
      <c r="QZV16" s="34"/>
      <c r="QZW16" s="34"/>
      <c r="QZX16" s="34"/>
      <c r="QZY16" s="34"/>
      <c r="QZZ16" s="34"/>
      <c r="RAA16" s="34"/>
      <c r="RAB16" s="34"/>
      <c r="RAC16" s="34"/>
      <c r="RAD16" s="34"/>
      <c r="RAE16" s="34"/>
      <c r="RAF16" s="34"/>
      <c r="RAG16" s="34"/>
      <c r="RAH16" s="34"/>
      <c r="RAI16" s="34"/>
      <c r="RAJ16" s="34"/>
      <c r="RAK16" s="34"/>
      <c r="RAL16" s="34"/>
      <c r="RAM16" s="34"/>
      <c r="RAN16" s="34"/>
      <c r="RAO16" s="34"/>
      <c r="RAP16" s="34"/>
      <c r="RAQ16" s="34"/>
      <c r="RAR16" s="34"/>
      <c r="RAS16" s="34"/>
      <c r="RAT16" s="34"/>
      <c r="RAU16" s="34"/>
      <c r="RAV16" s="34"/>
      <c r="RAW16" s="34"/>
      <c r="RAX16" s="34"/>
      <c r="RAY16" s="34"/>
      <c r="RAZ16" s="34"/>
      <c r="RBA16" s="34"/>
      <c r="RBB16" s="34"/>
      <c r="RBC16" s="34"/>
      <c r="RBD16" s="34"/>
      <c r="RBE16" s="34"/>
      <c r="RBF16" s="34"/>
      <c r="RBG16" s="34"/>
      <c r="RBH16" s="34"/>
      <c r="RBI16" s="34"/>
      <c r="RBJ16" s="34"/>
      <c r="RBK16" s="34"/>
      <c r="RBL16" s="34"/>
      <c r="RBM16" s="34"/>
      <c r="RBN16" s="34"/>
      <c r="RBO16" s="34"/>
      <c r="RBP16" s="34"/>
      <c r="RBQ16" s="34"/>
      <c r="RBR16" s="34"/>
      <c r="RBS16" s="34"/>
      <c r="RBT16" s="34"/>
      <c r="RBU16" s="34"/>
      <c r="RBV16" s="34"/>
      <c r="RBW16" s="34"/>
      <c r="RBX16" s="34"/>
      <c r="RBY16" s="34"/>
      <c r="RBZ16" s="34"/>
      <c r="RCA16" s="34"/>
      <c r="RCB16" s="34"/>
      <c r="RCC16" s="34"/>
      <c r="RCD16" s="34"/>
      <c r="RCE16" s="34"/>
      <c r="RCF16" s="34"/>
      <c r="RCG16" s="34"/>
      <c r="RCH16" s="34"/>
      <c r="RCI16" s="34"/>
      <c r="RCJ16" s="34"/>
      <c r="RCK16" s="34"/>
      <c r="RCL16" s="34"/>
      <c r="RCM16" s="34"/>
      <c r="RCN16" s="34"/>
      <c r="RCO16" s="34"/>
      <c r="RCP16" s="34"/>
      <c r="RCQ16" s="34"/>
      <c r="RCR16" s="34"/>
      <c r="RCS16" s="34"/>
      <c r="RCT16" s="34"/>
      <c r="RCU16" s="34"/>
      <c r="RCV16" s="34"/>
      <c r="RCW16" s="34"/>
      <c r="RCX16" s="34"/>
      <c r="RCY16" s="34"/>
      <c r="RCZ16" s="34"/>
      <c r="RDA16" s="34"/>
      <c r="RDB16" s="34"/>
      <c r="RDC16" s="34"/>
      <c r="RDD16" s="34"/>
      <c r="RDE16" s="34"/>
      <c r="RDF16" s="34"/>
      <c r="RDG16" s="34"/>
      <c r="RDH16" s="34"/>
      <c r="RDI16" s="34"/>
      <c r="RDJ16" s="34"/>
      <c r="RDK16" s="34"/>
      <c r="RDL16" s="34"/>
      <c r="RDM16" s="34"/>
      <c r="RDN16" s="34"/>
      <c r="RDO16" s="34"/>
      <c r="RDP16" s="34"/>
      <c r="RDQ16" s="34"/>
      <c r="RDR16" s="34"/>
      <c r="RDS16" s="34"/>
      <c r="RDT16" s="34"/>
      <c r="RDU16" s="34"/>
      <c r="RDV16" s="34"/>
      <c r="RDW16" s="34"/>
      <c r="RDX16" s="34"/>
      <c r="RDY16" s="34"/>
      <c r="RDZ16" s="34"/>
      <c r="REA16" s="34"/>
      <c r="REB16" s="34"/>
      <c r="REC16" s="34"/>
      <c r="RED16" s="34"/>
      <c r="REE16" s="34"/>
      <c r="REF16" s="34"/>
      <c r="REG16" s="34"/>
      <c r="REH16" s="34"/>
      <c r="REI16" s="34"/>
      <c r="REJ16" s="34"/>
      <c r="REK16" s="34"/>
      <c r="REL16" s="34"/>
      <c r="REM16" s="34"/>
      <c r="REN16" s="34"/>
      <c r="REO16" s="34"/>
      <c r="REP16" s="34"/>
      <c r="REQ16" s="34"/>
      <c r="RER16" s="34"/>
      <c r="RES16" s="34"/>
      <c r="RET16" s="34"/>
      <c r="REU16" s="34"/>
      <c r="REV16" s="34"/>
      <c r="REW16" s="34"/>
      <c r="REX16" s="34"/>
      <c r="REY16" s="34"/>
      <c r="REZ16" s="34"/>
      <c r="RFA16" s="34"/>
      <c r="RFB16" s="34"/>
      <c r="RFC16" s="34"/>
      <c r="RFD16" s="34"/>
      <c r="RFE16" s="34"/>
      <c r="RFF16" s="34"/>
      <c r="RFG16" s="34"/>
      <c r="RFH16" s="34"/>
      <c r="RFI16" s="34"/>
      <c r="RFJ16" s="34"/>
      <c r="RFK16" s="34"/>
      <c r="RFL16" s="34"/>
      <c r="RFM16" s="34"/>
      <c r="RFN16" s="34"/>
      <c r="RFO16" s="34"/>
      <c r="RFP16" s="34"/>
      <c r="RFQ16" s="34"/>
      <c r="RFR16" s="34"/>
      <c r="RFS16" s="34"/>
      <c r="RFT16" s="34"/>
      <c r="RFU16" s="34"/>
      <c r="RFV16" s="34"/>
      <c r="RFW16" s="34"/>
      <c r="RFX16" s="34"/>
      <c r="RFY16" s="34"/>
      <c r="RFZ16" s="34"/>
      <c r="RGA16" s="34"/>
      <c r="RGB16" s="34"/>
      <c r="RGC16" s="34"/>
      <c r="RGD16" s="34"/>
      <c r="RGE16" s="34"/>
      <c r="RGF16" s="34"/>
      <c r="RGG16" s="34"/>
      <c r="RGH16" s="34"/>
      <c r="RGI16" s="34"/>
      <c r="RGJ16" s="34"/>
      <c r="RGK16" s="34"/>
      <c r="RGL16" s="34"/>
      <c r="RGM16" s="34"/>
      <c r="RGN16" s="34"/>
      <c r="RGO16" s="34"/>
      <c r="RGP16" s="34"/>
      <c r="RGQ16" s="34"/>
      <c r="RGR16" s="34"/>
      <c r="RGS16" s="34"/>
      <c r="RGT16" s="34"/>
      <c r="RGU16" s="34"/>
      <c r="RGV16" s="34"/>
      <c r="RGW16" s="34"/>
      <c r="RGX16" s="34"/>
      <c r="RGY16" s="34"/>
      <c r="RGZ16" s="34"/>
      <c r="RHA16" s="34"/>
      <c r="RHB16" s="34"/>
      <c r="RHC16" s="34"/>
      <c r="RHD16" s="34"/>
      <c r="RHE16" s="34"/>
      <c r="RHF16" s="34"/>
      <c r="RHG16" s="34"/>
      <c r="RHH16" s="34"/>
      <c r="RHI16" s="34"/>
      <c r="RHJ16" s="34"/>
      <c r="RHK16" s="34"/>
      <c r="RHL16" s="34"/>
      <c r="RHM16" s="34"/>
      <c r="RHN16" s="34"/>
      <c r="RHO16" s="34"/>
      <c r="RHP16" s="34"/>
      <c r="RHQ16" s="34"/>
      <c r="RHR16" s="34"/>
      <c r="RHS16" s="34"/>
      <c r="RHT16" s="34"/>
      <c r="RHU16" s="34"/>
      <c r="RHV16" s="34"/>
      <c r="RHW16" s="34"/>
      <c r="RHX16" s="34"/>
      <c r="RHY16" s="34"/>
      <c r="RHZ16" s="34"/>
      <c r="RIA16" s="34"/>
      <c r="RIB16" s="34"/>
      <c r="RIC16" s="34"/>
      <c r="RID16" s="34"/>
      <c r="RIE16" s="34"/>
      <c r="RIF16" s="34"/>
      <c r="RIG16" s="34"/>
      <c r="RIH16" s="34"/>
      <c r="RII16" s="34"/>
      <c r="RIJ16" s="34"/>
      <c r="RIK16" s="34"/>
      <c r="RIL16" s="34"/>
      <c r="RIM16" s="34"/>
      <c r="RIN16" s="34"/>
      <c r="RIO16" s="34"/>
      <c r="RIP16" s="34"/>
      <c r="RIQ16" s="34"/>
      <c r="RIR16" s="34"/>
      <c r="RIS16" s="34"/>
      <c r="RIT16" s="34"/>
      <c r="RIU16" s="34"/>
      <c r="RIV16" s="34"/>
      <c r="RIW16" s="34"/>
      <c r="RIX16" s="34"/>
      <c r="RIY16" s="34"/>
      <c r="RIZ16" s="34"/>
      <c r="RJA16" s="34"/>
      <c r="RJB16" s="34"/>
      <c r="RJC16" s="34"/>
      <c r="RJD16" s="34"/>
      <c r="RJE16" s="34"/>
      <c r="RJF16" s="34"/>
      <c r="RJG16" s="34"/>
      <c r="RJH16" s="34"/>
      <c r="RJI16" s="34"/>
      <c r="RJJ16" s="34"/>
      <c r="RJK16" s="34"/>
      <c r="RJL16" s="34"/>
      <c r="RJM16" s="34"/>
      <c r="RJN16" s="34"/>
      <c r="RJO16" s="34"/>
      <c r="RJP16" s="34"/>
      <c r="RJQ16" s="34"/>
      <c r="RJR16" s="34"/>
      <c r="RJS16" s="34"/>
      <c r="RJT16" s="34"/>
      <c r="RJU16" s="34"/>
      <c r="RJV16" s="34"/>
      <c r="RJW16" s="34"/>
      <c r="RJX16" s="34"/>
      <c r="RJY16" s="34"/>
      <c r="RJZ16" s="34"/>
      <c r="RKA16" s="34"/>
      <c r="RKB16" s="34"/>
      <c r="RKC16" s="34"/>
      <c r="RKD16" s="34"/>
      <c r="RKE16" s="34"/>
      <c r="RKF16" s="34"/>
      <c r="RKG16" s="34"/>
      <c r="RKH16" s="34"/>
      <c r="RKI16" s="34"/>
      <c r="RKJ16" s="34"/>
      <c r="RKK16" s="34"/>
      <c r="RKL16" s="34"/>
      <c r="RKM16" s="34"/>
      <c r="RKN16" s="34"/>
      <c r="RKO16" s="34"/>
      <c r="RKP16" s="34"/>
      <c r="RKQ16" s="34"/>
      <c r="RKR16" s="34"/>
      <c r="RKS16" s="34"/>
      <c r="RKT16" s="34"/>
      <c r="RKU16" s="34"/>
      <c r="RKV16" s="34"/>
      <c r="RKW16" s="34"/>
      <c r="RKX16" s="34"/>
      <c r="RKY16" s="34"/>
      <c r="RKZ16" s="34"/>
      <c r="RLA16" s="34"/>
      <c r="RLB16" s="34"/>
      <c r="RLC16" s="34"/>
      <c r="RLD16" s="34"/>
      <c r="RLE16" s="34"/>
      <c r="RLF16" s="34"/>
      <c r="RLG16" s="34"/>
      <c r="RLH16" s="34"/>
      <c r="RLI16" s="34"/>
      <c r="RLJ16" s="34"/>
      <c r="RLK16" s="34"/>
      <c r="RLL16" s="34"/>
      <c r="RLM16" s="34"/>
      <c r="RLN16" s="34"/>
      <c r="RLO16" s="34"/>
      <c r="RLP16" s="34"/>
      <c r="RLQ16" s="34"/>
      <c r="RLR16" s="34"/>
      <c r="RLS16" s="34"/>
      <c r="RLT16" s="34"/>
      <c r="RLU16" s="34"/>
      <c r="RLV16" s="34"/>
      <c r="RLW16" s="34"/>
      <c r="RLX16" s="34"/>
      <c r="RLY16" s="34"/>
      <c r="RLZ16" s="34"/>
      <c r="RMA16" s="34"/>
      <c r="RMB16" s="34"/>
      <c r="RMC16" s="34"/>
      <c r="RMD16" s="34"/>
      <c r="RME16" s="34"/>
      <c r="RMF16" s="34"/>
      <c r="RMG16" s="34"/>
      <c r="RMH16" s="34"/>
      <c r="RMI16" s="34"/>
      <c r="RMJ16" s="34"/>
      <c r="RMK16" s="34"/>
      <c r="RML16" s="34"/>
      <c r="RMM16" s="34"/>
      <c r="RMN16" s="34"/>
      <c r="RMO16" s="34"/>
      <c r="RMP16" s="34"/>
      <c r="RMQ16" s="34"/>
      <c r="RMR16" s="34"/>
      <c r="RMS16" s="34"/>
      <c r="RMT16" s="34"/>
      <c r="RMU16" s="34"/>
      <c r="RMV16" s="34"/>
      <c r="RMW16" s="34"/>
      <c r="RMX16" s="34"/>
      <c r="RMY16" s="34"/>
      <c r="RMZ16" s="34"/>
      <c r="RNA16" s="34"/>
      <c r="RNB16" s="34"/>
      <c r="RNC16" s="34"/>
      <c r="RND16" s="34"/>
      <c r="RNE16" s="34"/>
      <c r="RNF16" s="34"/>
      <c r="RNG16" s="34"/>
      <c r="RNH16" s="34"/>
      <c r="RNI16" s="34"/>
      <c r="RNJ16" s="34"/>
      <c r="RNK16" s="34"/>
      <c r="RNL16" s="34"/>
      <c r="RNM16" s="34"/>
      <c r="RNN16" s="34"/>
      <c r="RNO16" s="34"/>
      <c r="RNP16" s="34"/>
      <c r="RNQ16" s="34"/>
      <c r="RNR16" s="34"/>
      <c r="RNS16" s="34"/>
      <c r="RNT16" s="34"/>
      <c r="RNU16" s="34"/>
      <c r="RNV16" s="34"/>
      <c r="RNW16" s="34"/>
      <c r="RNX16" s="34"/>
      <c r="RNY16" s="34"/>
      <c r="RNZ16" s="34"/>
      <c r="ROA16" s="34"/>
      <c r="ROB16" s="34"/>
      <c r="ROC16" s="34"/>
      <c r="ROD16" s="34"/>
      <c r="ROE16" s="34"/>
      <c r="ROF16" s="34"/>
      <c r="ROG16" s="34"/>
      <c r="ROH16" s="34"/>
      <c r="ROI16" s="34"/>
      <c r="ROJ16" s="34"/>
      <c r="ROK16" s="34"/>
      <c r="ROL16" s="34"/>
      <c r="ROM16" s="34"/>
      <c r="RON16" s="34"/>
      <c r="ROO16" s="34"/>
      <c r="ROP16" s="34"/>
      <c r="ROQ16" s="34"/>
      <c r="ROR16" s="34"/>
      <c r="ROS16" s="34"/>
      <c r="ROT16" s="34"/>
      <c r="ROU16" s="34"/>
      <c r="ROV16" s="34"/>
      <c r="ROW16" s="34"/>
      <c r="ROX16" s="34"/>
      <c r="ROY16" s="34"/>
      <c r="ROZ16" s="34"/>
      <c r="RPA16" s="34"/>
      <c r="RPB16" s="34"/>
      <c r="RPC16" s="34"/>
      <c r="RPD16" s="34"/>
      <c r="RPE16" s="34"/>
      <c r="RPF16" s="34"/>
      <c r="RPG16" s="34"/>
      <c r="RPH16" s="34"/>
      <c r="RPI16" s="34"/>
      <c r="RPJ16" s="34"/>
      <c r="RPK16" s="34"/>
      <c r="RPL16" s="34"/>
      <c r="RPM16" s="34"/>
      <c r="RPN16" s="34"/>
      <c r="RPO16" s="34"/>
      <c r="RPP16" s="34"/>
      <c r="RPQ16" s="34"/>
      <c r="RPR16" s="34"/>
      <c r="RPS16" s="34"/>
      <c r="RPT16" s="34"/>
      <c r="RPU16" s="34"/>
      <c r="RPV16" s="34"/>
      <c r="RPW16" s="34"/>
      <c r="RPX16" s="34"/>
      <c r="RPY16" s="34"/>
      <c r="RPZ16" s="34"/>
      <c r="RQA16" s="34"/>
      <c r="RQB16" s="34"/>
      <c r="RQC16" s="34"/>
      <c r="RQD16" s="34"/>
      <c r="RQE16" s="34"/>
      <c r="RQF16" s="34"/>
      <c r="RQG16" s="34"/>
      <c r="RQH16" s="34"/>
      <c r="RQI16" s="34"/>
      <c r="RQJ16" s="34"/>
      <c r="RQK16" s="34"/>
      <c r="RQL16" s="34"/>
      <c r="RQM16" s="34"/>
      <c r="RQN16" s="34"/>
      <c r="RQO16" s="34"/>
      <c r="RQP16" s="34"/>
      <c r="RQQ16" s="34"/>
      <c r="RQR16" s="34"/>
      <c r="RQS16" s="34"/>
      <c r="RQT16" s="34"/>
      <c r="RQU16" s="34"/>
      <c r="RQV16" s="34"/>
      <c r="RQW16" s="34"/>
      <c r="RQX16" s="34"/>
      <c r="RQY16" s="34"/>
      <c r="RQZ16" s="34"/>
      <c r="RRA16" s="34"/>
      <c r="RRB16" s="34"/>
      <c r="RRC16" s="34"/>
      <c r="RRD16" s="34"/>
      <c r="RRE16" s="34"/>
      <c r="RRF16" s="34"/>
      <c r="RRG16" s="34"/>
      <c r="RRH16" s="34"/>
      <c r="RRI16" s="34"/>
      <c r="RRJ16" s="34"/>
      <c r="RRK16" s="34"/>
      <c r="RRL16" s="34"/>
      <c r="RRM16" s="34"/>
      <c r="RRN16" s="34"/>
      <c r="RRO16" s="34"/>
      <c r="RRP16" s="34"/>
      <c r="RRQ16" s="34"/>
      <c r="RRR16" s="34"/>
      <c r="RRS16" s="34"/>
      <c r="RRT16" s="34"/>
      <c r="RRU16" s="34"/>
      <c r="RRV16" s="34"/>
      <c r="RRW16" s="34"/>
      <c r="RRX16" s="34"/>
      <c r="RRY16" s="34"/>
      <c r="RRZ16" s="34"/>
      <c r="RSA16" s="34"/>
      <c r="RSB16" s="34"/>
      <c r="RSC16" s="34"/>
      <c r="RSD16" s="34"/>
      <c r="RSE16" s="34"/>
      <c r="RSF16" s="34"/>
      <c r="RSG16" s="34"/>
      <c r="RSH16" s="34"/>
      <c r="RSI16" s="34"/>
      <c r="RSJ16" s="34"/>
      <c r="RSK16" s="34"/>
      <c r="RSL16" s="34"/>
      <c r="RSM16" s="34"/>
      <c r="RSN16" s="34"/>
      <c r="RSO16" s="34"/>
      <c r="RSP16" s="34"/>
      <c r="RSQ16" s="34"/>
      <c r="RSR16" s="34"/>
      <c r="RSS16" s="34"/>
      <c r="RST16" s="34"/>
      <c r="RSU16" s="34"/>
      <c r="RSV16" s="34"/>
      <c r="RSW16" s="34"/>
      <c r="RSX16" s="34"/>
      <c r="RSY16" s="34"/>
      <c r="RSZ16" s="34"/>
      <c r="RTA16" s="34"/>
      <c r="RTB16" s="34"/>
      <c r="RTC16" s="34"/>
      <c r="RTD16" s="34"/>
      <c r="RTE16" s="34"/>
      <c r="RTF16" s="34"/>
      <c r="RTG16" s="34"/>
      <c r="RTH16" s="34"/>
      <c r="RTI16" s="34"/>
      <c r="RTJ16" s="34"/>
      <c r="RTK16" s="34"/>
      <c r="RTL16" s="34"/>
      <c r="RTM16" s="34"/>
      <c r="RTN16" s="34"/>
      <c r="RTO16" s="34"/>
      <c r="RTP16" s="34"/>
      <c r="RTQ16" s="34"/>
      <c r="RTR16" s="34"/>
      <c r="RTS16" s="34"/>
      <c r="RTT16" s="34"/>
      <c r="RTU16" s="34"/>
      <c r="RTV16" s="34"/>
      <c r="RTW16" s="34"/>
      <c r="RTX16" s="34"/>
      <c r="RTY16" s="34"/>
      <c r="RTZ16" s="34"/>
      <c r="RUA16" s="34"/>
      <c r="RUB16" s="34"/>
      <c r="RUC16" s="34"/>
      <c r="RUD16" s="34"/>
      <c r="RUE16" s="34"/>
      <c r="RUF16" s="34"/>
      <c r="RUG16" s="34"/>
      <c r="RUH16" s="34"/>
      <c r="RUI16" s="34"/>
      <c r="RUJ16" s="34"/>
      <c r="RUK16" s="34"/>
      <c r="RUL16" s="34"/>
      <c r="RUM16" s="34"/>
      <c r="RUN16" s="34"/>
      <c r="RUO16" s="34"/>
      <c r="RUP16" s="34"/>
      <c r="RUQ16" s="34"/>
      <c r="RUR16" s="34"/>
      <c r="RUS16" s="34"/>
      <c r="RUT16" s="34"/>
      <c r="RUU16" s="34"/>
      <c r="RUV16" s="34"/>
      <c r="RUW16" s="34"/>
      <c r="RUX16" s="34"/>
      <c r="RUY16" s="34"/>
      <c r="RUZ16" s="34"/>
      <c r="RVA16" s="34"/>
      <c r="RVB16" s="34"/>
      <c r="RVC16" s="34"/>
      <c r="RVD16" s="34"/>
      <c r="RVE16" s="34"/>
      <c r="RVF16" s="34"/>
      <c r="RVG16" s="34"/>
      <c r="RVH16" s="34"/>
      <c r="RVI16" s="34"/>
      <c r="RVJ16" s="34"/>
      <c r="RVK16" s="34"/>
      <c r="RVL16" s="34"/>
      <c r="RVM16" s="34"/>
      <c r="RVN16" s="34"/>
      <c r="RVO16" s="34"/>
      <c r="RVP16" s="34"/>
      <c r="RVQ16" s="34"/>
      <c r="RVR16" s="34"/>
      <c r="RVS16" s="34"/>
      <c r="RVT16" s="34"/>
      <c r="RVU16" s="34"/>
      <c r="RVV16" s="34"/>
      <c r="RVW16" s="34"/>
      <c r="RVX16" s="34"/>
      <c r="RVY16" s="34"/>
      <c r="RVZ16" s="34"/>
      <c r="RWA16" s="34"/>
      <c r="RWB16" s="34"/>
      <c r="RWC16" s="34"/>
      <c r="RWD16" s="34"/>
      <c r="RWE16" s="34"/>
      <c r="RWF16" s="34"/>
      <c r="RWG16" s="34"/>
      <c r="RWH16" s="34"/>
      <c r="RWI16" s="34"/>
      <c r="RWJ16" s="34"/>
      <c r="RWK16" s="34"/>
      <c r="RWL16" s="34"/>
      <c r="RWM16" s="34"/>
      <c r="RWN16" s="34"/>
      <c r="RWO16" s="34"/>
      <c r="RWP16" s="34"/>
      <c r="RWQ16" s="34"/>
      <c r="RWR16" s="34"/>
      <c r="RWS16" s="34"/>
      <c r="RWT16" s="34"/>
      <c r="RWU16" s="34"/>
      <c r="RWV16" s="34"/>
      <c r="RWW16" s="34"/>
      <c r="RWX16" s="34"/>
      <c r="RWY16" s="34"/>
      <c r="RWZ16" s="34"/>
      <c r="RXA16" s="34"/>
      <c r="RXB16" s="34"/>
      <c r="RXC16" s="34"/>
      <c r="RXD16" s="34"/>
      <c r="RXE16" s="34"/>
      <c r="RXF16" s="34"/>
      <c r="RXG16" s="34"/>
      <c r="RXH16" s="34"/>
      <c r="RXI16" s="34"/>
      <c r="RXJ16" s="34"/>
      <c r="RXK16" s="34"/>
      <c r="RXL16" s="34"/>
      <c r="RXM16" s="34"/>
      <c r="RXN16" s="34"/>
      <c r="RXO16" s="34"/>
      <c r="RXP16" s="34"/>
      <c r="RXQ16" s="34"/>
      <c r="RXR16" s="34"/>
      <c r="RXS16" s="34"/>
      <c r="RXT16" s="34"/>
      <c r="RXU16" s="34"/>
      <c r="RXV16" s="34"/>
      <c r="RXW16" s="34"/>
      <c r="RXX16" s="34"/>
      <c r="RXY16" s="34"/>
      <c r="RXZ16" s="34"/>
      <c r="RYA16" s="34"/>
      <c r="RYB16" s="34"/>
      <c r="RYC16" s="34"/>
      <c r="RYD16" s="34"/>
      <c r="RYE16" s="34"/>
      <c r="RYF16" s="34"/>
      <c r="RYG16" s="34"/>
      <c r="RYH16" s="34"/>
      <c r="RYI16" s="34"/>
      <c r="RYJ16" s="34"/>
      <c r="RYK16" s="34"/>
      <c r="RYL16" s="34"/>
      <c r="RYM16" s="34"/>
      <c r="RYN16" s="34"/>
      <c r="RYO16" s="34"/>
      <c r="RYP16" s="34"/>
      <c r="RYQ16" s="34"/>
      <c r="RYR16" s="34"/>
      <c r="RYS16" s="34"/>
      <c r="RYT16" s="34"/>
      <c r="RYU16" s="34"/>
      <c r="RYV16" s="34"/>
      <c r="RYW16" s="34"/>
      <c r="RYX16" s="34"/>
      <c r="RYY16" s="34"/>
      <c r="RYZ16" s="34"/>
      <c r="RZA16" s="34"/>
      <c r="RZB16" s="34"/>
      <c r="RZC16" s="34"/>
      <c r="RZD16" s="34"/>
      <c r="RZE16" s="34"/>
      <c r="RZF16" s="34"/>
      <c r="RZG16" s="34"/>
      <c r="RZH16" s="34"/>
      <c r="RZI16" s="34"/>
      <c r="RZJ16" s="34"/>
      <c r="RZK16" s="34"/>
      <c r="RZL16" s="34"/>
      <c r="RZM16" s="34"/>
      <c r="RZN16" s="34"/>
      <c r="RZO16" s="34"/>
      <c r="RZP16" s="34"/>
      <c r="RZQ16" s="34"/>
      <c r="RZR16" s="34"/>
      <c r="RZS16" s="34"/>
      <c r="RZT16" s="34"/>
      <c r="RZU16" s="34"/>
      <c r="RZV16" s="34"/>
      <c r="RZW16" s="34"/>
      <c r="RZX16" s="34"/>
      <c r="RZY16" s="34"/>
      <c r="RZZ16" s="34"/>
      <c r="SAA16" s="34"/>
      <c r="SAB16" s="34"/>
      <c r="SAC16" s="34"/>
      <c r="SAD16" s="34"/>
      <c r="SAE16" s="34"/>
      <c r="SAF16" s="34"/>
      <c r="SAG16" s="34"/>
      <c r="SAH16" s="34"/>
      <c r="SAI16" s="34"/>
      <c r="SAJ16" s="34"/>
      <c r="SAK16" s="34"/>
      <c r="SAL16" s="34"/>
      <c r="SAM16" s="34"/>
      <c r="SAN16" s="34"/>
      <c r="SAO16" s="34"/>
      <c r="SAP16" s="34"/>
      <c r="SAQ16" s="34"/>
      <c r="SAR16" s="34"/>
      <c r="SAS16" s="34"/>
      <c r="SAT16" s="34"/>
      <c r="SAU16" s="34"/>
      <c r="SAV16" s="34"/>
      <c r="SAW16" s="34"/>
      <c r="SAX16" s="34"/>
      <c r="SAY16" s="34"/>
      <c r="SAZ16" s="34"/>
      <c r="SBA16" s="34"/>
      <c r="SBB16" s="34"/>
      <c r="SBC16" s="34"/>
      <c r="SBD16" s="34"/>
      <c r="SBE16" s="34"/>
      <c r="SBF16" s="34"/>
      <c r="SBG16" s="34"/>
      <c r="SBH16" s="34"/>
      <c r="SBI16" s="34"/>
      <c r="SBJ16" s="34"/>
      <c r="SBK16" s="34"/>
      <c r="SBL16" s="34"/>
      <c r="SBM16" s="34"/>
      <c r="SBN16" s="34"/>
      <c r="SBO16" s="34"/>
      <c r="SBP16" s="34"/>
      <c r="SBQ16" s="34"/>
      <c r="SBR16" s="34"/>
      <c r="SBS16" s="34"/>
      <c r="SBT16" s="34"/>
      <c r="SBU16" s="34"/>
      <c r="SBV16" s="34"/>
      <c r="SBW16" s="34"/>
      <c r="SBX16" s="34"/>
      <c r="SBY16" s="34"/>
      <c r="SBZ16" s="34"/>
      <c r="SCA16" s="34"/>
      <c r="SCB16" s="34"/>
      <c r="SCC16" s="34"/>
      <c r="SCD16" s="34"/>
      <c r="SCE16" s="34"/>
      <c r="SCF16" s="34"/>
      <c r="SCG16" s="34"/>
      <c r="SCH16" s="34"/>
      <c r="SCI16" s="34"/>
      <c r="SCJ16" s="34"/>
      <c r="SCK16" s="34"/>
      <c r="SCL16" s="34"/>
      <c r="SCM16" s="34"/>
      <c r="SCN16" s="34"/>
      <c r="SCO16" s="34"/>
      <c r="SCP16" s="34"/>
      <c r="SCQ16" s="34"/>
      <c r="SCR16" s="34"/>
      <c r="SCS16" s="34"/>
      <c r="SCT16" s="34"/>
      <c r="SCU16" s="34"/>
      <c r="SCV16" s="34"/>
      <c r="SCW16" s="34"/>
      <c r="SCX16" s="34"/>
      <c r="SCY16" s="34"/>
      <c r="SCZ16" s="34"/>
      <c r="SDA16" s="34"/>
      <c r="SDB16" s="34"/>
      <c r="SDC16" s="34"/>
      <c r="SDD16" s="34"/>
      <c r="SDE16" s="34"/>
      <c r="SDF16" s="34"/>
      <c r="SDG16" s="34"/>
      <c r="SDH16" s="34"/>
      <c r="SDI16" s="34"/>
      <c r="SDJ16" s="34"/>
      <c r="SDK16" s="34"/>
      <c r="SDL16" s="34"/>
      <c r="SDM16" s="34"/>
      <c r="SDN16" s="34"/>
      <c r="SDO16" s="34"/>
      <c r="SDP16" s="34"/>
      <c r="SDQ16" s="34"/>
      <c r="SDR16" s="34"/>
      <c r="SDS16" s="34"/>
      <c r="SDT16" s="34"/>
      <c r="SDU16" s="34"/>
      <c r="SDV16" s="34"/>
      <c r="SDW16" s="34"/>
      <c r="SDX16" s="34"/>
      <c r="SDY16" s="34"/>
      <c r="SDZ16" s="34"/>
      <c r="SEA16" s="34"/>
      <c r="SEB16" s="34"/>
      <c r="SEC16" s="34"/>
      <c r="SED16" s="34"/>
      <c r="SEE16" s="34"/>
      <c r="SEF16" s="34"/>
      <c r="SEG16" s="34"/>
      <c r="SEH16" s="34"/>
      <c r="SEI16" s="34"/>
      <c r="SEJ16" s="34"/>
      <c r="SEK16" s="34"/>
      <c r="SEL16" s="34"/>
      <c r="SEM16" s="34"/>
      <c r="SEN16" s="34"/>
      <c r="SEO16" s="34"/>
      <c r="SEP16" s="34"/>
      <c r="SEQ16" s="34"/>
      <c r="SER16" s="34"/>
      <c r="SES16" s="34"/>
      <c r="SET16" s="34"/>
      <c r="SEU16" s="34"/>
      <c r="SEV16" s="34"/>
      <c r="SEW16" s="34"/>
      <c r="SEX16" s="34"/>
      <c r="SEY16" s="34"/>
      <c r="SEZ16" s="34"/>
      <c r="SFA16" s="34"/>
      <c r="SFB16" s="34"/>
      <c r="SFC16" s="34"/>
      <c r="SFD16" s="34"/>
      <c r="SFE16" s="34"/>
      <c r="SFF16" s="34"/>
      <c r="SFG16" s="34"/>
      <c r="SFH16" s="34"/>
      <c r="SFI16" s="34"/>
      <c r="SFJ16" s="34"/>
      <c r="SFK16" s="34"/>
      <c r="SFL16" s="34"/>
      <c r="SFM16" s="34"/>
      <c r="SFN16" s="34"/>
      <c r="SFO16" s="34"/>
      <c r="SFP16" s="34"/>
      <c r="SFQ16" s="34"/>
      <c r="SFR16" s="34"/>
      <c r="SFS16" s="34"/>
      <c r="SFT16" s="34"/>
      <c r="SFU16" s="34"/>
      <c r="SFV16" s="34"/>
      <c r="SFW16" s="34"/>
      <c r="SFX16" s="34"/>
      <c r="SFY16" s="34"/>
      <c r="SFZ16" s="34"/>
      <c r="SGA16" s="34"/>
      <c r="SGB16" s="34"/>
      <c r="SGC16" s="34"/>
      <c r="SGD16" s="34"/>
      <c r="SGE16" s="34"/>
      <c r="SGF16" s="34"/>
      <c r="SGG16" s="34"/>
      <c r="SGH16" s="34"/>
      <c r="SGI16" s="34"/>
      <c r="SGJ16" s="34"/>
      <c r="SGK16" s="34"/>
      <c r="SGL16" s="34"/>
      <c r="SGM16" s="34"/>
      <c r="SGN16" s="34"/>
      <c r="SGO16" s="34"/>
      <c r="SGP16" s="34"/>
      <c r="SGQ16" s="34"/>
      <c r="SGR16" s="34"/>
      <c r="SGS16" s="34"/>
      <c r="SGT16" s="34"/>
      <c r="SGU16" s="34"/>
      <c r="SGV16" s="34"/>
      <c r="SGW16" s="34"/>
      <c r="SGX16" s="34"/>
      <c r="SGY16" s="34"/>
      <c r="SGZ16" s="34"/>
      <c r="SHA16" s="34"/>
      <c r="SHB16" s="34"/>
      <c r="SHC16" s="34"/>
      <c r="SHD16" s="34"/>
      <c r="SHE16" s="34"/>
      <c r="SHF16" s="34"/>
      <c r="SHG16" s="34"/>
      <c r="SHH16" s="34"/>
      <c r="SHI16" s="34"/>
      <c r="SHJ16" s="34"/>
      <c r="SHK16" s="34"/>
      <c r="SHL16" s="34"/>
      <c r="SHM16" s="34"/>
      <c r="SHN16" s="34"/>
      <c r="SHO16" s="34"/>
      <c r="SHP16" s="34"/>
      <c r="SHQ16" s="34"/>
      <c r="SHR16" s="34"/>
      <c r="SHS16" s="34"/>
      <c r="SHT16" s="34"/>
      <c r="SHU16" s="34"/>
      <c r="SHV16" s="34"/>
      <c r="SHW16" s="34"/>
      <c r="SHX16" s="34"/>
      <c r="SHY16" s="34"/>
      <c r="SHZ16" s="34"/>
      <c r="SIA16" s="34"/>
      <c r="SIB16" s="34"/>
      <c r="SIC16" s="34"/>
      <c r="SID16" s="34"/>
      <c r="SIE16" s="34"/>
      <c r="SIF16" s="34"/>
      <c r="SIG16" s="34"/>
      <c r="SIH16" s="34"/>
      <c r="SII16" s="34"/>
      <c r="SIJ16" s="34"/>
      <c r="SIK16" s="34"/>
      <c r="SIL16" s="34"/>
      <c r="SIM16" s="34"/>
      <c r="SIN16" s="34"/>
      <c r="SIO16" s="34"/>
      <c r="SIP16" s="34"/>
      <c r="SIQ16" s="34"/>
      <c r="SIR16" s="34"/>
      <c r="SIS16" s="34"/>
      <c r="SIT16" s="34"/>
      <c r="SIU16" s="34"/>
      <c r="SIV16" s="34"/>
      <c r="SIW16" s="34"/>
      <c r="SIX16" s="34"/>
      <c r="SIY16" s="34"/>
      <c r="SIZ16" s="34"/>
      <c r="SJA16" s="34"/>
      <c r="SJB16" s="34"/>
      <c r="SJC16" s="34"/>
      <c r="SJD16" s="34"/>
      <c r="SJE16" s="34"/>
      <c r="SJF16" s="34"/>
      <c r="SJG16" s="34"/>
      <c r="SJH16" s="34"/>
      <c r="SJI16" s="34"/>
      <c r="SJJ16" s="34"/>
      <c r="SJK16" s="34"/>
      <c r="SJL16" s="34"/>
      <c r="SJM16" s="34"/>
      <c r="SJN16" s="34"/>
      <c r="SJO16" s="34"/>
      <c r="SJP16" s="34"/>
      <c r="SJQ16" s="34"/>
      <c r="SJR16" s="34"/>
      <c r="SJS16" s="34"/>
      <c r="SJT16" s="34"/>
      <c r="SJU16" s="34"/>
      <c r="SJV16" s="34"/>
      <c r="SJW16" s="34"/>
      <c r="SJX16" s="34"/>
      <c r="SJY16" s="34"/>
      <c r="SJZ16" s="34"/>
      <c r="SKA16" s="34"/>
      <c r="SKB16" s="34"/>
      <c r="SKC16" s="34"/>
      <c r="SKD16" s="34"/>
      <c r="SKE16" s="34"/>
      <c r="SKF16" s="34"/>
      <c r="SKG16" s="34"/>
      <c r="SKH16" s="34"/>
      <c r="SKI16" s="34"/>
      <c r="SKJ16" s="34"/>
      <c r="SKK16" s="34"/>
      <c r="SKL16" s="34"/>
      <c r="SKM16" s="34"/>
      <c r="SKN16" s="34"/>
      <c r="SKO16" s="34"/>
      <c r="SKP16" s="34"/>
      <c r="SKQ16" s="34"/>
      <c r="SKR16" s="34"/>
      <c r="SKS16" s="34"/>
      <c r="SKT16" s="34"/>
      <c r="SKU16" s="34"/>
      <c r="SKV16" s="34"/>
      <c r="SKW16" s="34"/>
      <c r="SKX16" s="34"/>
      <c r="SKY16" s="34"/>
      <c r="SKZ16" s="34"/>
      <c r="SLA16" s="34"/>
      <c r="SLB16" s="34"/>
      <c r="SLC16" s="34"/>
      <c r="SLD16" s="34"/>
      <c r="SLE16" s="34"/>
      <c r="SLF16" s="34"/>
      <c r="SLG16" s="34"/>
      <c r="SLH16" s="34"/>
      <c r="SLI16" s="34"/>
      <c r="SLJ16" s="34"/>
      <c r="SLK16" s="34"/>
      <c r="SLL16" s="34"/>
      <c r="SLM16" s="34"/>
      <c r="SLN16" s="34"/>
      <c r="SLO16" s="34"/>
      <c r="SLP16" s="34"/>
      <c r="SLQ16" s="34"/>
      <c r="SLR16" s="34"/>
      <c r="SLS16" s="34"/>
      <c r="SLT16" s="34"/>
      <c r="SLU16" s="34"/>
      <c r="SLV16" s="34"/>
      <c r="SLW16" s="34"/>
      <c r="SLX16" s="34"/>
      <c r="SLY16" s="34"/>
      <c r="SLZ16" s="34"/>
      <c r="SMA16" s="34"/>
      <c r="SMB16" s="34"/>
      <c r="SMC16" s="34"/>
      <c r="SMD16" s="34"/>
      <c r="SME16" s="34"/>
      <c r="SMF16" s="34"/>
      <c r="SMG16" s="34"/>
      <c r="SMH16" s="34"/>
      <c r="SMI16" s="34"/>
      <c r="SMJ16" s="34"/>
      <c r="SMK16" s="34"/>
      <c r="SML16" s="34"/>
      <c r="SMM16" s="34"/>
      <c r="SMN16" s="34"/>
      <c r="SMO16" s="34"/>
      <c r="SMP16" s="34"/>
      <c r="SMQ16" s="34"/>
      <c r="SMR16" s="34"/>
      <c r="SMS16" s="34"/>
      <c r="SMT16" s="34"/>
      <c r="SMU16" s="34"/>
      <c r="SMV16" s="34"/>
      <c r="SMW16" s="34"/>
      <c r="SMX16" s="34"/>
      <c r="SMY16" s="34"/>
      <c r="SMZ16" s="34"/>
      <c r="SNA16" s="34"/>
      <c r="SNB16" s="34"/>
      <c r="SNC16" s="34"/>
      <c r="SND16" s="34"/>
      <c r="SNE16" s="34"/>
      <c r="SNF16" s="34"/>
      <c r="SNG16" s="34"/>
      <c r="SNH16" s="34"/>
      <c r="SNI16" s="34"/>
      <c r="SNJ16" s="34"/>
      <c r="SNK16" s="34"/>
      <c r="SNL16" s="34"/>
      <c r="SNM16" s="34"/>
      <c r="SNN16" s="34"/>
      <c r="SNO16" s="34"/>
      <c r="SNP16" s="34"/>
      <c r="SNQ16" s="34"/>
      <c r="SNR16" s="34"/>
      <c r="SNS16" s="34"/>
      <c r="SNT16" s="34"/>
      <c r="SNU16" s="34"/>
      <c r="SNV16" s="34"/>
      <c r="SNW16" s="34"/>
      <c r="SNX16" s="34"/>
      <c r="SNY16" s="34"/>
      <c r="SNZ16" s="34"/>
      <c r="SOA16" s="34"/>
      <c r="SOB16" s="34"/>
      <c r="SOC16" s="34"/>
      <c r="SOD16" s="34"/>
      <c r="SOE16" s="34"/>
      <c r="SOF16" s="34"/>
      <c r="SOG16" s="34"/>
      <c r="SOH16" s="34"/>
      <c r="SOI16" s="34"/>
      <c r="SOJ16" s="34"/>
      <c r="SOK16" s="34"/>
      <c r="SOL16" s="34"/>
      <c r="SOM16" s="34"/>
      <c r="SON16" s="34"/>
      <c r="SOO16" s="34"/>
      <c r="SOP16" s="34"/>
      <c r="SOQ16" s="34"/>
      <c r="SOR16" s="34"/>
      <c r="SOS16" s="34"/>
      <c r="SOT16" s="34"/>
      <c r="SOU16" s="34"/>
      <c r="SOV16" s="34"/>
      <c r="SOW16" s="34"/>
      <c r="SOX16" s="34"/>
      <c r="SOY16" s="34"/>
      <c r="SOZ16" s="34"/>
      <c r="SPA16" s="34"/>
      <c r="SPB16" s="34"/>
      <c r="SPC16" s="34"/>
      <c r="SPD16" s="34"/>
      <c r="SPE16" s="34"/>
      <c r="SPF16" s="34"/>
      <c r="SPG16" s="34"/>
      <c r="SPH16" s="34"/>
      <c r="SPI16" s="34"/>
      <c r="SPJ16" s="34"/>
      <c r="SPK16" s="34"/>
      <c r="SPL16" s="34"/>
      <c r="SPM16" s="34"/>
      <c r="SPN16" s="34"/>
      <c r="SPO16" s="34"/>
      <c r="SPP16" s="34"/>
      <c r="SPQ16" s="34"/>
      <c r="SPR16" s="34"/>
      <c r="SPS16" s="34"/>
      <c r="SPT16" s="34"/>
      <c r="SPU16" s="34"/>
      <c r="SPV16" s="34"/>
      <c r="SPW16" s="34"/>
      <c r="SPX16" s="34"/>
      <c r="SPY16" s="34"/>
      <c r="SPZ16" s="34"/>
      <c r="SQA16" s="34"/>
      <c r="SQB16" s="34"/>
      <c r="SQC16" s="34"/>
      <c r="SQD16" s="34"/>
      <c r="SQE16" s="34"/>
      <c r="SQF16" s="34"/>
      <c r="SQG16" s="34"/>
      <c r="SQH16" s="34"/>
      <c r="SQI16" s="34"/>
      <c r="SQJ16" s="34"/>
      <c r="SQK16" s="34"/>
      <c r="SQL16" s="34"/>
      <c r="SQM16" s="34"/>
      <c r="SQN16" s="34"/>
      <c r="SQO16" s="34"/>
      <c r="SQP16" s="34"/>
      <c r="SQQ16" s="34"/>
      <c r="SQR16" s="34"/>
      <c r="SQS16" s="34"/>
      <c r="SQT16" s="34"/>
      <c r="SQU16" s="34"/>
      <c r="SQV16" s="34"/>
      <c r="SQW16" s="34"/>
      <c r="SQX16" s="34"/>
      <c r="SQY16" s="34"/>
      <c r="SQZ16" s="34"/>
      <c r="SRA16" s="34"/>
      <c r="SRB16" s="34"/>
      <c r="SRC16" s="34"/>
      <c r="SRD16" s="34"/>
      <c r="SRE16" s="34"/>
      <c r="SRF16" s="34"/>
      <c r="SRG16" s="34"/>
      <c r="SRH16" s="34"/>
      <c r="SRI16" s="34"/>
      <c r="SRJ16" s="34"/>
      <c r="SRK16" s="34"/>
      <c r="SRL16" s="34"/>
      <c r="SRM16" s="34"/>
      <c r="SRN16" s="34"/>
      <c r="SRO16" s="34"/>
      <c r="SRP16" s="34"/>
      <c r="SRQ16" s="34"/>
      <c r="SRR16" s="34"/>
      <c r="SRS16" s="34"/>
      <c r="SRT16" s="34"/>
      <c r="SRU16" s="34"/>
      <c r="SRV16" s="34"/>
      <c r="SRW16" s="34"/>
      <c r="SRX16" s="34"/>
      <c r="SRY16" s="34"/>
      <c r="SRZ16" s="34"/>
      <c r="SSA16" s="34"/>
      <c r="SSB16" s="34"/>
      <c r="SSC16" s="34"/>
      <c r="SSD16" s="34"/>
      <c r="SSE16" s="34"/>
      <c r="SSF16" s="34"/>
      <c r="SSG16" s="34"/>
      <c r="SSH16" s="34"/>
      <c r="SSI16" s="34"/>
      <c r="SSJ16" s="34"/>
      <c r="SSK16" s="34"/>
      <c r="SSL16" s="34"/>
      <c r="SSM16" s="34"/>
      <c r="SSN16" s="34"/>
      <c r="SSO16" s="34"/>
      <c r="SSP16" s="34"/>
      <c r="SSQ16" s="34"/>
      <c r="SSR16" s="34"/>
      <c r="SSS16" s="34"/>
      <c r="SST16" s="34"/>
      <c r="SSU16" s="34"/>
      <c r="SSV16" s="34"/>
      <c r="SSW16" s="34"/>
      <c r="SSX16" s="34"/>
      <c r="SSY16" s="34"/>
      <c r="SSZ16" s="34"/>
      <c r="STA16" s="34"/>
      <c r="STB16" s="34"/>
      <c r="STC16" s="34"/>
      <c r="STD16" s="34"/>
      <c r="STE16" s="34"/>
      <c r="STF16" s="34"/>
      <c r="STG16" s="34"/>
      <c r="STH16" s="34"/>
      <c r="STI16" s="34"/>
      <c r="STJ16" s="34"/>
      <c r="STK16" s="34"/>
      <c r="STL16" s="34"/>
      <c r="STM16" s="34"/>
      <c r="STN16" s="34"/>
      <c r="STO16" s="34"/>
      <c r="STP16" s="34"/>
      <c r="STQ16" s="34"/>
      <c r="STR16" s="34"/>
      <c r="STS16" s="34"/>
      <c r="STT16" s="34"/>
      <c r="STU16" s="34"/>
      <c r="STV16" s="34"/>
      <c r="STW16" s="34"/>
      <c r="STX16" s="34"/>
      <c r="STY16" s="34"/>
      <c r="STZ16" s="34"/>
      <c r="SUA16" s="34"/>
      <c r="SUB16" s="34"/>
      <c r="SUC16" s="34"/>
      <c r="SUD16" s="34"/>
      <c r="SUE16" s="34"/>
      <c r="SUF16" s="34"/>
      <c r="SUG16" s="34"/>
      <c r="SUH16" s="34"/>
      <c r="SUI16" s="34"/>
      <c r="SUJ16" s="34"/>
      <c r="SUK16" s="34"/>
      <c r="SUL16" s="34"/>
      <c r="SUM16" s="34"/>
      <c r="SUN16" s="34"/>
      <c r="SUO16" s="34"/>
      <c r="SUP16" s="34"/>
      <c r="SUQ16" s="34"/>
      <c r="SUR16" s="34"/>
      <c r="SUS16" s="34"/>
      <c r="SUT16" s="34"/>
      <c r="SUU16" s="34"/>
      <c r="SUV16" s="34"/>
      <c r="SUW16" s="34"/>
      <c r="SUX16" s="34"/>
      <c r="SUY16" s="34"/>
      <c r="SUZ16" s="34"/>
      <c r="SVA16" s="34"/>
      <c r="SVB16" s="34"/>
      <c r="SVC16" s="34"/>
      <c r="SVD16" s="34"/>
      <c r="SVE16" s="34"/>
      <c r="SVF16" s="34"/>
      <c r="SVG16" s="34"/>
      <c r="SVH16" s="34"/>
      <c r="SVI16" s="34"/>
      <c r="SVJ16" s="34"/>
      <c r="SVK16" s="34"/>
      <c r="SVL16" s="34"/>
      <c r="SVM16" s="34"/>
      <c r="SVN16" s="34"/>
      <c r="SVO16" s="34"/>
      <c r="SVP16" s="34"/>
      <c r="SVQ16" s="34"/>
      <c r="SVR16" s="34"/>
      <c r="SVS16" s="34"/>
      <c r="SVT16" s="34"/>
      <c r="SVU16" s="34"/>
      <c r="SVV16" s="34"/>
      <c r="SVW16" s="34"/>
      <c r="SVX16" s="34"/>
      <c r="SVY16" s="34"/>
      <c r="SVZ16" s="34"/>
      <c r="SWA16" s="34"/>
      <c r="SWB16" s="34"/>
      <c r="SWC16" s="34"/>
      <c r="SWD16" s="34"/>
      <c r="SWE16" s="34"/>
      <c r="SWF16" s="34"/>
      <c r="SWG16" s="34"/>
      <c r="SWH16" s="34"/>
      <c r="SWI16" s="34"/>
      <c r="SWJ16" s="34"/>
      <c r="SWK16" s="34"/>
      <c r="SWL16" s="34"/>
      <c r="SWM16" s="34"/>
      <c r="SWN16" s="34"/>
      <c r="SWO16" s="34"/>
      <c r="SWP16" s="34"/>
      <c r="SWQ16" s="34"/>
      <c r="SWR16" s="34"/>
      <c r="SWS16" s="34"/>
      <c r="SWT16" s="34"/>
      <c r="SWU16" s="34"/>
      <c r="SWV16" s="34"/>
      <c r="SWW16" s="34"/>
      <c r="SWX16" s="34"/>
      <c r="SWY16" s="34"/>
      <c r="SWZ16" s="34"/>
      <c r="SXA16" s="34"/>
      <c r="SXB16" s="34"/>
      <c r="SXC16" s="34"/>
      <c r="SXD16" s="34"/>
      <c r="SXE16" s="34"/>
      <c r="SXF16" s="34"/>
      <c r="SXG16" s="34"/>
      <c r="SXH16" s="34"/>
      <c r="SXI16" s="34"/>
      <c r="SXJ16" s="34"/>
      <c r="SXK16" s="34"/>
      <c r="SXL16" s="34"/>
      <c r="SXM16" s="34"/>
      <c r="SXN16" s="34"/>
      <c r="SXO16" s="34"/>
      <c r="SXP16" s="34"/>
      <c r="SXQ16" s="34"/>
      <c r="SXR16" s="34"/>
      <c r="SXS16" s="34"/>
      <c r="SXT16" s="34"/>
      <c r="SXU16" s="34"/>
      <c r="SXV16" s="34"/>
      <c r="SXW16" s="34"/>
      <c r="SXX16" s="34"/>
      <c r="SXY16" s="34"/>
      <c r="SXZ16" s="34"/>
      <c r="SYA16" s="34"/>
      <c r="SYB16" s="34"/>
      <c r="SYC16" s="34"/>
      <c r="SYD16" s="34"/>
      <c r="SYE16" s="34"/>
      <c r="SYF16" s="34"/>
      <c r="SYG16" s="34"/>
      <c r="SYH16" s="34"/>
      <c r="SYI16" s="34"/>
      <c r="SYJ16" s="34"/>
      <c r="SYK16" s="34"/>
      <c r="SYL16" s="34"/>
      <c r="SYM16" s="34"/>
      <c r="SYN16" s="34"/>
      <c r="SYO16" s="34"/>
      <c r="SYP16" s="34"/>
      <c r="SYQ16" s="34"/>
      <c r="SYR16" s="34"/>
      <c r="SYS16" s="34"/>
      <c r="SYT16" s="34"/>
      <c r="SYU16" s="34"/>
      <c r="SYV16" s="34"/>
      <c r="SYW16" s="34"/>
      <c r="SYX16" s="34"/>
      <c r="SYY16" s="34"/>
      <c r="SYZ16" s="34"/>
      <c r="SZA16" s="34"/>
      <c r="SZB16" s="34"/>
      <c r="SZC16" s="34"/>
      <c r="SZD16" s="34"/>
      <c r="SZE16" s="34"/>
      <c r="SZF16" s="34"/>
      <c r="SZG16" s="34"/>
      <c r="SZH16" s="34"/>
      <c r="SZI16" s="34"/>
      <c r="SZJ16" s="34"/>
      <c r="SZK16" s="34"/>
      <c r="SZL16" s="34"/>
      <c r="SZM16" s="34"/>
      <c r="SZN16" s="34"/>
      <c r="SZO16" s="34"/>
      <c r="SZP16" s="34"/>
      <c r="SZQ16" s="34"/>
      <c r="SZR16" s="34"/>
      <c r="SZS16" s="34"/>
      <c r="SZT16" s="34"/>
      <c r="SZU16" s="34"/>
      <c r="SZV16" s="34"/>
      <c r="SZW16" s="34"/>
      <c r="SZX16" s="34"/>
      <c r="SZY16" s="34"/>
      <c r="SZZ16" s="34"/>
      <c r="TAA16" s="34"/>
      <c r="TAB16" s="34"/>
      <c r="TAC16" s="34"/>
      <c r="TAD16" s="34"/>
      <c r="TAE16" s="34"/>
      <c r="TAF16" s="34"/>
      <c r="TAG16" s="34"/>
      <c r="TAH16" s="34"/>
      <c r="TAI16" s="34"/>
      <c r="TAJ16" s="34"/>
      <c r="TAK16" s="34"/>
      <c r="TAL16" s="34"/>
      <c r="TAM16" s="34"/>
      <c r="TAN16" s="34"/>
      <c r="TAO16" s="34"/>
      <c r="TAP16" s="34"/>
      <c r="TAQ16" s="34"/>
      <c r="TAR16" s="34"/>
      <c r="TAS16" s="34"/>
      <c r="TAT16" s="34"/>
      <c r="TAU16" s="34"/>
      <c r="TAV16" s="34"/>
      <c r="TAW16" s="34"/>
      <c r="TAX16" s="34"/>
      <c r="TAY16" s="34"/>
      <c r="TAZ16" s="34"/>
      <c r="TBA16" s="34"/>
      <c r="TBB16" s="34"/>
      <c r="TBC16" s="34"/>
      <c r="TBD16" s="34"/>
      <c r="TBE16" s="34"/>
      <c r="TBF16" s="34"/>
      <c r="TBG16" s="34"/>
      <c r="TBH16" s="34"/>
      <c r="TBI16" s="34"/>
      <c r="TBJ16" s="34"/>
      <c r="TBK16" s="34"/>
      <c r="TBL16" s="34"/>
      <c r="TBM16" s="34"/>
      <c r="TBN16" s="34"/>
      <c r="TBO16" s="34"/>
      <c r="TBP16" s="34"/>
      <c r="TBQ16" s="34"/>
      <c r="TBR16" s="34"/>
      <c r="TBS16" s="34"/>
      <c r="TBT16" s="34"/>
      <c r="TBU16" s="34"/>
      <c r="TBV16" s="34"/>
      <c r="TBW16" s="34"/>
      <c r="TBX16" s="34"/>
      <c r="TBY16" s="34"/>
      <c r="TBZ16" s="34"/>
      <c r="TCA16" s="34"/>
      <c r="TCB16" s="34"/>
      <c r="TCC16" s="34"/>
      <c r="TCD16" s="34"/>
      <c r="TCE16" s="34"/>
      <c r="TCF16" s="34"/>
      <c r="TCG16" s="34"/>
      <c r="TCH16" s="34"/>
      <c r="TCI16" s="34"/>
      <c r="TCJ16" s="34"/>
      <c r="TCK16" s="34"/>
      <c r="TCL16" s="34"/>
      <c r="TCM16" s="34"/>
      <c r="TCN16" s="34"/>
      <c r="TCO16" s="34"/>
      <c r="TCP16" s="34"/>
      <c r="TCQ16" s="34"/>
      <c r="TCR16" s="34"/>
      <c r="TCS16" s="34"/>
      <c r="TCT16" s="34"/>
      <c r="TCU16" s="34"/>
      <c r="TCV16" s="34"/>
      <c r="TCW16" s="34"/>
      <c r="TCX16" s="34"/>
      <c r="TCY16" s="34"/>
      <c r="TCZ16" s="34"/>
      <c r="TDA16" s="34"/>
      <c r="TDB16" s="34"/>
      <c r="TDC16" s="34"/>
      <c r="TDD16" s="34"/>
      <c r="TDE16" s="34"/>
      <c r="TDF16" s="34"/>
      <c r="TDG16" s="34"/>
      <c r="TDH16" s="34"/>
      <c r="TDI16" s="34"/>
      <c r="TDJ16" s="34"/>
      <c r="TDK16" s="34"/>
      <c r="TDL16" s="34"/>
      <c r="TDM16" s="34"/>
      <c r="TDN16" s="34"/>
      <c r="TDO16" s="34"/>
      <c r="TDP16" s="34"/>
      <c r="TDQ16" s="34"/>
      <c r="TDR16" s="34"/>
      <c r="TDS16" s="34"/>
      <c r="TDT16" s="34"/>
      <c r="TDU16" s="34"/>
      <c r="TDV16" s="34"/>
      <c r="TDW16" s="34"/>
      <c r="TDX16" s="34"/>
      <c r="TDY16" s="34"/>
      <c r="TDZ16" s="34"/>
      <c r="TEA16" s="34"/>
      <c r="TEB16" s="34"/>
      <c r="TEC16" s="34"/>
      <c r="TED16" s="34"/>
      <c r="TEE16" s="34"/>
      <c r="TEF16" s="34"/>
      <c r="TEG16" s="34"/>
      <c r="TEH16" s="34"/>
      <c r="TEI16" s="34"/>
      <c r="TEJ16" s="34"/>
      <c r="TEK16" s="34"/>
      <c r="TEL16" s="34"/>
      <c r="TEM16" s="34"/>
      <c r="TEN16" s="34"/>
      <c r="TEO16" s="34"/>
      <c r="TEP16" s="34"/>
      <c r="TEQ16" s="34"/>
      <c r="TER16" s="34"/>
      <c r="TES16" s="34"/>
      <c r="TET16" s="34"/>
      <c r="TEU16" s="34"/>
      <c r="TEV16" s="34"/>
      <c r="TEW16" s="34"/>
      <c r="TEX16" s="34"/>
      <c r="TEY16" s="34"/>
      <c r="TEZ16" s="34"/>
      <c r="TFA16" s="34"/>
      <c r="TFB16" s="34"/>
      <c r="TFC16" s="34"/>
      <c r="TFD16" s="34"/>
      <c r="TFE16" s="34"/>
      <c r="TFF16" s="34"/>
      <c r="TFG16" s="34"/>
      <c r="TFH16" s="34"/>
      <c r="TFI16" s="34"/>
      <c r="TFJ16" s="34"/>
      <c r="TFK16" s="34"/>
      <c r="TFL16" s="34"/>
      <c r="TFM16" s="34"/>
      <c r="TFN16" s="34"/>
      <c r="TFO16" s="34"/>
      <c r="TFP16" s="34"/>
      <c r="TFQ16" s="34"/>
      <c r="TFR16" s="34"/>
      <c r="TFS16" s="34"/>
      <c r="TFT16" s="34"/>
      <c r="TFU16" s="34"/>
      <c r="TFV16" s="34"/>
      <c r="TFW16" s="34"/>
      <c r="TFX16" s="34"/>
      <c r="TFY16" s="34"/>
      <c r="TFZ16" s="34"/>
      <c r="TGA16" s="34"/>
      <c r="TGB16" s="34"/>
      <c r="TGC16" s="34"/>
      <c r="TGD16" s="34"/>
      <c r="TGE16" s="34"/>
      <c r="TGF16" s="34"/>
      <c r="TGG16" s="34"/>
      <c r="TGH16" s="34"/>
      <c r="TGI16" s="34"/>
      <c r="TGJ16" s="34"/>
      <c r="TGK16" s="34"/>
      <c r="TGL16" s="34"/>
      <c r="TGM16" s="34"/>
      <c r="TGN16" s="34"/>
      <c r="TGO16" s="34"/>
      <c r="TGP16" s="34"/>
      <c r="TGQ16" s="34"/>
      <c r="TGR16" s="34"/>
      <c r="TGS16" s="34"/>
      <c r="TGT16" s="34"/>
      <c r="TGU16" s="34"/>
      <c r="TGV16" s="34"/>
      <c r="TGW16" s="34"/>
      <c r="TGX16" s="34"/>
      <c r="TGY16" s="34"/>
      <c r="TGZ16" s="34"/>
      <c r="THA16" s="34"/>
      <c r="THB16" s="34"/>
      <c r="THC16" s="34"/>
      <c r="THD16" s="34"/>
      <c r="THE16" s="34"/>
      <c r="THF16" s="34"/>
      <c r="THG16" s="34"/>
      <c r="THH16" s="34"/>
      <c r="THI16" s="34"/>
      <c r="THJ16" s="34"/>
      <c r="THK16" s="34"/>
      <c r="THL16" s="34"/>
      <c r="THM16" s="34"/>
      <c r="THN16" s="34"/>
      <c r="THO16" s="34"/>
      <c r="THP16" s="34"/>
      <c r="THQ16" s="34"/>
      <c r="THR16" s="34"/>
      <c r="THS16" s="34"/>
      <c r="THT16" s="34"/>
      <c r="THU16" s="34"/>
      <c r="THV16" s="34"/>
      <c r="THW16" s="34"/>
      <c r="THX16" s="34"/>
      <c r="THY16" s="34"/>
      <c r="THZ16" s="34"/>
      <c r="TIA16" s="34"/>
      <c r="TIB16" s="34"/>
      <c r="TIC16" s="34"/>
      <c r="TID16" s="34"/>
      <c r="TIE16" s="34"/>
      <c r="TIF16" s="34"/>
      <c r="TIG16" s="34"/>
      <c r="TIH16" s="34"/>
      <c r="TII16" s="34"/>
      <c r="TIJ16" s="34"/>
      <c r="TIK16" s="34"/>
      <c r="TIL16" s="34"/>
      <c r="TIM16" s="34"/>
      <c r="TIN16" s="34"/>
      <c r="TIO16" s="34"/>
      <c r="TIP16" s="34"/>
      <c r="TIQ16" s="34"/>
      <c r="TIR16" s="34"/>
      <c r="TIS16" s="34"/>
      <c r="TIT16" s="34"/>
      <c r="TIU16" s="34"/>
      <c r="TIV16" s="34"/>
      <c r="TIW16" s="34"/>
      <c r="TIX16" s="34"/>
      <c r="TIY16" s="34"/>
      <c r="TIZ16" s="34"/>
      <c r="TJA16" s="34"/>
      <c r="TJB16" s="34"/>
      <c r="TJC16" s="34"/>
      <c r="TJD16" s="34"/>
      <c r="TJE16" s="34"/>
      <c r="TJF16" s="34"/>
      <c r="TJG16" s="34"/>
      <c r="TJH16" s="34"/>
      <c r="TJI16" s="34"/>
      <c r="TJJ16" s="34"/>
      <c r="TJK16" s="34"/>
      <c r="TJL16" s="34"/>
      <c r="TJM16" s="34"/>
      <c r="TJN16" s="34"/>
      <c r="TJO16" s="34"/>
      <c r="TJP16" s="34"/>
      <c r="TJQ16" s="34"/>
      <c r="TJR16" s="34"/>
      <c r="TJS16" s="34"/>
      <c r="TJT16" s="34"/>
      <c r="TJU16" s="34"/>
      <c r="TJV16" s="34"/>
      <c r="TJW16" s="34"/>
      <c r="TJX16" s="34"/>
      <c r="TJY16" s="34"/>
      <c r="TJZ16" s="34"/>
      <c r="TKA16" s="34"/>
      <c r="TKB16" s="34"/>
      <c r="TKC16" s="34"/>
      <c r="TKD16" s="34"/>
      <c r="TKE16" s="34"/>
      <c r="TKF16" s="34"/>
      <c r="TKG16" s="34"/>
      <c r="TKH16" s="34"/>
      <c r="TKI16" s="34"/>
      <c r="TKJ16" s="34"/>
      <c r="TKK16" s="34"/>
      <c r="TKL16" s="34"/>
      <c r="TKM16" s="34"/>
      <c r="TKN16" s="34"/>
      <c r="TKO16" s="34"/>
      <c r="TKP16" s="34"/>
      <c r="TKQ16" s="34"/>
      <c r="TKR16" s="34"/>
      <c r="TKS16" s="34"/>
      <c r="TKT16" s="34"/>
      <c r="TKU16" s="34"/>
      <c r="TKV16" s="34"/>
      <c r="TKW16" s="34"/>
      <c r="TKX16" s="34"/>
      <c r="TKY16" s="34"/>
      <c r="TKZ16" s="34"/>
      <c r="TLA16" s="34"/>
      <c r="TLB16" s="34"/>
      <c r="TLC16" s="34"/>
      <c r="TLD16" s="34"/>
      <c r="TLE16" s="34"/>
      <c r="TLF16" s="34"/>
      <c r="TLG16" s="34"/>
      <c r="TLH16" s="34"/>
      <c r="TLI16" s="34"/>
      <c r="TLJ16" s="34"/>
      <c r="TLK16" s="34"/>
      <c r="TLL16" s="34"/>
      <c r="TLM16" s="34"/>
      <c r="TLN16" s="34"/>
      <c r="TLO16" s="34"/>
      <c r="TLP16" s="34"/>
      <c r="TLQ16" s="34"/>
      <c r="TLR16" s="34"/>
      <c r="TLS16" s="34"/>
      <c r="TLT16" s="34"/>
      <c r="TLU16" s="34"/>
      <c r="TLV16" s="34"/>
      <c r="TLW16" s="34"/>
      <c r="TLX16" s="34"/>
      <c r="TLY16" s="34"/>
      <c r="TLZ16" s="34"/>
      <c r="TMA16" s="34"/>
      <c r="TMB16" s="34"/>
      <c r="TMC16" s="34"/>
      <c r="TMD16" s="34"/>
      <c r="TME16" s="34"/>
      <c r="TMF16" s="34"/>
      <c r="TMG16" s="34"/>
      <c r="TMH16" s="34"/>
      <c r="TMI16" s="34"/>
      <c r="TMJ16" s="34"/>
      <c r="TMK16" s="34"/>
      <c r="TML16" s="34"/>
      <c r="TMM16" s="34"/>
      <c r="TMN16" s="34"/>
      <c r="TMO16" s="34"/>
      <c r="TMP16" s="34"/>
      <c r="TMQ16" s="34"/>
      <c r="TMR16" s="34"/>
      <c r="TMS16" s="34"/>
      <c r="TMT16" s="34"/>
      <c r="TMU16" s="34"/>
      <c r="TMV16" s="34"/>
      <c r="TMW16" s="34"/>
      <c r="TMX16" s="34"/>
      <c r="TMY16" s="34"/>
      <c r="TMZ16" s="34"/>
      <c r="TNA16" s="34"/>
      <c r="TNB16" s="34"/>
      <c r="TNC16" s="34"/>
      <c r="TND16" s="34"/>
      <c r="TNE16" s="34"/>
      <c r="TNF16" s="34"/>
      <c r="TNG16" s="34"/>
      <c r="TNH16" s="34"/>
      <c r="TNI16" s="34"/>
      <c r="TNJ16" s="34"/>
      <c r="TNK16" s="34"/>
      <c r="TNL16" s="34"/>
      <c r="TNM16" s="34"/>
      <c r="TNN16" s="34"/>
      <c r="TNO16" s="34"/>
      <c r="TNP16" s="34"/>
      <c r="TNQ16" s="34"/>
      <c r="TNR16" s="34"/>
      <c r="TNS16" s="34"/>
      <c r="TNT16" s="34"/>
      <c r="TNU16" s="34"/>
      <c r="TNV16" s="34"/>
      <c r="TNW16" s="34"/>
      <c r="TNX16" s="34"/>
      <c r="TNY16" s="34"/>
      <c r="TNZ16" s="34"/>
      <c r="TOA16" s="34"/>
      <c r="TOB16" s="34"/>
      <c r="TOC16" s="34"/>
      <c r="TOD16" s="34"/>
      <c r="TOE16" s="34"/>
      <c r="TOF16" s="34"/>
      <c r="TOG16" s="34"/>
      <c r="TOH16" s="34"/>
      <c r="TOI16" s="34"/>
      <c r="TOJ16" s="34"/>
      <c r="TOK16" s="34"/>
      <c r="TOL16" s="34"/>
      <c r="TOM16" s="34"/>
      <c r="TON16" s="34"/>
      <c r="TOO16" s="34"/>
      <c r="TOP16" s="34"/>
      <c r="TOQ16" s="34"/>
      <c r="TOR16" s="34"/>
      <c r="TOS16" s="34"/>
      <c r="TOT16" s="34"/>
      <c r="TOU16" s="34"/>
      <c r="TOV16" s="34"/>
      <c r="TOW16" s="34"/>
      <c r="TOX16" s="34"/>
      <c r="TOY16" s="34"/>
      <c r="TOZ16" s="34"/>
      <c r="TPA16" s="34"/>
      <c r="TPB16" s="34"/>
      <c r="TPC16" s="34"/>
      <c r="TPD16" s="34"/>
      <c r="TPE16" s="34"/>
      <c r="TPF16" s="34"/>
      <c r="TPG16" s="34"/>
      <c r="TPH16" s="34"/>
      <c r="TPI16" s="34"/>
      <c r="TPJ16" s="34"/>
      <c r="TPK16" s="34"/>
      <c r="TPL16" s="34"/>
      <c r="TPM16" s="34"/>
      <c r="TPN16" s="34"/>
      <c r="TPO16" s="34"/>
      <c r="TPP16" s="34"/>
      <c r="TPQ16" s="34"/>
      <c r="TPR16" s="34"/>
      <c r="TPS16" s="34"/>
      <c r="TPT16" s="34"/>
      <c r="TPU16" s="34"/>
      <c r="TPV16" s="34"/>
      <c r="TPW16" s="34"/>
      <c r="TPX16" s="34"/>
      <c r="TPY16" s="34"/>
      <c r="TPZ16" s="34"/>
      <c r="TQA16" s="34"/>
      <c r="TQB16" s="34"/>
      <c r="TQC16" s="34"/>
      <c r="TQD16" s="34"/>
      <c r="TQE16" s="34"/>
      <c r="TQF16" s="34"/>
      <c r="TQG16" s="34"/>
      <c r="TQH16" s="34"/>
      <c r="TQI16" s="34"/>
      <c r="TQJ16" s="34"/>
      <c r="TQK16" s="34"/>
      <c r="TQL16" s="34"/>
      <c r="TQM16" s="34"/>
      <c r="TQN16" s="34"/>
      <c r="TQO16" s="34"/>
      <c r="TQP16" s="34"/>
      <c r="TQQ16" s="34"/>
      <c r="TQR16" s="34"/>
      <c r="TQS16" s="34"/>
      <c r="TQT16" s="34"/>
      <c r="TQU16" s="34"/>
      <c r="TQV16" s="34"/>
      <c r="TQW16" s="34"/>
      <c r="TQX16" s="34"/>
      <c r="TQY16" s="34"/>
      <c r="TQZ16" s="34"/>
      <c r="TRA16" s="34"/>
      <c r="TRB16" s="34"/>
      <c r="TRC16" s="34"/>
      <c r="TRD16" s="34"/>
      <c r="TRE16" s="34"/>
      <c r="TRF16" s="34"/>
      <c r="TRG16" s="34"/>
      <c r="TRH16" s="34"/>
      <c r="TRI16" s="34"/>
      <c r="TRJ16" s="34"/>
      <c r="TRK16" s="34"/>
      <c r="TRL16" s="34"/>
      <c r="TRM16" s="34"/>
      <c r="TRN16" s="34"/>
      <c r="TRO16" s="34"/>
      <c r="TRP16" s="34"/>
      <c r="TRQ16" s="34"/>
      <c r="TRR16" s="34"/>
      <c r="TRS16" s="34"/>
      <c r="TRT16" s="34"/>
      <c r="TRU16" s="34"/>
      <c r="TRV16" s="34"/>
      <c r="TRW16" s="34"/>
      <c r="TRX16" s="34"/>
      <c r="TRY16" s="34"/>
      <c r="TRZ16" s="34"/>
      <c r="TSA16" s="34"/>
      <c r="TSB16" s="34"/>
      <c r="TSC16" s="34"/>
      <c r="TSD16" s="34"/>
      <c r="TSE16" s="34"/>
      <c r="TSF16" s="34"/>
      <c r="TSG16" s="34"/>
      <c r="TSH16" s="34"/>
      <c r="TSI16" s="34"/>
      <c r="TSJ16" s="34"/>
      <c r="TSK16" s="34"/>
      <c r="TSL16" s="34"/>
      <c r="TSM16" s="34"/>
      <c r="TSN16" s="34"/>
      <c r="TSO16" s="34"/>
      <c r="TSP16" s="34"/>
      <c r="TSQ16" s="34"/>
      <c r="TSR16" s="34"/>
      <c r="TSS16" s="34"/>
      <c r="TST16" s="34"/>
      <c r="TSU16" s="34"/>
      <c r="TSV16" s="34"/>
      <c r="TSW16" s="34"/>
      <c r="TSX16" s="34"/>
      <c r="TSY16" s="34"/>
      <c r="TSZ16" s="34"/>
      <c r="TTA16" s="34"/>
      <c r="TTB16" s="34"/>
      <c r="TTC16" s="34"/>
      <c r="TTD16" s="34"/>
      <c r="TTE16" s="34"/>
      <c r="TTF16" s="34"/>
      <c r="TTG16" s="34"/>
      <c r="TTH16" s="34"/>
      <c r="TTI16" s="34"/>
      <c r="TTJ16" s="34"/>
      <c r="TTK16" s="34"/>
      <c r="TTL16" s="34"/>
      <c r="TTM16" s="34"/>
      <c r="TTN16" s="34"/>
      <c r="TTO16" s="34"/>
      <c r="TTP16" s="34"/>
      <c r="TTQ16" s="34"/>
      <c r="TTR16" s="34"/>
      <c r="TTS16" s="34"/>
      <c r="TTT16" s="34"/>
      <c r="TTU16" s="34"/>
      <c r="TTV16" s="34"/>
      <c r="TTW16" s="34"/>
      <c r="TTX16" s="34"/>
      <c r="TTY16" s="34"/>
      <c r="TTZ16" s="34"/>
      <c r="TUA16" s="34"/>
      <c r="TUB16" s="34"/>
      <c r="TUC16" s="34"/>
      <c r="TUD16" s="34"/>
      <c r="TUE16" s="34"/>
      <c r="TUF16" s="34"/>
      <c r="TUG16" s="34"/>
      <c r="TUH16" s="34"/>
      <c r="TUI16" s="34"/>
      <c r="TUJ16" s="34"/>
      <c r="TUK16" s="34"/>
      <c r="TUL16" s="34"/>
      <c r="TUM16" s="34"/>
      <c r="TUN16" s="34"/>
      <c r="TUO16" s="34"/>
      <c r="TUP16" s="34"/>
      <c r="TUQ16" s="34"/>
      <c r="TUR16" s="34"/>
      <c r="TUS16" s="34"/>
      <c r="TUT16" s="34"/>
      <c r="TUU16" s="34"/>
      <c r="TUV16" s="34"/>
      <c r="TUW16" s="34"/>
      <c r="TUX16" s="34"/>
      <c r="TUY16" s="34"/>
      <c r="TUZ16" s="34"/>
      <c r="TVA16" s="34"/>
      <c r="TVB16" s="34"/>
      <c r="TVC16" s="34"/>
      <c r="TVD16" s="34"/>
      <c r="TVE16" s="34"/>
      <c r="TVF16" s="34"/>
      <c r="TVG16" s="34"/>
      <c r="TVH16" s="34"/>
      <c r="TVI16" s="34"/>
      <c r="TVJ16" s="34"/>
      <c r="TVK16" s="34"/>
      <c r="TVL16" s="34"/>
      <c r="TVM16" s="34"/>
      <c r="TVN16" s="34"/>
      <c r="TVO16" s="34"/>
      <c r="TVP16" s="34"/>
      <c r="TVQ16" s="34"/>
      <c r="TVR16" s="34"/>
      <c r="TVS16" s="34"/>
      <c r="TVT16" s="34"/>
      <c r="TVU16" s="34"/>
      <c r="TVV16" s="34"/>
      <c r="TVW16" s="34"/>
      <c r="TVX16" s="34"/>
      <c r="TVY16" s="34"/>
      <c r="TVZ16" s="34"/>
      <c r="TWA16" s="34"/>
      <c r="TWB16" s="34"/>
      <c r="TWC16" s="34"/>
      <c r="TWD16" s="34"/>
      <c r="TWE16" s="34"/>
      <c r="TWF16" s="34"/>
      <c r="TWG16" s="34"/>
      <c r="TWH16" s="34"/>
      <c r="TWI16" s="34"/>
      <c r="TWJ16" s="34"/>
      <c r="TWK16" s="34"/>
      <c r="TWL16" s="34"/>
      <c r="TWM16" s="34"/>
      <c r="TWN16" s="34"/>
      <c r="TWO16" s="34"/>
      <c r="TWP16" s="34"/>
      <c r="TWQ16" s="34"/>
      <c r="TWR16" s="34"/>
      <c r="TWS16" s="34"/>
      <c r="TWT16" s="34"/>
      <c r="TWU16" s="34"/>
      <c r="TWV16" s="34"/>
      <c r="TWW16" s="34"/>
      <c r="TWX16" s="34"/>
      <c r="TWY16" s="34"/>
      <c r="TWZ16" s="34"/>
      <c r="TXA16" s="34"/>
      <c r="TXB16" s="34"/>
      <c r="TXC16" s="34"/>
      <c r="TXD16" s="34"/>
      <c r="TXE16" s="34"/>
      <c r="TXF16" s="34"/>
      <c r="TXG16" s="34"/>
      <c r="TXH16" s="34"/>
      <c r="TXI16" s="34"/>
      <c r="TXJ16" s="34"/>
      <c r="TXK16" s="34"/>
      <c r="TXL16" s="34"/>
      <c r="TXM16" s="34"/>
      <c r="TXN16" s="34"/>
      <c r="TXO16" s="34"/>
      <c r="TXP16" s="34"/>
      <c r="TXQ16" s="34"/>
      <c r="TXR16" s="34"/>
      <c r="TXS16" s="34"/>
      <c r="TXT16" s="34"/>
      <c r="TXU16" s="34"/>
      <c r="TXV16" s="34"/>
      <c r="TXW16" s="34"/>
      <c r="TXX16" s="34"/>
      <c r="TXY16" s="34"/>
      <c r="TXZ16" s="34"/>
      <c r="TYA16" s="34"/>
      <c r="TYB16" s="34"/>
      <c r="TYC16" s="34"/>
      <c r="TYD16" s="34"/>
      <c r="TYE16" s="34"/>
      <c r="TYF16" s="34"/>
      <c r="TYG16" s="34"/>
      <c r="TYH16" s="34"/>
      <c r="TYI16" s="34"/>
      <c r="TYJ16" s="34"/>
      <c r="TYK16" s="34"/>
      <c r="TYL16" s="34"/>
      <c r="TYM16" s="34"/>
      <c r="TYN16" s="34"/>
      <c r="TYO16" s="34"/>
      <c r="TYP16" s="34"/>
      <c r="TYQ16" s="34"/>
      <c r="TYR16" s="34"/>
      <c r="TYS16" s="34"/>
      <c r="TYT16" s="34"/>
      <c r="TYU16" s="34"/>
      <c r="TYV16" s="34"/>
      <c r="TYW16" s="34"/>
      <c r="TYX16" s="34"/>
      <c r="TYY16" s="34"/>
      <c r="TYZ16" s="34"/>
      <c r="TZA16" s="34"/>
      <c r="TZB16" s="34"/>
      <c r="TZC16" s="34"/>
      <c r="TZD16" s="34"/>
      <c r="TZE16" s="34"/>
      <c r="TZF16" s="34"/>
      <c r="TZG16" s="34"/>
      <c r="TZH16" s="34"/>
      <c r="TZI16" s="34"/>
      <c r="TZJ16" s="34"/>
      <c r="TZK16" s="34"/>
      <c r="TZL16" s="34"/>
      <c r="TZM16" s="34"/>
      <c r="TZN16" s="34"/>
      <c r="TZO16" s="34"/>
      <c r="TZP16" s="34"/>
      <c r="TZQ16" s="34"/>
      <c r="TZR16" s="34"/>
      <c r="TZS16" s="34"/>
      <c r="TZT16" s="34"/>
      <c r="TZU16" s="34"/>
      <c r="TZV16" s="34"/>
      <c r="TZW16" s="34"/>
      <c r="TZX16" s="34"/>
      <c r="TZY16" s="34"/>
      <c r="TZZ16" s="34"/>
      <c r="UAA16" s="34"/>
      <c r="UAB16" s="34"/>
      <c r="UAC16" s="34"/>
      <c r="UAD16" s="34"/>
      <c r="UAE16" s="34"/>
      <c r="UAF16" s="34"/>
      <c r="UAG16" s="34"/>
      <c r="UAH16" s="34"/>
      <c r="UAI16" s="34"/>
      <c r="UAJ16" s="34"/>
      <c r="UAK16" s="34"/>
      <c r="UAL16" s="34"/>
      <c r="UAM16" s="34"/>
      <c r="UAN16" s="34"/>
      <c r="UAO16" s="34"/>
      <c r="UAP16" s="34"/>
      <c r="UAQ16" s="34"/>
      <c r="UAR16" s="34"/>
      <c r="UAS16" s="34"/>
      <c r="UAT16" s="34"/>
      <c r="UAU16" s="34"/>
      <c r="UAV16" s="34"/>
      <c r="UAW16" s="34"/>
      <c r="UAX16" s="34"/>
      <c r="UAY16" s="34"/>
      <c r="UAZ16" s="34"/>
      <c r="UBA16" s="34"/>
      <c r="UBB16" s="34"/>
      <c r="UBC16" s="34"/>
      <c r="UBD16" s="34"/>
      <c r="UBE16" s="34"/>
      <c r="UBF16" s="34"/>
      <c r="UBG16" s="34"/>
      <c r="UBH16" s="34"/>
      <c r="UBI16" s="34"/>
      <c r="UBJ16" s="34"/>
      <c r="UBK16" s="34"/>
      <c r="UBL16" s="34"/>
      <c r="UBM16" s="34"/>
      <c r="UBN16" s="34"/>
      <c r="UBO16" s="34"/>
      <c r="UBP16" s="34"/>
      <c r="UBQ16" s="34"/>
      <c r="UBR16" s="34"/>
      <c r="UBS16" s="34"/>
      <c r="UBT16" s="34"/>
      <c r="UBU16" s="34"/>
      <c r="UBV16" s="34"/>
      <c r="UBW16" s="34"/>
      <c r="UBX16" s="34"/>
      <c r="UBY16" s="34"/>
      <c r="UBZ16" s="34"/>
      <c r="UCA16" s="34"/>
      <c r="UCB16" s="34"/>
      <c r="UCC16" s="34"/>
      <c r="UCD16" s="34"/>
      <c r="UCE16" s="34"/>
      <c r="UCF16" s="34"/>
      <c r="UCG16" s="34"/>
      <c r="UCH16" s="34"/>
      <c r="UCI16" s="34"/>
      <c r="UCJ16" s="34"/>
      <c r="UCK16" s="34"/>
      <c r="UCL16" s="34"/>
      <c r="UCM16" s="34"/>
      <c r="UCN16" s="34"/>
      <c r="UCO16" s="34"/>
      <c r="UCP16" s="34"/>
      <c r="UCQ16" s="34"/>
      <c r="UCR16" s="34"/>
      <c r="UCS16" s="34"/>
      <c r="UCT16" s="34"/>
      <c r="UCU16" s="34"/>
      <c r="UCV16" s="34"/>
      <c r="UCW16" s="34"/>
      <c r="UCX16" s="34"/>
      <c r="UCY16" s="34"/>
      <c r="UCZ16" s="34"/>
      <c r="UDA16" s="34"/>
      <c r="UDB16" s="34"/>
      <c r="UDC16" s="34"/>
      <c r="UDD16" s="34"/>
      <c r="UDE16" s="34"/>
      <c r="UDF16" s="34"/>
      <c r="UDG16" s="34"/>
      <c r="UDH16" s="34"/>
      <c r="UDI16" s="34"/>
      <c r="UDJ16" s="34"/>
      <c r="UDK16" s="34"/>
      <c r="UDL16" s="34"/>
      <c r="UDM16" s="34"/>
      <c r="UDN16" s="34"/>
      <c r="UDO16" s="34"/>
      <c r="UDP16" s="34"/>
      <c r="UDQ16" s="34"/>
      <c r="UDR16" s="34"/>
      <c r="UDS16" s="34"/>
      <c r="UDT16" s="34"/>
      <c r="UDU16" s="34"/>
      <c r="UDV16" s="34"/>
      <c r="UDW16" s="34"/>
      <c r="UDX16" s="34"/>
      <c r="UDY16" s="34"/>
      <c r="UDZ16" s="34"/>
      <c r="UEA16" s="34"/>
      <c r="UEB16" s="34"/>
      <c r="UEC16" s="34"/>
      <c r="UED16" s="34"/>
      <c r="UEE16" s="34"/>
      <c r="UEF16" s="34"/>
      <c r="UEG16" s="34"/>
      <c r="UEH16" s="34"/>
      <c r="UEI16" s="34"/>
      <c r="UEJ16" s="34"/>
      <c r="UEK16" s="34"/>
      <c r="UEL16" s="34"/>
      <c r="UEM16" s="34"/>
      <c r="UEN16" s="34"/>
      <c r="UEO16" s="34"/>
      <c r="UEP16" s="34"/>
      <c r="UEQ16" s="34"/>
      <c r="UER16" s="34"/>
      <c r="UES16" s="34"/>
      <c r="UET16" s="34"/>
      <c r="UEU16" s="34"/>
      <c r="UEV16" s="34"/>
      <c r="UEW16" s="34"/>
      <c r="UEX16" s="34"/>
      <c r="UEY16" s="34"/>
      <c r="UEZ16" s="34"/>
      <c r="UFA16" s="34"/>
      <c r="UFB16" s="34"/>
      <c r="UFC16" s="34"/>
      <c r="UFD16" s="34"/>
      <c r="UFE16" s="34"/>
      <c r="UFF16" s="34"/>
      <c r="UFG16" s="34"/>
      <c r="UFH16" s="34"/>
      <c r="UFI16" s="34"/>
      <c r="UFJ16" s="34"/>
      <c r="UFK16" s="34"/>
      <c r="UFL16" s="34"/>
      <c r="UFM16" s="34"/>
      <c r="UFN16" s="34"/>
      <c r="UFO16" s="34"/>
      <c r="UFP16" s="34"/>
      <c r="UFQ16" s="34"/>
      <c r="UFR16" s="34"/>
      <c r="UFS16" s="34"/>
      <c r="UFT16" s="34"/>
      <c r="UFU16" s="34"/>
      <c r="UFV16" s="34"/>
      <c r="UFW16" s="34"/>
      <c r="UFX16" s="34"/>
      <c r="UFY16" s="34"/>
      <c r="UFZ16" s="34"/>
      <c r="UGA16" s="34"/>
      <c r="UGB16" s="34"/>
      <c r="UGC16" s="34"/>
      <c r="UGD16" s="34"/>
      <c r="UGE16" s="34"/>
      <c r="UGF16" s="34"/>
      <c r="UGG16" s="34"/>
      <c r="UGH16" s="34"/>
      <c r="UGI16" s="34"/>
      <c r="UGJ16" s="34"/>
      <c r="UGK16" s="34"/>
      <c r="UGL16" s="34"/>
      <c r="UGM16" s="34"/>
      <c r="UGN16" s="34"/>
      <c r="UGO16" s="34"/>
      <c r="UGP16" s="34"/>
      <c r="UGQ16" s="34"/>
      <c r="UGR16" s="34"/>
      <c r="UGS16" s="34"/>
      <c r="UGT16" s="34"/>
      <c r="UGU16" s="34"/>
      <c r="UGV16" s="34"/>
      <c r="UGW16" s="34"/>
      <c r="UGX16" s="34"/>
      <c r="UGY16" s="34"/>
      <c r="UGZ16" s="34"/>
      <c r="UHA16" s="34"/>
      <c r="UHB16" s="34"/>
      <c r="UHC16" s="34"/>
      <c r="UHD16" s="34"/>
      <c r="UHE16" s="34"/>
      <c r="UHF16" s="34"/>
      <c r="UHG16" s="34"/>
      <c r="UHH16" s="34"/>
      <c r="UHI16" s="34"/>
      <c r="UHJ16" s="34"/>
      <c r="UHK16" s="34"/>
      <c r="UHL16" s="34"/>
      <c r="UHM16" s="34"/>
      <c r="UHN16" s="34"/>
      <c r="UHO16" s="34"/>
      <c r="UHP16" s="34"/>
      <c r="UHQ16" s="34"/>
      <c r="UHR16" s="34"/>
      <c r="UHS16" s="34"/>
      <c r="UHT16" s="34"/>
      <c r="UHU16" s="34"/>
      <c r="UHV16" s="34"/>
      <c r="UHW16" s="34"/>
      <c r="UHX16" s="34"/>
      <c r="UHY16" s="34"/>
      <c r="UHZ16" s="34"/>
      <c r="UIA16" s="34"/>
      <c r="UIB16" s="34"/>
      <c r="UIC16" s="34"/>
      <c r="UID16" s="34"/>
      <c r="UIE16" s="34"/>
      <c r="UIF16" s="34"/>
      <c r="UIG16" s="34"/>
      <c r="UIH16" s="34"/>
      <c r="UII16" s="34"/>
      <c r="UIJ16" s="34"/>
      <c r="UIK16" s="34"/>
      <c r="UIL16" s="34"/>
      <c r="UIM16" s="34"/>
      <c r="UIN16" s="34"/>
      <c r="UIO16" s="34"/>
      <c r="UIP16" s="34"/>
      <c r="UIQ16" s="34"/>
      <c r="UIR16" s="34"/>
      <c r="UIS16" s="34"/>
      <c r="UIT16" s="34"/>
      <c r="UIU16" s="34"/>
      <c r="UIV16" s="34"/>
      <c r="UIW16" s="34"/>
      <c r="UIX16" s="34"/>
      <c r="UIY16" s="34"/>
      <c r="UIZ16" s="34"/>
      <c r="UJA16" s="34"/>
      <c r="UJB16" s="34"/>
      <c r="UJC16" s="34"/>
      <c r="UJD16" s="34"/>
      <c r="UJE16" s="34"/>
      <c r="UJF16" s="34"/>
      <c r="UJG16" s="34"/>
      <c r="UJH16" s="34"/>
      <c r="UJI16" s="34"/>
      <c r="UJJ16" s="34"/>
      <c r="UJK16" s="34"/>
      <c r="UJL16" s="34"/>
      <c r="UJM16" s="34"/>
      <c r="UJN16" s="34"/>
      <c r="UJO16" s="34"/>
      <c r="UJP16" s="34"/>
      <c r="UJQ16" s="34"/>
      <c r="UJR16" s="34"/>
      <c r="UJS16" s="34"/>
      <c r="UJT16" s="34"/>
      <c r="UJU16" s="34"/>
      <c r="UJV16" s="34"/>
      <c r="UJW16" s="34"/>
      <c r="UJX16" s="34"/>
      <c r="UJY16" s="34"/>
      <c r="UJZ16" s="34"/>
      <c r="UKA16" s="34"/>
      <c r="UKB16" s="34"/>
      <c r="UKC16" s="34"/>
      <c r="UKD16" s="34"/>
      <c r="UKE16" s="34"/>
      <c r="UKF16" s="34"/>
      <c r="UKG16" s="34"/>
      <c r="UKH16" s="34"/>
      <c r="UKI16" s="34"/>
      <c r="UKJ16" s="34"/>
      <c r="UKK16" s="34"/>
      <c r="UKL16" s="34"/>
      <c r="UKM16" s="34"/>
      <c r="UKN16" s="34"/>
      <c r="UKO16" s="34"/>
      <c r="UKP16" s="34"/>
      <c r="UKQ16" s="34"/>
      <c r="UKR16" s="34"/>
      <c r="UKS16" s="34"/>
      <c r="UKT16" s="34"/>
      <c r="UKU16" s="34"/>
      <c r="UKV16" s="34"/>
      <c r="UKW16" s="34"/>
      <c r="UKX16" s="34"/>
      <c r="UKY16" s="34"/>
      <c r="UKZ16" s="34"/>
      <c r="ULA16" s="34"/>
      <c r="ULB16" s="34"/>
      <c r="ULC16" s="34"/>
      <c r="ULD16" s="34"/>
      <c r="ULE16" s="34"/>
      <c r="ULF16" s="34"/>
      <c r="ULG16" s="34"/>
      <c r="ULH16" s="34"/>
      <c r="ULI16" s="34"/>
      <c r="ULJ16" s="34"/>
      <c r="ULK16" s="34"/>
      <c r="ULL16" s="34"/>
      <c r="ULM16" s="34"/>
      <c r="ULN16" s="34"/>
      <c r="ULO16" s="34"/>
      <c r="ULP16" s="34"/>
      <c r="ULQ16" s="34"/>
      <c r="ULR16" s="34"/>
      <c r="ULS16" s="34"/>
      <c r="ULT16" s="34"/>
      <c r="ULU16" s="34"/>
      <c r="ULV16" s="34"/>
      <c r="ULW16" s="34"/>
      <c r="ULX16" s="34"/>
      <c r="ULY16" s="34"/>
      <c r="ULZ16" s="34"/>
      <c r="UMA16" s="34"/>
      <c r="UMB16" s="34"/>
      <c r="UMC16" s="34"/>
      <c r="UMD16" s="34"/>
      <c r="UME16" s="34"/>
      <c r="UMF16" s="34"/>
      <c r="UMG16" s="34"/>
      <c r="UMH16" s="34"/>
      <c r="UMI16" s="34"/>
      <c r="UMJ16" s="34"/>
      <c r="UMK16" s="34"/>
      <c r="UML16" s="34"/>
      <c r="UMM16" s="34"/>
      <c r="UMN16" s="34"/>
      <c r="UMO16" s="34"/>
      <c r="UMP16" s="34"/>
      <c r="UMQ16" s="34"/>
      <c r="UMR16" s="34"/>
      <c r="UMS16" s="34"/>
      <c r="UMT16" s="34"/>
      <c r="UMU16" s="34"/>
      <c r="UMV16" s="34"/>
      <c r="UMW16" s="34"/>
      <c r="UMX16" s="34"/>
      <c r="UMY16" s="34"/>
      <c r="UMZ16" s="34"/>
      <c r="UNA16" s="34"/>
      <c r="UNB16" s="34"/>
      <c r="UNC16" s="34"/>
      <c r="UND16" s="34"/>
      <c r="UNE16" s="34"/>
      <c r="UNF16" s="34"/>
      <c r="UNG16" s="34"/>
      <c r="UNH16" s="34"/>
      <c r="UNI16" s="34"/>
      <c r="UNJ16" s="34"/>
      <c r="UNK16" s="34"/>
      <c r="UNL16" s="34"/>
      <c r="UNM16" s="34"/>
      <c r="UNN16" s="34"/>
      <c r="UNO16" s="34"/>
      <c r="UNP16" s="34"/>
      <c r="UNQ16" s="34"/>
      <c r="UNR16" s="34"/>
      <c r="UNS16" s="34"/>
      <c r="UNT16" s="34"/>
      <c r="UNU16" s="34"/>
      <c r="UNV16" s="34"/>
      <c r="UNW16" s="34"/>
      <c r="UNX16" s="34"/>
      <c r="UNY16" s="34"/>
      <c r="UNZ16" s="34"/>
      <c r="UOA16" s="34"/>
      <c r="UOB16" s="34"/>
      <c r="UOC16" s="34"/>
      <c r="UOD16" s="34"/>
      <c r="UOE16" s="34"/>
      <c r="UOF16" s="34"/>
      <c r="UOG16" s="34"/>
      <c r="UOH16" s="34"/>
      <c r="UOI16" s="34"/>
      <c r="UOJ16" s="34"/>
      <c r="UOK16" s="34"/>
      <c r="UOL16" s="34"/>
      <c r="UOM16" s="34"/>
      <c r="UON16" s="34"/>
      <c r="UOO16" s="34"/>
      <c r="UOP16" s="34"/>
      <c r="UOQ16" s="34"/>
      <c r="UOR16" s="34"/>
      <c r="UOS16" s="34"/>
      <c r="UOT16" s="34"/>
      <c r="UOU16" s="34"/>
      <c r="UOV16" s="34"/>
      <c r="UOW16" s="34"/>
      <c r="UOX16" s="34"/>
      <c r="UOY16" s="34"/>
      <c r="UOZ16" s="34"/>
      <c r="UPA16" s="34"/>
      <c r="UPB16" s="34"/>
      <c r="UPC16" s="34"/>
      <c r="UPD16" s="34"/>
      <c r="UPE16" s="34"/>
      <c r="UPF16" s="34"/>
      <c r="UPG16" s="34"/>
      <c r="UPH16" s="34"/>
      <c r="UPI16" s="34"/>
      <c r="UPJ16" s="34"/>
      <c r="UPK16" s="34"/>
      <c r="UPL16" s="34"/>
      <c r="UPM16" s="34"/>
      <c r="UPN16" s="34"/>
      <c r="UPO16" s="34"/>
      <c r="UPP16" s="34"/>
      <c r="UPQ16" s="34"/>
      <c r="UPR16" s="34"/>
      <c r="UPS16" s="34"/>
      <c r="UPT16" s="34"/>
      <c r="UPU16" s="34"/>
      <c r="UPV16" s="34"/>
      <c r="UPW16" s="34"/>
      <c r="UPX16" s="34"/>
      <c r="UPY16" s="34"/>
      <c r="UPZ16" s="34"/>
      <c r="UQA16" s="34"/>
      <c r="UQB16" s="34"/>
      <c r="UQC16" s="34"/>
      <c r="UQD16" s="34"/>
      <c r="UQE16" s="34"/>
      <c r="UQF16" s="34"/>
      <c r="UQG16" s="34"/>
      <c r="UQH16" s="34"/>
      <c r="UQI16" s="34"/>
      <c r="UQJ16" s="34"/>
      <c r="UQK16" s="34"/>
      <c r="UQL16" s="34"/>
      <c r="UQM16" s="34"/>
      <c r="UQN16" s="34"/>
      <c r="UQO16" s="34"/>
      <c r="UQP16" s="34"/>
      <c r="UQQ16" s="34"/>
      <c r="UQR16" s="34"/>
      <c r="UQS16" s="34"/>
      <c r="UQT16" s="34"/>
      <c r="UQU16" s="34"/>
      <c r="UQV16" s="34"/>
      <c r="UQW16" s="34"/>
      <c r="UQX16" s="34"/>
      <c r="UQY16" s="34"/>
      <c r="UQZ16" s="34"/>
      <c r="URA16" s="34"/>
      <c r="URB16" s="34"/>
      <c r="URC16" s="34"/>
      <c r="URD16" s="34"/>
      <c r="URE16" s="34"/>
      <c r="URF16" s="34"/>
      <c r="URG16" s="34"/>
      <c r="URH16" s="34"/>
      <c r="URI16" s="34"/>
      <c r="URJ16" s="34"/>
      <c r="URK16" s="34"/>
      <c r="URL16" s="34"/>
      <c r="URM16" s="34"/>
      <c r="URN16" s="34"/>
      <c r="URO16" s="34"/>
      <c r="URP16" s="34"/>
      <c r="URQ16" s="34"/>
      <c r="URR16" s="34"/>
      <c r="URS16" s="34"/>
      <c r="URT16" s="34"/>
      <c r="URU16" s="34"/>
      <c r="URV16" s="34"/>
      <c r="URW16" s="34"/>
      <c r="URX16" s="34"/>
      <c r="URY16" s="34"/>
      <c r="URZ16" s="34"/>
      <c r="USA16" s="34"/>
      <c r="USB16" s="34"/>
      <c r="USC16" s="34"/>
      <c r="USD16" s="34"/>
      <c r="USE16" s="34"/>
      <c r="USF16" s="34"/>
      <c r="USG16" s="34"/>
      <c r="USH16" s="34"/>
      <c r="USI16" s="34"/>
      <c r="USJ16" s="34"/>
      <c r="USK16" s="34"/>
      <c r="USL16" s="34"/>
      <c r="USM16" s="34"/>
      <c r="USN16" s="34"/>
      <c r="USO16" s="34"/>
      <c r="USP16" s="34"/>
      <c r="USQ16" s="34"/>
      <c r="USR16" s="34"/>
      <c r="USS16" s="34"/>
      <c r="UST16" s="34"/>
      <c r="USU16" s="34"/>
      <c r="USV16" s="34"/>
      <c r="USW16" s="34"/>
      <c r="USX16" s="34"/>
      <c r="USY16" s="34"/>
      <c r="USZ16" s="34"/>
      <c r="UTA16" s="34"/>
      <c r="UTB16" s="34"/>
      <c r="UTC16" s="34"/>
      <c r="UTD16" s="34"/>
      <c r="UTE16" s="34"/>
      <c r="UTF16" s="34"/>
      <c r="UTG16" s="34"/>
      <c r="UTH16" s="34"/>
      <c r="UTI16" s="34"/>
      <c r="UTJ16" s="34"/>
      <c r="UTK16" s="34"/>
      <c r="UTL16" s="34"/>
      <c r="UTM16" s="34"/>
      <c r="UTN16" s="34"/>
      <c r="UTO16" s="34"/>
      <c r="UTP16" s="34"/>
      <c r="UTQ16" s="34"/>
      <c r="UTR16" s="34"/>
      <c r="UTS16" s="34"/>
      <c r="UTT16" s="34"/>
      <c r="UTU16" s="34"/>
      <c r="UTV16" s="34"/>
      <c r="UTW16" s="34"/>
      <c r="UTX16" s="34"/>
      <c r="UTY16" s="34"/>
      <c r="UTZ16" s="34"/>
      <c r="UUA16" s="34"/>
      <c r="UUB16" s="34"/>
      <c r="UUC16" s="34"/>
      <c r="UUD16" s="34"/>
      <c r="UUE16" s="34"/>
      <c r="UUF16" s="34"/>
      <c r="UUG16" s="34"/>
      <c r="UUH16" s="34"/>
      <c r="UUI16" s="34"/>
      <c r="UUJ16" s="34"/>
      <c r="UUK16" s="34"/>
      <c r="UUL16" s="34"/>
      <c r="UUM16" s="34"/>
      <c r="UUN16" s="34"/>
      <c r="UUO16" s="34"/>
      <c r="UUP16" s="34"/>
      <c r="UUQ16" s="34"/>
      <c r="UUR16" s="34"/>
      <c r="UUS16" s="34"/>
      <c r="UUT16" s="34"/>
      <c r="UUU16" s="34"/>
      <c r="UUV16" s="34"/>
      <c r="UUW16" s="34"/>
      <c r="UUX16" s="34"/>
      <c r="UUY16" s="34"/>
      <c r="UUZ16" s="34"/>
      <c r="UVA16" s="34"/>
      <c r="UVB16" s="34"/>
      <c r="UVC16" s="34"/>
      <c r="UVD16" s="34"/>
      <c r="UVE16" s="34"/>
      <c r="UVF16" s="34"/>
      <c r="UVG16" s="34"/>
      <c r="UVH16" s="34"/>
      <c r="UVI16" s="34"/>
      <c r="UVJ16" s="34"/>
      <c r="UVK16" s="34"/>
      <c r="UVL16" s="34"/>
      <c r="UVM16" s="34"/>
      <c r="UVN16" s="34"/>
      <c r="UVO16" s="34"/>
      <c r="UVP16" s="34"/>
      <c r="UVQ16" s="34"/>
      <c r="UVR16" s="34"/>
      <c r="UVS16" s="34"/>
      <c r="UVT16" s="34"/>
      <c r="UVU16" s="34"/>
      <c r="UVV16" s="34"/>
      <c r="UVW16" s="34"/>
      <c r="UVX16" s="34"/>
      <c r="UVY16" s="34"/>
      <c r="UVZ16" s="34"/>
      <c r="UWA16" s="34"/>
      <c r="UWB16" s="34"/>
      <c r="UWC16" s="34"/>
      <c r="UWD16" s="34"/>
      <c r="UWE16" s="34"/>
      <c r="UWF16" s="34"/>
      <c r="UWG16" s="34"/>
      <c r="UWH16" s="34"/>
      <c r="UWI16" s="34"/>
      <c r="UWJ16" s="34"/>
      <c r="UWK16" s="34"/>
      <c r="UWL16" s="34"/>
      <c r="UWM16" s="34"/>
      <c r="UWN16" s="34"/>
      <c r="UWO16" s="34"/>
      <c r="UWP16" s="34"/>
      <c r="UWQ16" s="34"/>
      <c r="UWR16" s="34"/>
      <c r="UWS16" s="34"/>
      <c r="UWT16" s="34"/>
      <c r="UWU16" s="34"/>
      <c r="UWV16" s="34"/>
      <c r="UWW16" s="34"/>
      <c r="UWX16" s="34"/>
      <c r="UWY16" s="34"/>
      <c r="UWZ16" s="34"/>
      <c r="UXA16" s="34"/>
      <c r="UXB16" s="34"/>
      <c r="UXC16" s="34"/>
      <c r="UXD16" s="34"/>
      <c r="UXE16" s="34"/>
      <c r="UXF16" s="34"/>
      <c r="UXG16" s="34"/>
      <c r="UXH16" s="34"/>
      <c r="UXI16" s="34"/>
      <c r="UXJ16" s="34"/>
      <c r="UXK16" s="34"/>
      <c r="UXL16" s="34"/>
      <c r="UXM16" s="34"/>
      <c r="UXN16" s="34"/>
      <c r="UXO16" s="34"/>
      <c r="UXP16" s="34"/>
      <c r="UXQ16" s="34"/>
      <c r="UXR16" s="34"/>
      <c r="UXS16" s="34"/>
      <c r="UXT16" s="34"/>
      <c r="UXU16" s="34"/>
      <c r="UXV16" s="34"/>
      <c r="UXW16" s="34"/>
      <c r="UXX16" s="34"/>
      <c r="UXY16" s="34"/>
      <c r="UXZ16" s="34"/>
      <c r="UYA16" s="34"/>
      <c r="UYB16" s="34"/>
      <c r="UYC16" s="34"/>
      <c r="UYD16" s="34"/>
      <c r="UYE16" s="34"/>
      <c r="UYF16" s="34"/>
      <c r="UYG16" s="34"/>
      <c r="UYH16" s="34"/>
      <c r="UYI16" s="34"/>
      <c r="UYJ16" s="34"/>
      <c r="UYK16" s="34"/>
      <c r="UYL16" s="34"/>
      <c r="UYM16" s="34"/>
      <c r="UYN16" s="34"/>
      <c r="UYO16" s="34"/>
      <c r="UYP16" s="34"/>
      <c r="UYQ16" s="34"/>
      <c r="UYR16" s="34"/>
      <c r="UYS16" s="34"/>
      <c r="UYT16" s="34"/>
      <c r="UYU16" s="34"/>
      <c r="UYV16" s="34"/>
      <c r="UYW16" s="34"/>
      <c r="UYX16" s="34"/>
      <c r="UYY16" s="34"/>
      <c r="UYZ16" s="34"/>
      <c r="UZA16" s="34"/>
      <c r="UZB16" s="34"/>
      <c r="UZC16" s="34"/>
      <c r="UZD16" s="34"/>
      <c r="UZE16" s="34"/>
      <c r="UZF16" s="34"/>
      <c r="UZG16" s="34"/>
      <c r="UZH16" s="34"/>
      <c r="UZI16" s="34"/>
      <c r="UZJ16" s="34"/>
      <c r="UZK16" s="34"/>
      <c r="UZL16" s="34"/>
      <c r="UZM16" s="34"/>
      <c r="UZN16" s="34"/>
      <c r="UZO16" s="34"/>
      <c r="UZP16" s="34"/>
      <c r="UZQ16" s="34"/>
      <c r="UZR16" s="34"/>
      <c r="UZS16" s="34"/>
      <c r="UZT16" s="34"/>
      <c r="UZU16" s="34"/>
      <c r="UZV16" s="34"/>
      <c r="UZW16" s="34"/>
      <c r="UZX16" s="34"/>
      <c r="UZY16" s="34"/>
      <c r="UZZ16" s="34"/>
      <c r="VAA16" s="34"/>
      <c r="VAB16" s="34"/>
      <c r="VAC16" s="34"/>
      <c r="VAD16" s="34"/>
      <c r="VAE16" s="34"/>
      <c r="VAF16" s="34"/>
      <c r="VAG16" s="34"/>
      <c r="VAH16" s="34"/>
      <c r="VAI16" s="34"/>
      <c r="VAJ16" s="34"/>
      <c r="VAK16" s="34"/>
      <c r="VAL16" s="34"/>
      <c r="VAM16" s="34"/>
      <c r="VAN16" s="34"/>
      <c r="VAO16" s="34"/>
      <c r="VAP16" s="34"/>
      <c r="VAQ16" s="34"/>
      <c r="VAR16" s="34"/>
      <c r="VAS16" s="34"/>
      <c r="VAT16" s="34"/>
      <c r="VAU16" s="34"/>
      <c r="VAV16" s="34"/>
      <c r="VAW16" s="34"/>
      <c r="VAX16" s="34"/>
      <c r="VAY16" s="34"/>
      <c r="VAZ16" s="34"/>
      <c r="VBA16" s="34"/>
      <c r="VBB16" s="34"/>
      <c r="VBC16" s="34"/>
      <c r="VBD16" s="34"/>
      <c r="VBE16" s="34"/>
      <c r="VBF16" s="34"/>
      <c r="VBG16" s="34"/>
      <c r="VBH16" s="34"/>
      <c r="VBI16" s="34"/>
      <c r="VBJ16" s="34"/>
      <c r="VBK16" s="34"/>
      <c r="VBL16" s="34"/>
      <c r="VBM16" s="34"/>
      <c r="VBN16" s="34"/>
      <c r="VBO16" s="34"/>
      <c r="VBP16" s="34"/>
      <c r="VBQ16" s="34"/>
      <c r="VBR16" s="34"/>
      <c r="VBS16" s="34"/>
      <c r="VBT16" s="34"/>
      <c r="VBU16" s="34"/>
      <c r="VBV16" s="34"/>
      <c r="VBW16" s="34"/>
      <c r="VBX16" s="34"/>
      <c r="VBY16" s="34"/>
      <c r="VBZ16" s="34"/>
      <c r="VCA16" s="34"/>
      <c r="VCB16" s="34"/>
      <c r="VCC16" s="34"/>
      <c r="VCD16" s="34"/>
      <c r="VCE16" s="34"/>
      <c r="VCF16" s="34"/>
      <c r="VCG16" s="34"/>
      <c r="VCH16" s="34"/>
      <c r="VCI16" s="34"/>
      <c r="VCJ16" s="34"/>
      <c r="VCK16" s="34"/>
      <c r="VCL16" s="34"/>
      <c r="VCM16" s="34"/>
      <c r="VCN16" s="34"/>
      <c r="VCO16" s="34"/>
      <c r="VCP16" s="34"/>
      <c r="VCQ16" s="34"/>
      <c r="VCR16" s="34"/>
      <c r="VCS16" s="34"/>
      <c r="VCT16" s="34"/>
      <c r="VCU16" s="34"/>
      <c r="VCV16" s="34"/>
      <c r="VCW16" s="34"/>
      <c r="VCX16" s="34"/>
      <c r="VCY16" s="34"/>
      <c r="VCZ16" s="34"/>
      <c r="VDA16" s="34"/>
      <c r="VDB16" s="34"/>
      <c r="VDC16" s="34"/>
      <c r="VDD16" s="34"/>
      <c r="VDE16" s="34"/>
      <c r="VDF16" s="34"/>
      <c r="VDG16" s="34"/>
      <c r="VDH16" s="34"/>
      <c r="VDI16" s="34"/>
      <c r="VDJ16" s="34"/>
      <c r="VDK16" s="34"/>
      <c r="VDL16" s="34"/>
      <c r="VDM16" s="34"/>
      <c r="VDN16" s="34"/>
      <c r="VDO16" s="34"/>
      <c r="VDP16" s="34"/>
      <c r="VDQ16" s="34"/>
      <c r="VDR16" s="34"/>
      <c r="VDS16" s="34"/>
      <c r="VDT16" s="34"/>
      <c r="VDU16" s="34"/>
      <c r="VDV16" s="34"/>
      <c r="VDW16" s="34"/>
      <c r="VDX16" s="34"/>
      <c r="VDY16" s="34"/>
      <c r="VDZ16" s="34"/>
      <c r="VEA16" s="34"/>
      <c r="VEB16" s="34"/>
      <c r="VEC16" s="34"/>
      <c r="VED16" s="34"/>
      <c r="VEE16" s="34"/>
      <c r="VEF16" s="34"/>
      <c r="VEG16" s="34"/>
      <c r="VEH16" s="34"/>
      <c r="VEI16" s="34"/>
      <c r="VEJ16" s="34"/>
      <c r="VEK16" s="34"/>
      <c r="VEL16" s="34"/>
      <c r="VEM16" s="34"/>
      <c r="VEN16" s="34"/>
      <c r="VEO16" s="34"/>
      <c r="VEP16" s="34"/>
      <c r="VEQ16" s="34"/>
      <c r="VER16" s="34"/>
      <c r="VES16" s="34"/>
      <c r="VET16" s="34"/>
      <c r="VEU16" s="34"/>
      <c r="VEV16" s="34"/>
      <c r="VEW16" s="34"/>
      <c r="VEX16" s="34"/>
      <c r="VEY16" s="34"/>
      <c r="VEZ16" s="34"/>
      <c r="VFA16" s="34"/>
      <c r="VFB16" s="34"/>
      <c r="VFC16" s="34"/>
      <c r="VFD16" s="34"/>
      <c r="VFE16" s="34"/>
      <c r="VFF16" s="34"/>
      <c r="VFG16" s="34"/>
      <c r="VFH16" s="34"/>
      <c r="VFI16" s="34"/>
      <c r="VFJ16" s="34"/>
      <c r="VFK16" s="34"/>
      <c r="VFL16" s="34"/>
      <c r="VFM16" s="34"/>
      <c r="VFN16" s="34"/>
      <c r="VFO16" s="34"/>
      <c r="VFP16" s="34"/>
      <c r="VFQ16" s="34"/>
      <c r="VFR16" s="34"/>
      <c r="VFS16" s="34"/>
      <c r="VFT16" s="34"/>
      <c r="VFU16" s="34"/>
      <c r="VFV16" s="34"/>
      <c r="VFW16" s="34"/>
      <c r="VFX16" s="34"/>
      <c r="VFY16" s="34"/>
      <c r="VFZ16" s="34"/>
      <c r="VGA16" s="34"/>
      <c r="VGB16" s="34"/>
      <c r="VGC16" s="34"/>
      <c r="VGD16" s="34"/>
      <c r="VGE16" s="34"/>
      <c r="VGF16" s="34"/>
      <c r="VGG16" s="34"/>
      <c r="VGH16" s="34"/>
      <c r="VGI16" s="34"/>
      <c r="VGJ16" s="34"/>
      <c r="VGK16" s="34"/>
      <c r="VGL16" s="34"/>
      <c r="VGM16" s="34"/>
      <c r="VGN16" s="34"/>
      <c r="VGO16" s="34"/>
      <c r="VGP16" s="34"/>
      <c r="VGQ16" s="34"/>
      <c r="VGR16" s="34"/>
      <c r="VGS16" s="34"/>
      <c r="VGT16" s="34"/>
      <c r="VGU16" s="34"/>
      <c r="VGV16" s="34"/>
      <c r="VGW16" s="34"/>
      <c r="VGX16" s="34"/>
      <c r="VGY16" s="34"/>
      <c r="VGZ16" s="34"/>
      <c r="VHA16" s="34"/>
      <c r="VHB16" s="34"/>
      <c r="VHC16" s="34"/>
      <c r="VHD16" s="34"/>
      <c r="VHE16" s="34"/>
      <c r="VHF16" s="34"/>
      <c r="VHG16" s="34"/>
      <c r="VHH16" s="34"/>
      <c r="VHI16" s="34"/>
      <c r="VHJ16" s="34"/>
      <c r="VHK16" s="34"/>
      <c r="VHL16" s="34"/>
      <c r="VHM16" s="34"/>
      <c r="VHN16" s="34"/>
      <c r="VHO16" s="34"/>
      <c r="VHP16" s="34"/>
      <c r="VHQ16" s="34"/>
      <c r="VHR16" s="34"/>
      <c r="VHS16" s="34"/>
      <c r="VHT16" s="34"/>
      <c r="VHU16" s="34"/>
      <c r="VHV16" s="34"/>
      <c r="VHW16" s="34"/>
      <c r="VHX16" s="34"/>
      <c r="VHY16" s="34"/>
      <c r="VHZ16" s="34"/>
      <c r="VIA16" s="34"/>
      <c r="VIB16" s="34"/>
      <c r="VIC16" s="34"/>
      <c r="VID16" s="34"/>
      <c r="VIE16" s="34"/>
      <c r="VIF16" s="34"/>
      <c r="VIG16" s="34"/>
      <c r="VIH16" s="34"/>
      <c r="VII16" s="34"/>
      <c r="VIJ16" s="34"/>
      <c r="VIK16" s="34"/>
      <c r="VIL16" s="34"/>
      <c r="VIM16" s="34"/>
      <c r="VIN16" s="34"/>
      <c r="VIO16" s="34"/>
      <c r="VIP16" s="34"/>
      <c r="VIQ16" s="34"/>
      <c r="VIR16" s="34"/>
      <c r="VIS16" s="34"/>
      <c r="VIT16" s="34"/>
      <c r="VIU16" s="34"/>
      <c r="VIV16" s="34"/>
      <c r="VIW16" s="34"/>
      <c r="VIX16" s="34"/>
      <c r="VIY16" s="34"/>
      <c r="VIZ16" s="34"/>
      <c r="VJA16" s="34"/>
      <c r="VJB16" s="34"/>
      <c r="VJC16" s="34"/>
      <c r="VJD16" s="34"/>
      <c r="VJE16" s="34"/>
      <c r="VJF16" s="34"/>
      <c r="VJG16" s="34"/>
      <c r="VJH16" s="34"/>
      <c r="VJI16" s="34"/>
      <c r="VJJ16" s="34"/>
      <c r="VJK16" s="34"/>
      <c r="VJL16" s="34"/>
      <c r="VJM16" s="34"/>
      <c r="VJN16" s="34"/>
      <c r="VJO16" s="34"/>
      <c r="VJP16" s="34"/>
      <c r="VJQ16" s="34"/>
      <c r="VJR16" s="34"/>
      <c r="VJS16" s="34"/>
      <c r="VJT16" s="34"/>
      <c r="VJU16" s="34"/>
      <c r="VJV16" s="34"/>
      <c r="VJW16" s="34"/>
      <c r="VJX16" s="34"/>
      <c r="VJY16" s="34"/>
      <c r="VJZ16" s="34"/>
      <c r="VKA16" s="34"/>
      <c r="VKB16" s="34"/>
      <c r="VKC16" s="34"/>
      <c r="VKD16" s="34"/>
      <c r="VKE16" s="34"/>
      <c r="VKF16" s="34"/>
      <c r="VKG16" s="34"/>
      <c r="VKH16" s="34"/>
      <c r="VKI16" s="34"/>
      <c r="VKJ16" s="34"/>
      <c r="VKK16" s="34"/>
      <c r="VKL16" s="34"/>
      <c r="VKM16" s="34"/>
      <c r="VKN16" s="34"/>
      <c r="VKO16" s="34"/>
      <c r="VKP16" s="34"/>
      <c r="VKQ16" s="34"/>
      <c r="VKR16" s="34"/>
      <c r="VKS16" s="34"/>
      <c r="VKT16" s="34"/>
      <c r="VKU16" s="34"/>
      <c r="VKV16" s="34"/>
      <c r="VKW16" s="34"/>
      <c r="VKX16" s="34"/>
      <c r="VKY16" s="34"/>
      <c r="VKZ16" s="34"/>
      <c r="VLA16" s="34"/>
      <c r="VLB16" s="34"/>
      <c r="VLC16" s="34"/>
      <c r="VLD16" s="34"/>
      <c r="VLE16" s="34"/>
      <c r="VLF16" s="34"/>
      <c r="VLG16" s="34"/>
      <c r="VLH16" s="34"/>
      <c r="VLI16" s="34"/>
      <c r="VLJ16" s="34"/>
      <c r="VLK16" s="34"/>
      <c r="VLL16" s="34"/>
      <c r="VLM16" s="34"/>
      <c r="VLN16" s="34"/>
      <c r="VLO16" s="34"/>
      <c r="VLP16" s="34"/>
      <c r="VLQ16" s="34"/>
      <c r="VLR16" s="34"/>
      <c r="VLS16" s="34"/>
      <c r="VLT16" s="34"/>
      <c r="VLU16" s="34"/>
      <c r="VLV16" s="34"/>
      <c r="VLW16" s="34"/>
      <c r="VLX16" s="34"/>
      <c r="VLY16" s="34"/>
      <c r="VLZ16" s="34"/>
      <c r="VMA16" s="34"/>
      <c r="VMB16" s="34"/>
      <c r="VMC16" s="34"/>
      <c r="VMD16" s="34"/>
      <c r="VME16" s="34"/>
      <c r="VMF16" s="34"/>
      <c r="VMG16" s="34"/>
      <c r="VMH16" s="34"/>
      <c r="VMI16" s="34"/>
      <c r="VMJ16" s="34"/>
      <c r="VMK16" s="34"/>
      <c r="VML16" s="34"/>
      <c r="VMM16" s="34"/>
      <c r="VMN16" s="34"/>
      <c r="VMO16" s="34"/>
      <c r="VMP16" s="34"/>
      <c r="VMQ16" s="34"/>
      <c r="VMR16" s="34"/>
      <c r="VMS16" s="34"/>
      <c r="VMT16" s="34"/>
      <c r="VMU16" s="34"/>
      <c r="VMV16" s="34"/>
      <c r="VMW16" s="34"/>
      <c r="VMX16" s="34"/>
      <c r="VMY16" s="34"/>
      <c r="VMZ16" s="34"/>
      <c r="VNA16" s="34"/>
      <c r="VNB16" s="34"/>
      <c r="VNC16" s="34"/>
      <c r="VND16" s="34"/>
      <c r="VNE16" s="34"/>
      <c r="VNF16" s="34"/>
      <c r="VNG16" s="34"/>
      <c r="VNH16" s="34"/>
      <c r="VNI16" s="34"/>
      <c r="VNJ16" s="34"/>
      <c r="VNK16" s="34"/>
      <c r="VNL16" s="34"/>
      <c r="VNM16" s="34"/>
      <c r="VNN16" s="34"/>
      <c r="VNO16" s="34"/>
      <c r="VNP16" s="34"/>
      <c r="VNQ16" s="34"/>
      <c r="VNR16" s="34"/>
      <c r="VNS16" s="34"/>
      <c r="VNT16" s="34"/>
      <c r="VNU16" s="34"/>
      <c r="VNV16" s="34"/>
      <c r="VNW16" s="34"/>
      <c r="VNX16" s="34"/>
      <c r="VNY16" s="34"/>
      <c r="VNZ16" s="34"/>
      <c r="VOA16" s="34"/>
      <c r="VOB16" s="34"/>
      <c r="VOC16" s="34"/>
      <c r="VOD16" s="34"/>
      <c r="VOE16" s="34"/>
      <c r="VOF16" s="34"/>
      <c r="VOG16" s="34"/>
      <c r="VOH16" s="34"/>
      <c r="VOI16" s="34"/>
      <c r="VOJ16" s="34"/>
      <c r="VOK16" s="34"/>
      <c r="VOL16" s="34"/>
      <c r="VOM16" s="34"/>
      <c r="VON16" s="34"/>
      <c r="VOO16" s="34"/>
      <c r="VOP16" s="34"/>
      <c r="VOQ16" s="34"/>
      <c r="VOR16" s="34"/>
      <c r="VOS16" s="34"/>
      <c r="VOT16" s="34"/>
      <c r="VOU16" s="34"/>
      <c r="VOV16" s="34"/>
      <c r="VOW16" s="34"/>
      <c r="VOX16" s="34"/>
      <c r="VOY16" s="34"/>
      <c r="VOZ16" s="34"/>
      <c r="VPA16" s="34"/>
      <c r="VPB16" s="34"/>
      <c r="VPC16" s="34"/>
      <c r="VPD16" s="34"/>
      <c r="VPE16" s="34"/>
      <c r="VPF16" s="34"/>
      <c r="VPG16" s="34"/>
      <c r="VPH16" s="34"/>
      <c r="VPI16" s="34"/>
      <c r="VPJ16" s="34"/>
      <c r="VPK16" s="34"/>
      <c r="VPL16" s="34"/>
      <c r="VPM16" s="34"/>
      <c r="VPN16" s="34"/>
      <c r="VPO16" s="34"/>
      <c r="VPP16" s="34"/>
      <c r="VPQ16" s="34"/>
      <c r="VPR16" s="34"/>
      <c r="VPS16" s="34"/>
      <c r="VPT16" s="34"/>
      <c r="VPU16" s="34"/>
      <c r="VPV16" s="34"/>
      <c r="VPW16" s="34"/>
      <c r="VPX16" s="34"/>
      <c r="VPY16" s="34"/>
      <c r="VPZ16" s="34"/>
      <c r="VQA16" s="34"/>
      <c r="VQB16" s="34"/>
      <c r="VQC16" s="34"/>
      <c r="VQD16" s="34"/>
      <c r="VQE16" s="34"/>
      <c r="VQF16" s="34"/>
      <c r="VQG16" s="34"/>
      <c r="VQH16" s="34"/>
      <c r="VQI16" s="34"/>
      <c r="VQJ16" s="34"/>
      <c r="VQK16" s="34"/>
      <c r="VQL16" s="34"/>
      <c r="VQM16" s="34"/>
      <c r="VQN16" s="34"/>
      <c r="VQO16" s="34"/>
      <c r="VQP16" s="34"/>
      <c r="VQQ16" s="34"/>
      <c r="VQR16" s="34"/>
      <c r="VQS16" s="34"/>
      <c r="VQT16" s="34"/>
      <c r="VQU16" s="34"/>
      <c r="VQV16" s="34"/>
      <c r="VQW16" s="34"/>
      <c r="VQX16" s="34"/>
      <c r="VQY16" s="34"/>
      <c r="VQZ16" s="34"/>
      <c r="VRA16" s="34"/>
      <c r="VRB16" s="34"/>
      <c r="VRC16" s="34"/>
      <c r="VRD16" s="34"/>
      <c r="VRE16" s="34"/>
      <c r="VRF16" s="34"/>
      <c r="VRG16" s="34"/>
      <c r="VRH16" s="34"/>
      <c r="VRI16" s="34"/>
      <c r="VRJ16" s="34"/>
      <c r="VRK16" s="34"/>
      <c r="VRL16" s="34"/>
      <c r="VRM16" s="34"/>
      <c r="VRN16" s="34"/>
      <c r="VRO16" s="34"/>
      <c r="VRP16" s="34"/>
      <c r="VRQ16" s="34"/>
      <c r="VRR16" s="34"/>
      <c r="VRS16" s="34"/>
      <c r="VRT16" s="34"/>
      <c r="VRU16" s="34"/>
      <c r="VRV16" s="34"/>
      <c r="VRW16" s="34"/>
      <c r="VRX16" s="34"/>
      <c r="VRY16" s="34"/>
      <c r="VRZ16" s="34"/>
      <c r="VSA16" s="34"/>
      <c r="VSB16" s="34"/>
      <c r="VSC16" s="34"/>
      <c r="VSD16" s="34"/>
      <c r="VSE16" s="34"/>
      <c r="VSF16" s="34"/>
      <c r="VSG16" s="34"/>
      <c r="VSH16" s="34"/>
      <c r="VSI16" s="34"/>
      <c r="VSJ16" s="34"/>
      <c r="VSK16" s="34"/>
      <c r="VSL16" s="34"/>
      <c r="VSM16" s="34"/>
      <c r="VSN16" s="34"/>
      <c r="VSO16" s="34"/>
      <c r="VSP16" s="34"/>
      <c r="VSQ16" s="34"/>
      <c r="VSR16" s="34"/>
      <c r="VSS16" s="34"/>
      <c r="VST16" s="34"/>
      <c r="VSU16" s="34"/>
      <c r="VSV16" s="34"/>
      <c r="VSW16" s="34"/>
      <c r="VSX16" s="34"/>
      <c r="VSY16" s="34"/>
      <c r="VSZ16" s="34"/>
      <c r="VTA16" s="34"/>
      <c r="VTB16" s="34"/>
      <c r="VTC16" s="34"/>
      <c r="VTD16" s="34"/>
      <c r="VTE16" s="34"/>
      <c r="VTF16" s="34"/>
      <c r="VTG16" s="34"/>
      <c r="VTH16" s="34"/>
      <c r="VTI16" s="34"/>
      <c r="VTJ16" s="34"/>
      <c r="VTK16" s="34"/>
      <c r="VTL16" s="34"/>
      <c r="VTM16" s="34"/>
      <c r="VTN16" s="34"/>
      <c r="VTO16" s="34"/>
      <c r="VTP16" s="34"/>
      <c r="VTQ16" s="34"/>
      <c r="VTR16" s="34"/>
      <c r="VTS16" s="34"/>
      <c r="VTT16" s="34"/>
      <c r="VTU16" s="34"/>
      <c r="VTV16" s="34"/>
      <c r="VTW16" s="34"/>
      <c r="VTX16" s="34"/>
      <c r="VTY16" s="34"/>
      <c r="VTZ16" s="34"/>
      <c r="VUA16" s="34"/>
      <c r="VUB16" s="34"/>
      <c r="VUC16" s="34"/>
      <c r="VUD16" s="34"/>
      <c r="VUE16" s="34"/>
      <c r="VUF16" s="34"/>
      <c r="VUG16" s="34"/>
      <c r="VUH16" s="34"/>
      <c r="VUI16" s="34"/>
      <c r="VUJ16" s="34"/>
      <c r="VUK16" s="34"/>
      <c r="VUL16" s="34"/>
      <c r="VUM16" s="34"/>
      <c r="VUN16" s="34"/>
      <c r="VUO16" s="34"/>
      <c r="VUP16" s="34"/>
      <c r="VUQ16" s="34"/>
      <c r="VUR16" s="34"/>
      <c r="VUS16" s="34"/>
      <c r="VUT16" s="34"/>
      <c r="VUU16" s="34"/>
      <c r="VUV16" s="34"/>
      <c r="VUW16" s="34"/>
      <c r="VUX16" s="34"/>
      <c r="VUY16" s="34"/>
      <c r="VUZ16" s="34"/>
      <c r="VVA16" s="34"/>
      <c r="VVB16" s="34"/>
      <c r="VVC16" s="34"/>
      <c r="VVD16" s="34"/>
      <c r="VVE16" s="34"/>
      <c r="VVF16" s="34"/>
      <c r="VVG16" s="34"/>
      <c r="VVH16" s="34"/>
      <c r="VVI16" s="34"/>
      <c r="VVJ16" s="34"/>
      <c r="VVK16" s="34"/>
      <c r="VVL16" s="34"/>
      <c r="VVM16" s="34"/>
      <c r="VVN16" s="34"/>
      <c r="VVO16" s="34"/>
      <c r="VVP16" s="34"/>
      <c r="VVQ16" s="34"/>
      <c r="VVR16" s="34"/>
      <c r="VVS16" s="34"/>
      <c r="VVT16" s="34"/>
      <c r="VVU16" s="34"/>
      <c r="VVV16" s="34"/>
      <c r="VVW16" s="34"/>
      <c r="VVX16" s="34"/>
      <c r="VVY16" s="34"/>
      <c r="VVZ16" s="34"/>
      <c r="VWA16" s="34"/>
      <c r="VWB16" s="34"/>
      <c r="VWC16" s="34"/>
      <c r="VWD16" s="34"/>
      <c r="VWE16" s="34"/>
      <c r="VWF16" s="34"/>
      <c r="VWG16" s="34"/>
      <c r="VWH16" s="34"/>
      <c r="VWI16" s="34"/>
      <c r="VWJ16" s="34"/>
      <c r="VWK16" s="34"/>
      <c r="VWL16" s="34"/>
      <c r="VWM16" s="34"/>
      <c r="VWN16" s="34"/>
      <c r="VWO16" s="34"/>
      <c r="VWP16" s="34"/>
      <c r="VWQ16" s="34"/>
      <c r="VWR16" s="34"/>
      <c r="VWS16" s="34"/>
      <c r="VWT16" s="34"/>
      <c r="VWU16" s="34"/>
      <c r="VWV16" s="34"/>
      <c r="VWW16" s="34"/>
      <c r="VWX16" s="34"/>
      <c r="VWY16" s="34"/>
      <c r="VWZ16" s="34"/>
      <c r="VXA16" s="34"/>
      <c r="VXB16" s="34"/>
      <c r="VXC16" s="34"/>
      <c r="VXD16" s="34"/>
      <c r="VXE16" s="34"/>
      <c r="VXF16" s="34"/>
      <c r="VXG16" s="34"/>
      <c r="VXH16" s="34"/>
      <c r="VXI16" s="34"/>
      <c r="VXJ16" s="34"/>
      <c r="VXK16" s="34"/>
      <c r="VXL16" s="34"/>
      <c r="VXM16" s="34"/>
      <c r="VXN16" s="34"/>
      <c r="VXO16" s="34"/>
      <c r="VXP16" s="34"/>
      <c r="VXQ16" s="34"/>
      <c r="VXR16" s="34"/>
      <c r="VXS16" s="34"/>
      <c r="VXT16" s="34"/>
      <c r="VXU16" s="34"/>
      <c r="VXV16" s="34"/>
      <c r="VXW16" s="34"/>
      <c r="VXX16" s="34"/>
      <c r="VXY16" s="34"/>
      <c r="VXZ16" s="34"/>
      <c r="VYA16" s="34"/>
      <c r="VYB16" s="34"/>
      <c r="VYC16" s="34"/>
      <c r="VYD16" s="34"/>
      <c r="VYE16" s="34"/>
      <c r="VYF16" s="34"/>
      <c r="VYG16" s="34"/>
      <c r="VYH16" s="34"/>
      <c r="VYI16" s="34"/>
      <c r="VYJ16" s="34"/>
      <c r="VYK16" s="34"/>
      <c r="VYL16" s="34"/>
      <c r="VYM16" s="34"/>
      <c r="VYN16" s="34"/>
      <c r="VYO16" s="34"/>
      <c r="VYP16" s="34"/>
      <c r="VYQ16" s="34"/>
      <c r="VYR16" s="34"/>
      <c r="VYS16" s="34"/>
      <c r="VYT16" s="34"/>
      <c r="VYU16" s="34"/>
      <c r="VYV16" s="34"/>
      <c r="VYW16" s="34"/>
      <c r="VYX16" s="34"/>
      <c r="VYY16" s="34"/>
      <c r="VYZ16" s="34"/>
      <c r="VZA16" s="34"/>
      <c r="VZB16" s="34"/>
      <c r="VZC16" s="34"/>
      <c r="VZD16" s="34"/>
      <c r="VZE16" s="34"/>
      <c r="VZF16" s="34"/>
      <c r="VZG16" s="34"/>
      <c r="VZH16" s="34"/>
      <c r="VZI16" s="34"/>
      <c r="VZJ16" s="34"/>
      <c r="VZK16" s="34"/>
      <c r="VZL16" s="34"/>
      <c r="VZM16" s="34"/>
      <c r="VZN16" s="34"/>
      <c r="VZO16" s="34"/>
      <c r="VZP16" s="34"/>
      <c r="VZQ16" s="34"/>
      <c r="VZR16" s="34"/>
      <c r="VZS16" s="34"/>
      <c r="VZT16" s="34"/>
      <c r="VZU16" s="34"/>
      <c r="VZV16" s="34"/>
      <c r="VZW16" s="34"/>
      <c r="VZX16" s="34"/>
      <c r="VZY16" s="34"/>
      <c r="VZZ16" s="34"/>
      <c r="WAA16" s="34"/>
      <c r="WAB16" s="34"/>
      <c r="WAC16" s="34"/>
      <c r="WAD16" s="34"/>
      <c r="WAE16" s="34"/>
      <c r="WAF16" s="34"/>
      <c r="WAG16" s="34"/>
      <c r="WAH16" s="34"/>
      <c r="WAI16" s="34"/>
      <c r="WAJ16" s="34"/>
      <c r="WAK16" s="34"/>
      <c r="WAL16" s="34"/>
      <c r="WAM16" s="34"/>
      <c r="WAN16" s="34"/>
      <c r="WAO16" s="34"/>
      <c r="WAP16" s="34"/>
      <c r="WAQ16" s="34"/>
      <c r="WAR16" s="34"/>
      <c r="WAS16" s="34"/>
      <c r="WAT16" s="34"/>
      <c r="WAU16" s="34"/>
      <c r="WAV16" s="34"/>
      <c r="WAW16" s="34"/>
      <c r="WAX16" s="34"/>
      <c r="WAY16" s="34"/>
      <c r="WAZ16" s="34"/>
      <c r="WBA16" s="34"/>
      <c r="WBB16" s="34"/>
      <c r="WBC16" s="34"/>
      <c r="WBD16" s="34"/>
      <c r="WBE16" s="34"/>
      <c r="WBF16" s="34"/>
      <c r="WBG16" s="34"/>
      <c r="WBH16" s="34"/>
      <c r="WBI16" s="34"/>
      <c r="WBJ16" s="34"/>
      <c r="WBK16" s="34"/>
      <c r="WBL16" s="34"/>
      <c r="WBM16" s="34"/>
      <c r="WBN16" s="34"/>
      <c r="WBO16" s="34"/>
      <c r="WBP16" s="34"/>
      <c r="WBQ16" s="34"/>
      <c r="WBR16" s="34"/>
      <c r="WBS16" s="34"/>
      <c r="WBT16" s="34"/>
      <c r="WBU16" s="34"/>
      <c r="WBV16" s="34"/>
      <c r="WBW16" s="34"/>
      <c r="WBX16" s="34"/>
      <c r="WBY16" s="34"/>
      <c r="WBZ16" s="34"/>
      <c r="WCA16" s="34"/>
      <c r="WCB16" s="34"/>
      <c r="WCC16" s="34"/>
      <c r="WCD16" s="34"/>
      <c r="WCE16" s="34"/>
      <c r="WCF16" s="34"/>
      <c r="WCG16" s="34"/>
      <c r="WCH16" s="34"/>
      <c r="WCI16" s="34"/>
      <c r="WCJ16" s="34"/>
      <c r="WCK16" s="34"/>
      <c r="WCL16" s="34"/>
      <c r="WCM16" s="34"/>
      <c r="WCN16" s="34"/>
      <c r="WCO16" s="34"/>
      <c r="WCP16" s="34"/>
      <c r="WCQ16" s="34"/>
      <c r="WCR16" s="34"/>
      <c r="WCS16" s="34"/>
      <c r="WCT16" s="34"/>
      <c r="WCU16" s="34"/>
      <c r="WCV16" s="34"/>
      <c r="WCW16" s="34"/>
      <c r="WCX16" s="34"/>
      <c r="WCY16" s="34"/>
      <c r="WCZ16" s="34"/>
      <c r="WDA16" s="34"/>
      <c r="WDB16" s="34"/>
      <c r="WDC16" s="34"/>
      <c r="WDD16" s="34"/>
      <c r="WDE16" s="34"/>
      <c r="WDF16" s="34"/>
      <c r="WDG16" s="34"/>
      <c r="WDH16" s="34"/>
      <c r="WDI16" s="34"/>
      <c r="WDJ16" s="34"/>
      <c r="WDK16" s="34"/>
      <c r="WDL16" s="34"/>
      <c r="WDM16" s="34"/>
      <c r="WDN16" s="34"/>
      <c r="WDO16" s="34"/>
      <c r="WDP16" s="34"/>
      <c r="WDQ16" s="34"/>
      <c r="WDR16" s="34"/>
      <c r="WDS16" s="34"/>
      <c r="WDT16" s="34"/>
      <c r="WDU16" s="34"/>
      <c r="WDV16" s="34"/>
      <c r="WDW16" s="34"/>
      <c r="WDX16" s="34"/>
      <c r="WDY16" s="34"/>
      <c r="WDZ16" s="34"/>
      <c r="WEA16" s="34"/>
      <c r="WEB16" s="34"/>
      <c r="WEC16" s="34"/>
      <c r="WED16" s="34"/>
      <c r="WEE16" s="34"/>
      <c r="WEF16" s="34"/>
      <c r="WEG16" s="34"/>
      <c r="WEH16" s="34"/>
      <c r="WEI16" s="34"/>
      <c r="WEJ16" s="34"/>
      <c r="WEK16" s="34"/>
      <c r="WEL16" s="34"/>
      <c r="WEM16" s="34"/>
      <c r="WEN16" s="34"/>
      <c r="WEO16" s="34"/>
      <c r="WEP16" s="34"/>
      <c r="WEQ16" s="34"/>
      <c r="WER16" s="34"/>
      <c r="WES16" s="34"/>
      <c r="WET16" s="34"/>
      <c r="WEU16" s="34"/>
      <c r="WEV16" s="34"/>
      <c r="WEW16" s="34"/>
      <c r="WEX16" s="34"/>
      <c r="WEY16" s="34"/>
      <c r="WEZ16" s="34"/>
      <c r="WFA16" s="34"/>
      <c r="WFB16" s="34"/>
      <c r="WFC16" s="34"/>
      <c r="WFD16" s="34"/>
      <c r="WFE16" s="34"/>
      <c r="WFF16" s="34"/>
      <c r="WFG16" s="34"/>
      <c r="WFH16" s="34"/>
      <c r="WFI16" s="34"/>
      <c r="WFJ16" s="34"/>
      <c r="WFK16" s="34"/>
      <c r="WFL16" s="34"/>
      <c r="WFM16" s="34"/>
      <c r="WFN16" s="34"/>
      <c r="WFO16" s="34"/>
      <c r="WFP16" s="34"/>
      <c r="WFQ16" s="34"/>
      <c r="WFR16" s="34"/>
      <c r="WFS16" s="34"/>
      <c r="WFT16" s="34"/>
      <c r="WFU16" s="34"/>
      <c r="WFV16" s="34"/>
      <c r="WFW16" s="34"/>
      <c r="WFX16" s="34"/>
      <c r="WFY16" s="34"/>
      <c r="WFZ16" s="34"/>
      <c r="WGA16" s="34"/>
      <c r="WGB16" s="34"/>
      <c r="WGC16" s="34"/>
      <c r="WGD16" s="34"/>
      <c r="WGE16" s="34"/>
      <c r="WGF16" s="34"/>
      <c r="WGG16" s="34"/>
      <c r="WGH16" s="34"/>
      <c r="WGI16" s="34"/>
      <c r="WGJ16" s="34"/>
      <c r="WGK16" s="34"/>
      <c r="WGL16" s="34"/>
      <c r="WGM16" s="34"/>
      <c r="WGN16" s="34"/>
      <c r="WGO16" s="34"/>
      <c r="WGP16" s="34"/>
      <c r="WGQ16" s="34"/>
      <c r="WGR16" s="34"/>
      <c r="WGS16" s="34"/>
      <c r="WGT16" s="34"/>
      <c r="WGU16" s="34"/>
      <c r="WGV16" s="34"/>
      <c r="WGW16" s="34"/>
      <c r="WGX16" s="34"/>
      <c r="WGY16" s="34"/>
      <c r="WGZ16" s="34"/>
      <c r="WHA16" s="34"/>
      <c r="WHB16" s="34"/>
      <c r="WHC16" s="34"/>
      <c r="WHD16" s="34"/>
      <c r="WHE16" s="34"/>
      <c r="WHF16" s="34"/>
      <c r="WHG16" s="34"/>
      <c r="WHH16" s="34"/>
      <c r="WHI16" s="34"/>
      <c r="WHJ16" s="34"/>
      <c r="WHK16" s="34"/>
      <c r="WHL16" s="34"/>
      <c r="WHM16" s="34"/>
      <c r="WHN16" s="34"/>
      <c r="WHO16" s="34"/>
      <c r="WHP16" s="34"/>
      <c r="WHQ16" s="34"/>
      <c r="WHR16" s="34"/>
      <c r="WHS16" s="34"/>
      <c r="WHT16" s="34"/>
      <c r="WHU16" s="34"/>
      <c r="WHV16" s="34"/>
      <c r="WHW16" s="34"/>
      <c r="WHX16" s="34"/>
      <c r="WHY16" s="34"/>
      <c r="WHZ16" s="34"/>
      <c r="WIA16" s="34"/>
      <c r="WIB16" s="34"/>
      <c r="WIC16" s="34"/>
      <c r="WID16" s="34"/>
      <c r="WIE16" s="34"/>
      <c r="WIF16" s="34"/>
      <c r="WIG16" s="34"/>
      <c r="WIH16" s="34"/>
      <c r="WII16" s="34"/>
      <c r="WIJ16" s="34"/>
      <c r="WIK16" s="34"/>
      <c r="WIL16" s="34"/>
      <c r="WIM16" s="34"/>
      <c r="WIN16" s="34"/>
      <c r="WIO16" s="34"/>
      <c r="WIP16" s="34"/>
      <c r="WIQ16" s="34"/>
      <c r="WIR16" s="34"/>
      <c r="WIS16" s="34"/>
      <c r="WIT16" s="34"/>
      <c r="WIU16" s="34"/>
      <c r="WIV16" s="34"/>
      <c r="WIW16" s="34"/>
      <c r="WIX16" s="34"/>
      <c r="WIY16" s="34"/>
      <c r="WIZ16" s="34"/>
      <c r="WJA16" s="34"/>
      <c r="WJB16" s="34"/>
      <c r="WJC16" s="34"/>
      <c r="WJD16" s="34"/>
      <c r="WJE16" s="34"/>
      <c r="WJF16" s="34"/>
      <c r="WJG16" s="34"/>
      <c r="WJH16" s="34"/>
      <c r="WJI16" s="34"/>
      <c r="WJJ16" s="34"/>
      <c r="WJK16" s="34"/>
      <c r="WJL16" s="34"/>
      <c r="WJM16" s="34"/>
      <c r="WJN16" s="34"/>
      <c r="WJO16" s="34"/>
      <c r="WJP16" s="34"/>
      <c r="WJQ16" s="34"/>
      <c r="WJR16" s="34"/>
      <c r="WJS16" s="34"/>
      <c r="WJT16" s="34"/>
      <c r="WJU16" s="34"/>
      <c r="WJV16" s="34"/>
      <c r="WJW16" s="34"/>
      <c r="WJX16" s="34"/>
      <c r="WJY16" s="34"/>
      <c r="WJZ16" s="34"/>
      <c r="WKA16" s="34"/>
      <c r="WKB16" s="34"/>
      <c r="WKC16" s="34"/>
      <c r="WKD16" s="34"/>
      <c r="WKE16" s="34"/>
      <c r="WKF16" s="34"/>
      <c r="WKG16" s="34"/>
      <c r="WKH16" s="34"/>
      <c r="WKI16" s="34"/>
      <c r="WKJ16" s="34"/>
      <c r="WKK16" s="34"/>
      <c r="WKL16" s="34"/>
      <c r="WKM16" s="34"/>
      <c r="WKN16" s="34"/>
      <c r="WKO16" s="34"/>
      <c r="WKP16" s="34"/>
      <c r="WKQ16" s="34"/>
      <c r="WKR16" s="34"/>
      <c r="WKS16" s="34"/>
      <c r="WKT16" s="34"/>
      <c r="WKU16" s="34"/>
      <c r="WKV16" s="34"/>
      <c r="WKW16" s="34"/>
      <c r="WKX16" s="34"/>
      <c r="WKY16" s="34"/>
      <c r="WKZ16" s="34"/>
      <c r="WLA16" s="34"/>
      <c r="WLB16" s="34"/>
      <c r="WLC16" s="34"/>
      <c r="WLD16" s="34"/>
      <c r="WLE16" s="34"/>
      <c r="WLF16" s="34"/>
      <c r="WLG16" s="34"/>
      <c r="WLH16" s="34"/>
      <c r="WLI16" s="34"/>
      <c r="WLJ16" s="34"/>
      <c r="WLK16" s="34"/>
      <c r="WLL16" s="34"/>
      <c r="WLM16" s="34"/>
      <c r="WLN16" s="34"/>
      <c r="WLO16" s="34"/>
      <c r="WLP16" s="34"/>
      <c r="WLQ16" s="34"/>
      <c r="WLR16" s="34"/>
      <c r="WLS16" s="34"/>
      <c r="WLT16" s="34"/>
      <c r="WLU16" s="34"/>
      <c r="WLV16" s="34"/>
      <c r="WLW16" s="34"/>
      <c r="WLX16" s="34"/>
      <c r="WLY16" s="34"/>
      <c r="WLZ16" s="34"/>
      <c r="WMA16" s="34"/>
      <c r="WMB16" s="34"/>
      <c r="WMC16" s="34"/>
      <c r="WMD16" s="34"/>
      <c r="WME16" s="34"/>
      <c r="WMF16" s="34"/>
      <c r="WMG16" s="34"/>
      <c r="WMH16" s="34"/>
      <c r="WMI16" s="34"/>
      <c r="WMJ16" s="34"/>
      <c r="WMK16" s="34"/>
      <c r="WML16" s="34"/>
      <c r="WMM16" s="34"/>
      <c r="WMN16" s="34"/>
      <c r="WMO16" s="34"/>
      <c r="WMP16" s="34"/>
      <c r="WMQ16" s="34"/>
      <c r="WMR16" s="34"/>
      <c r="WMS16" s="34"/>
      <c r="WMT16" s="34"/>
      <c r="WMU16" s="34"/>
      <c r="WMV16" s="34"/>
      <c r="WMW16" s="34"/>
      <c r="WMX16" s="34"/>
      <c r="WMY16" s="34"/>
      <c r="WMZ16" s="34"/>
      <c r="WNA16" s="34"/>
      <c r="WNB16" s="34"/>
      <c r="WNC16" s="34"/>
      <c r="WND16" s="34"/>
      <c r="WNE16" s="34"/>
      <c r="WNF16" s="34"/>
      <c r="WNG16" s="34"/>
      <c r="WNH16" s="34"/>
      <c r="WNI16" s="34"/>
      <c r="WNJ16" s="34"/>
      <c r="WNK16" s="34"/>
      <c r="WNL16" s="34"/>
      <c r="WNM16" s="34"/>
      <c r="WNN16" s="34"/>
      <c r="WNO16" s="34"/>
      <c r="WNP16" s="34"/>
      <c r="WNQ16" s="34"/>
      <c r="WNR16" s="34"/>
      <c r="WNS16" s="34"/>
      <c r="WNT16" s="34"/>
      <c r="WNU16" s="34"/>
      <c r="WNV16" s="34"/>
      <c r="WNW16" s="34"/>
      <c r="WNX16" s="34"/>
      <c r="WNY16" s="34"/>
      <c r="WNZ16" s="34"/>
      <c r="WOA16" s="34"/>
      <c r="WOB16" s="34"/>
      <c r="WOC16" s="34"/>
      <c r="WOD16" s="34"/>
      <c r="WOE16" s="34"/>
      <c r="WOF16" s="34"/>
      <c r="WOG16" s="34"/>
      <c r="WOH16" s="34"/>
      <c r="WOI16" s="34"/>
      <c r="WOJ16" s="34"/>
      <c r="WOK16" s="34"/>
      <c r="WOL16" s="34"/>
      <c r="WOM16" s="34"/>
      <c r="WON16" s="34"/>
      <c r="WOO16" s="34"/>
      <c r="WOP16" s="34"/>
      <c r="WOQ16" s="34"/>
      <c r="WOR16" s="34"/>
      <c r="WOS16" s="34"/>
      <c r="WOT16" s="34"/>
      <c r="WOU16" s="34"/>
      <c r="WOV16" s="34"/>
      <c r="WOW16" s="34"/>
      <c r="WOX16" s="34"/>
      <c r="WOY16" s="34"/>
      <c r="WOZ16" s="34"/>
      <c r="WPA16" s="34"/>
      <c r="WPB16" s="34"/>
      <c r="WPC16" s="34"/>
      <c r="WPD16" s="34"/>
      <c r="WPE16" s="34"/>
      <c r="WPF16" s="34"/>
      <c r="WPG16" s="34"/>
      <c r="WPH16" s="34"/>
      <c r="WPI16" s="34"/>
      <c r="WPJ16" s="34"/>
      <c r="WPK16" s="34"/>
      <c r="WPL16" s="34"/>
      <c r="WPM16" s="34"/>
      <c r="WPN16" s="34"/>
      <c r="WPO16" s="34"/>
      <c r="WPP16" s="34"/>
      <c r="WPQ16" s="34"/>
      <c r="WPR16" s="34"/>
      <c r="WPS16" s="34"/>
      <c r="WPT16" s="34"/>
      <c r="WPU16" s="34"/>
      <c r="WPV16" s="34"/>
      <c r="WPW16" s="34"/>
      <c r="WPX16" s="34"/>
      <c r="WPY16" s="34"/>
      <c r="WPZ16" s="34"/>
      <c r="WQA16" s="34"/>
      <c r="WQB16" s="34"/>
      <c r="WQC16" s="34"/>
      <c r="WQD16" s="34"/>
      <c r="WQE16" s="34"/>
      <c r="WQF16" s="34"/>
      <c r="WQG16" s="34"/>
      <c r="WQH16" s="34"/>
      <c r="WQI16" s="34"/>
      <c r="WQJ16" s="34"/>
      <c r="WQK16" s="34"/>
      <c r="WQL16" s="34"/>
      <c r="WQM16" s="34"/>
      <c r="WQN16" s="34"/>
      <c r="WQO16" s="34"/>
      <c r="WQP16" s="34"/>
      <c r="WQQ16" s="34"/>
      <c r="WQR16" s="34"/>
      <c r="WQS16" s="34"/>
      <c r="WQT16" s="34"/>
      <c r="WQU16" s="34"/>
      <c r="WQV16" s="34"/>
      <c r="WQW16" s="34"/>
      <c r="WQX16" s="34"/>
      <c r="WQY16" s="34"/>
      <c r="WQZ16" s="34"/>
      <c r="WRA16" s="34"/>
      <c r="WRB16" s="34"/>
      <c r="WRC16" s="34"/>
      <c r="WRD16" s="34"/>
      <c r="WRE16" s="34"/>
      <c r="WRF16" s="34"/>
      <c r="WRG16" s="34"/>
      <c r="WRH16" s="34"/>
      <c r="WRI16" s="34"/>
      <c r="WRJ16" s="34"/>
      <c r="WRK16" s="34"/>
      <c r="WRL16" s="34"/>
      <c r="WRM16" s="34"/>
      <c r="WRN16" s="34"/>
      <c r="WRO16" s="34"/>
      <c r="WRP16" s="34"/>
      <c r="WRQ16" s="34"/>
      <c r="WRR16" s="34"/>
      <c r="WRS16" s="34"/>
      <c r="WRT16" s="34"/>
      <c r="WRU16" s="34"/>
      <c r="WRV16" s="34"/>
      <c r="WRW16" s="34"/>
      <c r="WRX16" s="34"/>
      <c r="WRY16" s="34"/>
      <c r="WRZ16" s="34"/>
      <c r="WSA16" s="34"/>
      <c r="WSB16" s="34"/>
      <c r="WSC16" s="34"/>
      <c r="WSD16" s="34"/>
      <c r="WSE16" s="34"/>
      <c r="WSF16" s="34"/>
      <c r="WSG16" s="34"/>
      <c r="WSH16" s="34"/>
      <c r="WSI16" s="34"/>
      <c r="WSJ16" s="34"/>
      <c r="WSK16" s="34"/>
      <c r="WSL16" s="34"/>
      <c r="WSM16" s="34"/>
      <c r="WSN16" s="34"/>
      <c r="WSO16" s="34"/>
      <c r="WSP16" s="34"/>
      <c r="WSQ16" s="34"/>
      <c r="WSR16" s="34"/>
      <c r="WSS16" s="34"/>
      <c r="WST16" s="34"/>
      <c r="WSU16" s="34"/>
      <c r="WSV16" s="34"/>
      <c r="WSW16" s="34"/>
      <c r="WSX16" s="34"/>
      <c r="WSY16" s="34"/>
      <c r="WSZ16" s="34"/>
      <c r="WTA16" s="34"/>
      <c r="WTB16" s="34"/>
      <c r="WTC16" s="34"/>
      <c r="WTD16" s="34"/>
      <c r="WTE16" s="34"/>
      <c r="WTF16" s="34"/>
      <c r="WTG16" s="34"/>
      <c r="WTH16" s="34"/>
      <c r="WTI16" s="34"/>
      <c r="WTJ16" s="34"/>
      <c r="WTK16" s="34"/>
      <c r="WTL16" s="34"/>
      <c r="WTM16" s="34"/>
      <c r="WTN16" s="34"/>
      <c r="WTO16" s="34"/>
      <c r="WTP16" s="34"/>
      <c r="WTQ16" s="34"/>
      <c r="WTR16" s="34"/>
      <c r="WTS16" s="34"/>
      <c r="WTT16" s="34"/>
      <c r="WTU16" s="34"/>
      <c r="WTV16" s="34"/>
      <c r="WTW16" s="34"/>
      <c r="WTX16" s="34"/>
      <c r="WTY16" s="34"/>
      <c r="WTZ16" s="34"/>
      <c r="WUA16" s="34"/>
      <c r="WUB16" s="34"/>
      <c r="WUC16" s="34"/>
      <c r="WUD16" s="34"/>
      <c r="WUE16" s="34"/>
      <c r="WUF16" s="34"/>
      <c r="WUG16" s="34"/>
      <c r="WUH16" s="34"/>
      <c r="WUI16" s="34"/>
      <c r="WUJ16" s="34"/>
      <c r="WUK16" s="34"/>
      <c r="WUL16" s="34"/>
      <c r="WUM16" s="34"/>
      <c r="WUN16" s="34"/>
      <c r="WUO16" s="34"/>
      <c r="WUP16" s="34"/>
      <c r="WUQ16" s="34"/>
      <c r="WUR16" s="34"/>
      <c r="WUS16" s="34"/>
      <c r="WUT16" s="34"/>
      <c r="WUU16" s="34"/>
      <c r="WUV16" s="34"/>
      <c r="WUW16" s="34"/>
      <c r="WUX16" s="34"/>
      <c r="WUY16" s="34"/>
      <c r="WUZ16" s="34"/>
      <c r="WVA16" s="34"/>
      <c r="WVB16" s="34"/>
      <c r="WVC16" s="34"/>
      <c r="WVD16" s="34"/>
      <c r="WVE16" s="34"/>
      <c r="WVF16" s="34"/>
      <c r="WVG16" s="34"/>
      <c r="WVH16" s="34"/>
      <c r="WVI16" s="34"/>
      <c r="WVJ16" s="34"/>
      <c r="WVK16" s="34"/>
      <c r="WVL16" s="34"/>
      <c r="WVM16" s="34"/>
      <c r="WVN16" s="34"/>
      <c r="WVO16" s="34"/>
      <c r="WVP16" s="34"/>
      <c r="WVQ16" s="34"/>
      <c r="WVR16" s="34"/>
      <c r="WVS16" s="34"/>
      <c r="WVT16" s="34"/>
      <c r="WVU16" s="34"/>
      <c r="WVV16" s="34"/>
      <c r="WVW16" s="34"/>
      <c r="WVX16" s="34"/>
      <c r="WVY16" s="34"/>
      <c r="WVZ16" s="34"/>
      <c r="WWA16" s="34"/>
      <c r="WWB16" s="34"/>
      <c r="WWC16" s="34"/>
      <c r="WWD16" s="34"/>
      <c r="WWE16" s="34"/>
      <c r="WWF16" s="34"/>
      <c r="WWG16" s="34"/>
      <c r="WWH16" s="34"/>
      <c r="WWI16" s="34"/>
      <c r="WWJ16" s="34"/>
      <c r="WWK16" s="34"/>
      <c r="WWL16" s="34"/>
      <c r="WWM16" s="34"/>
      <c r="WWN16" s="34"/>
      <c r="WWO16" s="34"/>
      <c r="WWP16" s="34"/>
      <c r="WWQ16" s="34"/>
      <c r="WWR16" s="34"/>
      <c r="WWS16" s="34"/>
      <c r="WWT16" s="34"/>
      <c r="WWU16" s="34"/>
      <c r="WWV16" s="34"/>
      <c r="WWW16" s="34"/>
      <c r="WWX16" s="34"/>
      <c r="WWY16" s="34"/>
      <c r="WWZ16" s="34"/>
      <c r="WXA16" s="34"/>
      <c r="WXB16" s="34"/>
      <c r="WXC16" s="34"/>
      <c r="WXD16" s="34"/>
      <c r="WXE16" s="34"/>
      <c r="WXF16" s="34"/>
      <c r="WXG16" s="34"/>
      <c r="WXH16" s="34"/>
      <c r="WXI16" s="34"/>
      <c r="WXJ16" s="34"/>
      <c r="WXK16" s="34"/>
      <c r="WXL16" s="34"/>
      <c r="WXM16" s="34"/>
      <c r="WXN16" s="34"/>
      <c r="WXO16" s="34"/>
      <c r="WXP16" s="34"/>
      <c r="WXQ16" s="34"/>
      <c r="WXR16" s="34"/>
      <c r="WXS16" s="34"/>
      <c r="WXT16" s="34"/>
      <c r="WXU16" s="34"/>
      <c r="WXV16" s="34"/>
      <c r="WXW16" s="34"/>
      <c r="WXX16" s="34"/>
      <c r="WXY16" s="34"/>
      <c r="WXZ16" s="34"/>
      <c r="WYA16" s="34"/>
      <c r="WYB16" s="34"/>
      <c r="WYC16" s="34"/>
      <c r="WYD16" s="34"/>
      <c r="WYE16" s="34"/>
      <c r="WYF16" s="34"/>
      <c r="WYG16" s="34"/>
      <c r="WYH16" s="34"/>
      <c r="WYI16" s="34"/>
      <c r="WYJ16" s="34"/>
      <c r="WYK16" s="34"/>
      <c r="WYL16" s="34"/>
      <c r="WYM16" s="34"/>
      <c r="WYN16" s="34"/>
      <c r="WYO16" s="34"/>
      <c r="WYP16" s="34"/>
      <c r="WYQ16" s="34"/>
      <c r="WYR16" s="34"/>
      <c r="WYS16" s="34"/>
      <c r="WYT16" s="34"/>
      <c r="WYU16" s="34"/>
      <c r="WYV16" s="34"/>
      <c r="WYW16" s="34"/>
      <c r="WYX16" s="34"/>
      <c r="WYY16" s="34"/>
      <c r="WYZ16" s="34"/>
      <c r="WZA16" s="34"/>
      <c r="WZB16" s="34"/>
      <c r="WZC16" s="34"/>
      <c r="WZD16" s="34"/>
      <c r="WZE16" s="34"/>
      <c r="WZF16" s="34"/>
      <c r="WZG16" s="34"/>
      <c r="WZH16" s="34"/>
      <c r="WZI16" s="34"/>
      <c r="WZJ16" s="34"/>
      <c r="WZK16" s="34"/>
      <c r="WZL16" s="34"/>
      <c r="WZM16" s="34"/>
      <c r="WZN16" s="34"/>
      <c r="WZO16" s="34"/>
      <c r="WZP16" s="34"/>
      <c r="WZQ16" s="34"/>
      <c r="WZR16" s="34"/>
      <c r="WZS16" s="34"/>
      <c r="WZT16" s="34"/>
      <c r="WZU16" s="34"/>
      <c r="WZV16" s="34"/>
      <c r="WZW16" s="34"/>
      <c r="WZX16" s="34"/>
      <c r="WZY16" s="34"/>
      <c r="WZZ16" s="34"/>
      <c r="XAA16" s="34"/>
      <c r="XAB16" s="34"/>
      <c r="XAC16" s="34"/>
      <c r="XAD16" s="34"/>
      <c r="XAE16" s="34"/>
      <c r="XAF16" s="34"/>
      <c r="XAG16" s="34"/>
      <c r="XAH16" s="34"/>
      <c r="XAI16" s="34"/>
      <c r="XAJ16" s="34"/>
      <c r="XAK16" s="34"/>
      <c r="XAL16" s="34"/>
      <c r="XAM16" s="34"/>
      <c r="XAN16" s="34"/>
      <c r="XAO16" s="34"/>
      <c r="XAP16" s="34"/>
      <c r="XAQ16" s="34"/>
      <c r="XAR16" s="34"/>
      <c r="XAS16" s="34"/>
      <c r="XAT16" s="34"/>
      <c r="XAU16" s="34"/>
      <c r="XAV16" s="34"/>
      <c r="XAW16" s="34"/>
      <c r="XAX16" s="34"/>
      <c r="XAY16" s="34"/>
      <c r="XAZ16" s="34"/>
      <c r="XBA16" s="34"/>
      <c r="XBB16" s="34"/>
      <c r="XBC16" s="34"/>
      <c r="XBD16" s="34"/>
      <c r="XBE16" s="34"/>
      <c r="XBF16" s="34"/>
      <c r="XBG16" s="34"/>
      <c r="XBH16" s="34"/>
      <c r="XBI16" s="34"/>
      <c r="XBJ16" s="34"/>
      <c r="XBK16" s="34"/>
      <c r="XBL16" s="34"/>
      <c r="XBM16" s="34"/>
      <c r="XBN16" s="34"/>
      <c r="XBO16" s="34"/>
      <c r="XBP16" s="34"/>
      <c r="XBQ16" s="34"/>
      <c r="XBR16" s="34"/>
      <c r="XBS16" s="34"/>
      <c r="XBT16" s="34"/>
      <c r="XBU16" s="34"/>
      <c r="XBV16" s="34"/>
      <c r="XBW16" s="34"/>
      <c r="XBX16" s="34"/>
      <c r="XBY16" s="34"/>
      <c r="XBZ16" s="34"/>
      <c r="XCA16" s="34"/>
      <c r="XCB16" s="34"/>
      <c r="XCC16" s="34"/>
      <c r="XCD16" s="34"/>
      <c r="XCE16" s="34"/>
      <c r="XCF16" s="34"/>
      <c r="XCG16" s="34"/>
      <c r="XCH16" s="34"/>
      <c r="XCI16" s="34"/>
      <c r="XCJ16" s="34"/>
      <c r="XCK16" s="34"/>
      <c r="XCL16" s="34"/>
      <c r="XCM16" s="34"/>
      <c r="XCN16" s="34"/>
      <c r="XCO16" s="34"/>
      <c r="XCP16" s="34"/>
      <c r="XCQ16" s="34"/>
      <c r="XCR16" s="34"/>
      <c r="XCS16" s="34"/>
      <c r="XCT16" s="34"/>
      <c r="XCU16" s="34"/>
      <c r="XCV16" s="34"/>
      <c r="XCW16" s="34"/>
      <c r="XCX16" s="34"/>
      <c r="XCY16" s="34"/>
      <c r="XCZ16" s="34"/>
      <c r="XDA16" s="34"/>
      <c r="XDB16" s="34"/>
      <c r="XDC16" s="34"/>
      <c r="XDD16" s="34"/>
      <c r="XDE16" s="34"/>
      <c r="XDF16" s="34"/>
      <c r="XDG16" s="34"/>
      <c r="XDH16" s="34"/>
      <c r="XDI16" s="34"/>
      <c r="XDJ16" s="34"/>
      <c r="XDK16" s="34"/>
      <c r="XDL16" s="34"/>
      <c r="XDM16" s="34"/>
      <c r="XDN16" s="34"/>
      <c r="XDO16" s="34"/>
      <c r="XDP16" s="34"/>
      <c r="XDQ16" s="34"/>
      <c r="XDR16" s="34"/>
      <c r="XDS16" s="34"/>
      <c r="XDT16" s="34"/>
      <c r="XDU16" s="34"/>
      <c r="XDV16" s="34"/>
      <c r="XDW16" s="34"/>
      <c r="XDX16" s="34"/>
      <c r="XDY16" s="34"/>
      <c r="XDZ16" s="34"/>
      <c r="XEA16" s="34"/>
      <c r="XEB16" s="34"/>
      <c r="XEC16" s="34"/>
      <c r="XED16" s="34"/>
      <c r="XEE16" s="34"/>
      <c r="XEF16" s="34"/>
      <c r="XEG16" s="34"/>
      <c r="XEH16" s="34"/>
      <c r="XEI16" s="34"/>
      <c r="XEJ16" s="34"/>
      <c r="XEK16" s="34"/>
      <c r="XEL16" s="34"/>
      <c r="XEM16" s="34"/>
      <c r="XEN16" s="34"/>
      <c r="XEO16" s="34"/>
      <c r="XEP16" s="34"/>
      <c r="XEQ16" s="34"/>
      <c r="XER16" s="34"/>
      <c r="XES16" s="34"/>
      <c r="XET16" s="34"/>
      <c r="XEU16" s="34"/>
      <c r="XEV16" s="34"/>
      <c r="XEW16" s="34"/>
      <c r="XEX16" s="34"/>
      <c r="XEY16" s="34"/>
      <c r="XEZ16" s="34"/>
      <c r="XFA16" s="34"/>
      <c r="XFB16" s="34"/>
      <c r="XFC16" s="34"/>
      <c r="XFD16" s="34"/>
    </row>
    <row r="17" spans="1:16384" x14ac:dyDescent="0.25">
      <c r="A17" s="35"/>
      <c r="B17" s="35"/>
      <c r="C17" s="35"/>
      <c r="D17" s="35"/>
      <c r="E17" s="35"/>
      <c r="F17" s="35"/>
      <c r="G17" s="35"/>
      <c r="H17" s="35"/>
      <c r="I17" s="35"/>
      <c r="J17" s="35"/>
      <c r="K17" s="35"/>
      <c r="L17" s="35"/>
      <c r="M17" s="35"/>
      <c r="N17" s="35"/>
      <c r="O17" s="35"/>
      <c r="P17" s="35"/>
      <c r="Q17" s="35"/>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c r="WUP17" s="34"/>
      <c r="WUQ17" s="34"/>
      <c r="WUR17" s="34"/>
      <c r="WUS17" s="34"/>
      <c r="WUT17" s="34"/>
      <c r="WUU17" s="34"/>
      <c r="WUV17" s="34"/>
      <c r="WUW17" s="34"/>
      <c r="WUX17" s="34"/>
      <c r="WUY17" s="34"/>
      <c r="WUZ17" s="34"/>
      <c r="WVA17" s="34"/>
      <c r="WVB17" s="34"/>
      <c r="WVC17" s="34"/>
      <c r="WVD17" s="34"/>
      <c r="WVE17" s="34"/>
      <c r="WVF17" s="34"/>
      <c r="WVG17" s="34"/>
      <c r="WVH17" s="34"/>
      <c r="WVI17" s="34"/>
      <c r="WVJ17" s="34"/>
      <c r="WVK17" s="34"/>
      <c r="WVL17" s="34"/>
      <c r="WVM17" s="34"/>
      <c r="WVN17" s="34"/>
      <c r="WVO17" s="34"/>
      <c r="WVP17" s="34"/>
      <c r="WVQ17" s="34"/>
      <c r="WVR17" s="34"/>
      <c r="WVS17" s="34"/>
      <c r="WVT17" s="34"/>
      <c r="WVU17" s="34"/>
      <c r="WVV17" s="34"/>
      <c r="WVW17" s="34"/>
      <c r="WVX17" s="34"/>
      <c r="WVY17" s="34"/>
      <c r="WVZ17" s="34"/>
      <c r="WWA17" s="34"/>
      <c r="WWB17" s="34"/>
      <c r="WWC17" s="34"/>
      <c r="WWD17" s="34"/>
      <c r="WWE17" s="34"/>
      <c r="WWF17" s="34"/>
      <c r="WWG17" s="34"/>
      <c r="WWH17" s="34"/>
      <c r="WWI17" s="34"/>
      <c r="WWJ17" s="34"/>
      <c r="WWK17" s="34"/>
      <c r="WWL17" s="34"/>
      <c r="WWM17" s="34"/>
      <c r="WWN17" s="34"/>
      <c r="WWO17" s="34"/>
      <c r="WWP17" s="34"/>
      <c r="WWQ17" s="34"/>
      <c r="WWR17" s="34"/>
      <c r="WWS17" s="34"/>
      <c r="WWT17" s="34"/>
      <c r="WWU17" s="34"/>
      <c r="WWV17" s="34"/>
      <c r="WWW17" s="34"/>
      <c r="WWX17" s="34"/>
      <c r="WWY17" s="34"/>
      <c r="WWZ17" s="34"/>
      <c r="WXA17" s="34"/>
      <c r="WXB17" s="34"/>
      <c r="WXC17" s="34"/>
      <c r="WXD17" s="34"/>
      <c r="WXE17" s="34"/>
      <c r="WXF17" s="34"/>
      <c r="WXG17" s="34"/>
      <c r="WXH17" s="34"/>
      <c r="WXI17" s="34"/>
      <c r="WXJ17" s="34"/>
      <c r="WXK17" s="34"/>
      <c r="WXL17" s="34"/>
      <c r="WXM17" s="34"/>
      <c r="WXN17" s="34"/>
      <c r="WXO17" s="34"/>
      <c r="WXP17" s="34"/>
      <c r="WXQ17" s="34"/>
      <c r="WXR17" s="34"/>
      <c r="WXS17" s="34"/>
      <c r="WXT17" s="34"/>
      <c r="WXU17" s="34"/>
      <c r="WXV17" s="34"/>
      <c r="WXW17" s="34"/>
      <c r="WXX17" s="34"/>
      <c r="WXY17" s="34"/>
      <c r="WXZ17" s="34"/>
      <c r="WYA17" s="34"/>
      <c r="WYB17" s="34"/>
      <c r="WYC17" s="34"/>
      <c r="WYD17" s="34"/>
      <c r="WYE17" s="34"/>
      <c r="WYF17" s="34"/>
      <c r="WYG17" s="34"/>
      <c r="WYH17" s="34"/>
      <c r="WYI17" s="34"/>
      <c r="WYJ17" s="34"/>
      <c r="WYK17" s="34"/>
      <c r="WYL17" s="34"/>
      <c r="WYM17" s="34"/>
      <c r="WYN17" s="34"/>
      <c r="WYO17" s="34"/>
      <c r="WYP17" s="34"/>
      <c r="WYQ17" s="34"/>
      <c r="WYR17" s="34"/>
      <c r="WYS17" s="34"/>
      <c r="WYT17" s="34"/>
      <c r="WYU17" s="34"/>
      <c r="WYV17" s="34"/>
      <c r="WYW17" s="34"/>
      <c r="WYX17" s="34"/>
      <c r="WYY17" s="34"/>
      <c r="WYZ17" s="34"/>
      <c r="WZA17" s="34"/>
      <c r="WZB17" s="34"/>
      <c r="WZC17" s="34"/>
      <c r="WZD17" s="34"/>
      <c r="WZE17" s="34"/>
      <c r="WZF17" s="34"/>
      <c r="WZG17" s="34"/>
      <c r="WZH17" s="34"/>
      <c r="WZI17" s="34"/>
      <c r="WZJ17" s="34"/>
      <c r="WZK17" s="34"/>
      <c r="WZL17" s="34"/>
      <c r="WZM17" s="34"/>
      <c r="WZN17" s="34"/>
      <c r="WZO17" s="34"/>
      <c r="WZP17" s="34"/>
      <c r="WZQ17" s="34"/>
      <c r="WZR17" s="34"/>
      <c r="WZS17" s="34"/>
      <c r="WZT17" s="34"/>
      <c r="WZU17" s="34"/>
      <c r="WZV17" s="34"/>
      <c r="WZW17" s="34"/>
      <c r="WZX17" s="34"/>
      <c r="WZY17" s="34"/>
      <c r="WZZ17" s="34"/>
      <c r="XAA17" s="34"/>
      <c r="XAB17" s="34"/>
      <c r="XAC17" s="34"/>
      <c r="XAD17" s="34"/>
      <c r="XAE17" s="34"/>
      <c r="XAF17" s="34"/>
      <c r="XAG17" s="34"/>
      <c r="XAH17" s="34"/>
      <c r="XAI17" s="34"/>
      <c r="XAJ17" s="34"/>
      <c r="XAK17" s="34"/>
      <c r="XAL17" s="34"/>
      <c r="XAM17" s="34"/>
      <c r="XAN17" s="34"/>
      <c r="XAO17" s="34"/>
      <c r="XAP17" s="34"/>
      <c r="XAQ17" s="34"/>
      <c r="XAR17" s="34"/>
      <c r="XAS17" s="34"/>
      <c r="XAT17" s="34"/>
      <c r="XAU17" s="34"/>
      <c r="XAV17" s="34"/>
      <c r="XAW17" s="34"/>
      <c r="XAX17" s="34"/>
      <c r="XAY17" s="34"/>
      <c r="XAZ17" s="34"/>
      <c r="XBA17" s="34"/>
      <c r="XBB17" s="34"/>
      <c r="XBC17" s="34"/>
      <c r="XBD17" s="34"/>
      <c r="XBE17" s="34"/>
      <c r="XBF17" s="34"/>
      <c r="XBG17" s="34"/>
      <c r="XBH17" s="34"/>
      <c r="XBI17" s="34"/>
      <c r="XBJ17" s="34"/>
      <c r="XBK17" s="34"/>
      <c r="XBL17" s="34"/>
      <c r="XBM17" s="34"/>
      <c r="XBN17" s="34"/>
      <c r="XBO17" s="34"/>
      <c r="XBP17" s="34"/>
      <c r="XBQ17" s="34"/>
      <c r="XBR17" s="34"/>
      <c r="XBS17" s="34"/>
      <c r="XBT17" s="34"/>
      <c r="XBU17" s="34"/>
      <c r="XBV17" s="34"/>
      <c r="XBW17" s="34"/>
      <c r="XBX17" s="34"/>
      <c r="XBY17" s="34"/>
      <c r="XBZ17" s="34"/>
      <c r="XCA17" s="34"/>
      <c r="XCB17" s="34"/>
      <c r="XCC17" s="34"/>
      <c r="XCD17" s="34"/>
      <c r="XCE17" s="34"/>
      <c r="XCF17" s="34"/>
      <c r="XCG17" s="34"/>
      <c r="XCH17" s="34"/>
      <c r="XCI17" s="34"/>
      <c r="XCJ17" s="34"/>
      <c r="XCK17" s="34"/>
      <c r="XCL17" s="34"/>
      <c r="XCM17" s="34"/>
      <c r="XCN17" s="34"/>
      <c r="XCO17" s="34"/>
      <c r="XCP17" s="34"/>
      <c r="XCQ17" s="34"/>
      <c r="XCR17" s="34"/>
      <c r="XCS17" s="34"/>
      <c r="XCT17" s="34"/>
      <c r="XCU17" s="34"/>
      <c r="XCV17" s="34"/>
      <c r="XCW17" s="34"/>
      <c r="XCX17" s="34"/>
      <c r="XCY17" s="34"/>
      <c r="XCZ17" s="34"/>
      <c r="XDA17" s="34"/>
      <c r="XDB17" s="34"/>
      <c r="XDC17" s="34"/>
      <c r="XDD17" s="34"/>
      <c r="XDE17" s="34"/>
      <c r="XDF17" s="34"/>
      <c r="XDG17" s="34"/>
      <c r="XDH17" s="34"/>
      <c r="XDI17" s="34"/>
      <c r="XDJ17" s="34"/>
      <c r="XDK17" s="34"/>
      <c r="XDL17" s="34"/>
      <c r="XDM17" s="34"/>
      <c r="XDN17" s="34"/>
      <c r="XDO17" s="34"/>
      <c r="XDP17" s="34"/>
      <c r="XDQ17" s="34"/>
      <c r="XDR17" s="34"/>
      <c r="XDS17" s="34"/>
      <c r="XDT17" s="34"/>
      <c r="XDU17" s="34"/>
      <c r="XDV17" s="34"/>
      <c r="XDW17" s="34"/>
      <c r="XDX17" s="34"/>
      <c r="XDY17" s="34"/>
      <c r="XDZ17" s="34"/>
      <c r="XEA17" s="34"/>
      <c r="XEB17" s="34"/>
      <c r="XEC17" s="34"/>
      <c r="XED17" s="34"/>
      <c r="XEE17" s="34"/>
      <c r="XEF17" s="34"/>
      <c r="XEG17" s="34"/>
      <c r="XEH17" s="34"/>
      <c r="XEI17" s="34"/>
      <c r="XEJ17" s="34"/>
      <c r="XEK17" s="34"/>
      <c r="XEL17" s="34"/>
      <c r="XEM17" s="34"/>
      <c r="XEN17" s="34"/>
      <c r="XEO17" s="34"/>
      <c r="XEP17" s="34"/>
      <c r="XEQ17" s="34"/>
      <c r="XER17" s="34"/>
      <c r="XES17" s="34"/>
      <c r="XET17" s="34"/>
      <c r="XEU17" s="34"/>
      <c r="XEV17" s="34"/>
      <c r="XEW17" s="34"/>
      <c r="XEX17" s="34"/>
      <c r="XEY17" s="34"/>
      <c r="XEZ17" s="34"/>
      <c r="XFA17" s="34"/>
      <c r="XFB17" s="34"/>
      <c r="XFC17" s="34"/>
      <c r="XFD17" s="34"/>
    </row>
    <row r="18" spans="1:16384" ht="14.25" customHeight="1" x14ac:dyDescent="0.25">
      <c r="A18" s="35"/>
      <c r="B18" s="35"/>
      <c r="C18" s="35"/>
      <c r="D18" s="35"/>
      <c r="E18" s="35"/>
      <c r="F18" s="35"/>
      <c r="G18" s="35"/>
      <c r="H18" s="35"/>
      <c r="I18" s="35"/>
      <c r="J18" s="35"/>
      <c r="K18" s="35"/>
      <c r="L18" s="35"/>
      <c r="M18" s="35"/>
      <c r="N18" s="35"/>
      <c r="O18" s="35"/>
      <c r="P18" s="35"/>
      <c r="Q18" s="35"/>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c r="AML18" s="34"/>
      <c r="AMM18" s="34"/>
      <c r="AMN18" s="34"/>
      <c r="AMO18" s="34"/>
      <c r="AMP18" s="34"/>
      <c r="AMQ18" s="34"/>
      <c r="AMR18" s="34"/>
      <c r="AMS18" s="34"/>
      <c r="AMT18" s="34"/>
      <c r="AMU18" s="34"/>
      <c r="AMV18" s="34"/>
      <c r="AMW18" s="34"/>
      <c r="AMX18" s="34"/>
      <c r="AMY18" s="34"/>
      <c r="AMZ18" s="34"/>
      <c r="ANA18" s="34"/>
      <c r="ANB18" s="34"/>
      <c r="ANC18" s="34"/>
      <c r="AND18" s="34"/>
      <c r="ANE18" s="34"/>
      <c r="ANF18" s="34"/>
      <c r="ANG18" s="34"/>
      <c r="ANH18" s="34"/>
      <c r="ANI18" s="34"/>
      <c r="ANJ18" s="34"/>
      <c r="ANK18" s="34"/>
      <c r="ANL18" s="34"/>
      <c r="ANM18" s="34"/>
      <c r="ANN18" s="34"/>
      <c r="ANO18" s="34"/>
      <c r="ANP18" s="34"/>
      <c r="ANQ18" s="34"/>
      <c r="ANR18" s="34"/>
      <c r="ANS18" s="34"/>
      <c r="ANT18" s="34"/>
      <c r="ANU18" s="34"/>
      <c r="ANV18" s="34"/>
      <c r="ANW18" s="34"/>
      <c r="ANX18" s="34"/>
      <c r="ANY18" s="34"/>
      <c r="ANZ18" s="34"/>
      <c r="AOA18" s="34"/>
      <c r="AOB18" s="34"/>
      <c r="AOC18" s="34"/>
      <c r="AOD18" s="34"/>
      <c r="AOE18" s="34"/>
      <c r="AOF18" s="34"/>
      <c r="AOG18" s="34"/>
      <c r="AOH18" s="34"/>
      <c r="AOI18" s="34"/>
      <c r="AOJ18" s="34"/>
      <c r="AOK18" s="34"/>
      <c r="AOL18" s="34"/>
      <c r="AOM18" s="34"/>
      <c r="AON18" s="34"/>
      <c r="AOO18" s="34"/>
      <c r="AOP18" s="34"/>
      <c r="AOQ18" s="34"/>
      <c r="AOR18" s="34"/>
      <c r="AOS18" s="34"/>
      <c r="AOT18" s="34"/>
      <c r="AOU18" s="34"/>
      <c r="AOV18" s="34"/>
      <c r="AOW18" s="34"/>
      <c r="AOX18" s="34"/>
      <c r="AOY18" s="34"/>
      <c r="AOZ18" s="34"/>
      <c r="APA18" s="34"/>
      <c r="APB18" s="34"/>
      <c r="APC18" s="34"/>
      <c r="APD18" s="34"/>
      <c r="APE18" s="34"/>
      <c r="APF18" s="34"/>
      <c r="APG18" s="34"/>
      <c r="APH18" s="34"/>
      <c r="API18" s="34"/>
      <c r="APJ18" s="34"/>
      <c r="APK18" s="34"/>
      <c r="APL18" s="34"/>
      <c r="APM18" s="34"/>
      <c r="APN18" s="34"/>
      <c r="APO18" s="34"/>
      <c r="APP18" s="34"/>
      <c r="APQ18" s="34"/>
      <c r="APR18" s="34"/>
      <c r="APS18" s="34"/>
      <c r="APT18" s="34"/>
      <c r="APU18" s="34"/>
      <c r="APV18" s="34"/>
      <c r="APW18" s="34"/>
      <c r="APX18" s="34"/>
      <c r="APY18" s="34"/>
      <c r="APZ18" s="34"/>
      <c r="AQA18" s="34"/>
      <c r="AQB18" s="34"/>
      <c r="AQC18" s="34"/>
      <c r="AQD18" s="34"/>
      <c r="AQE18" s="34"/>
      <c r="AQF18" s="34"/>
      <c r="AQG18" s="34"/>
      <c r="AQH18" s="34"/>
      <c r="AQI18" s="34"/>
      <c r="AQJ18" s="34"/>
      <c r="AQK18" s="34"/>
      <c r="AQL18" s="34"/>
      <c r="AQM18" s="34"/>
      <c r="AQN18" s="34"/>
      <c r="AQO18" s="34"/>
      <c r="AQP18" s="34"/>
      <c r="AQQ18" s="34"/>
      <c r="AQR18" s="34"/>
      <c r="AQS18" s="34"/>
      <c r="AQT18" s="34"/>
      <c r="AQU18" s="34"/>
      <c r="AQV18" s="34"/>
      <c r="AQW18" s="34"/>
      <c r="AQX18" s="34"/>
      <c r="AQY18" s="34"/>
      <c r="AQZ18" s="34"/>
      <c r="ARA18" s="34"/>
      <c r="ARB18" s="34"/>
      <c r="ARC18" s="34"/>
      <c r="ARD18" s="34"/>
      <c r="ARE18" s="34"/>
      <c r="ARF18" s="34"/>
      <c r="ARG18" s="34"/>
      <c r="ARH18" s="34"/>
      <c r="ARI18" s="34"/>
      <c r="ARJ18" s="34"/>
      <c r="ARK18" s="34"/>
      <c r="ARL18" s="34"/>
      <c r="ARM18" s="34"/>
      <c r="ARN18" s="34"/>
      <c r="ARO18" s="34"/>
      <c r="ARP18" s="34"/>
      <c r="ARQ18" s="34"/>
      <c r="ARR18" s="34"/>
      <c r="ARS18" s="34"/>
      <c r="ART18" s="34"/>
      <c r="ARU18" s="34"/>
      <c r="ARV18" s="34"/>
      <c r="ARW18" s="34"/>
      <c r="ARX18" s="34"/>
      <c r="ARY18" s="34"/>
      <c r="ARZ18" s="34"/>
      <c r="ASA18" s="34"/>
      <c r="ASB18" s="34"/>
      <c r="ASC18" s="34"/>
      <c r="ASD18" s="34"/>
      <c r="ASE18" s="34"/>
      <c r="ASF18" s="34"/>
      <c r="ASG18" s="34"/>
      <c r="ASH18" s="34"/>
      <c r="ASI18" s="34"/>
      <c r="ASJ18" s="34"/>
      <c r="ASK18" s="34"/>
      <c r="ASL18" s="34"/>
      <c r="ASM18" s="34"/>
      <c r="ASN18" s="34"/>
      <c r="ASO18" s="34"/>
      <c r="ASP18" s="34"/>
      <c r="ASQ18" s="34"/>
      <c r="ASR18" s="34"/>
      <c r="ASS18" s="34"/>
      <c r="AST18" s="34"/>
      <c r="ASU18" s="34"/>
      <c r="ASV18" s="34"/>
      <c r="ASW18" s="34"/>
      <c r="ASX18" s="34"/>
      <c r="ASY18" s="34"/>
      <c r="ASZ18" s="34"/>
      <c r="ATA18" s="34"/>
      <c r="ATB18" s="34"/>
      <c r="ATC18" s="34"/>
      <c r="ATD18" s="34"/>
      <c r="ATE18" s="34"/>
      <c r="ATF18" s="34"/>
      <c r="ATG18" s="34"/>
      <c r="ATH18" s="34"/>
      <c r="ATI18" s="34"/>
      <c r="ATJ18" s="34"/>
      <c r="ATK18" s="34"/>
      <c r="ATL18" s="34"/>
      <c r="ATM18" s="34"/>
      <c r="ATN18" s="34"/>
      <c r="ATO18" s="34"/>
      <c r="ATP18" s="34"/>
      <c r="ATQ18" s="34"/>
      <c r="ATR18" s="34"/>
      <c r="ATS18" s="34"/>
      <c r="ATT18" s="34"/>
      <c r="ATU18" s="34"/>
      <c r="ATV18" s="34"/>
      <c r="ATW18" s="34"/>
      <c r="ATX18" s="34"/>
      <c r="ATY18" s="34"/>
      <c r="ATZ18" s="34"/>
      <c r="AUA18" s="34"/>
      <c r="AUB18" s="34"/>
      <c r="AUC18" s="34"/>
      <c r="AUD18" s="34"/>
      <c r="AUE18" s="34"/>
      <c r="AUF18" s="34"/>
      <c r="AUG18" s="34"/>
      <c r="AUH18" s="34"/>
      <c r="AUI18" s="34"/>
      <c r="AUJ18" s="34"/>
      <c r="AUK18" s="34"/>
      <c r="AUL18" s="34"/>
      <c r="AUM18" s="34"/>
      <c r="AUN18" s="34"/>
      <c r="AUO18" s="34"/>
      <c r="AUP18" s="34"/>
      <c r="AUQ18" s="34"/>
      <c r="AUR18" s="34"/>
      <c r="AUS18" s="34"/>
      <c r="AUT18" s="34"/>
      <c r="AUU18" s="34"/>
      <c r="AUV18" s="34"/>
      <c r="AUW18" s="34"/>
      <c r="AUX18" s="34"/>
      <c r="AUY18" s="34"/>
      <c r="AUZ18" s="34"/>
      <c r="AVA18" s="34"/>
      <c r="AVB18" s="34"/>
      <c r="AVC18" s="34"/>
      <c r="AVD18" s="34"/>
      <c r="AVE18" s="34"/>
      <c r="AVF18" s="34"/>
      <c r="AVG18" s="34"/>
      <c r="AVH18" s="34"/>
      <c r="AVI18" s="34"/>
      <c r="AVJ18" s="34"/>
      <c r="AVK18" s="34"/>
      <c r="AVL18" s="34"/>
      <c r="AVM18" s="34"/>
      <c r="AVN18" s="34"/>
      <c r="AVO18" s="34"/>
      <c r="AVP18" s="34"/>
      <c r="AVQ18" s="34"/>
      <c r="AVR18" s="34"/>
      <c r="AVS18" s="34"/>
      <c r="AVT18" s="34"/>
      <c r="AVU18" s="34"/>
      <c r="AVV18" s="34"/>
      <c r="AVW18" s="34"/>
      <c r="AVX18" s="34"/>
      <c r="AVY18" s="34"/>
      <c r="AVZ18" s="34"/>
      <c r="AWA18" s="34"/>
      <c r="AWB18" s="34"/>
      <c r="AWC18" s="34"/>
      <c r="AWD18" s="34"/>
      <c r="AWE18" s="34"/>
      <c r="AWF18" s="34"/>
      <c r="AWG18" s="34"/>
      <c r="AWH18" s="34"/>
      <c r="AWI18" s="34"/>
      <c r="AWJ18" s="34"/>
      <c r="AWK18" s="34"/>
      <c r="AWL18" s="34"/>
      <c r="AWM18" s="34"/>
      <c r="AWN18" s="34"/>
      <c r="AWO18" s="34"/>
      <c r="AWP18" s="34"/>
      <c r="AWQ18" s="34"/>
      <c r="AWR18" s="34"/>
      <c r="AWS18" s="34"/>
      <c r="AWT18" s="34"/>
      <c r="AWU18" s="34"/>
      <c r="AWV18" s="34"/>
      <c r="AWW18" s="34"/>
      <c r="AWX18" s="34"/>
      <c r="AWY18" s="34"/>
      <c r="AWZ18" s="34"/>
      <c r="AXA18" s="34"/>
      <c r="AXB18" s="34"/>
      <c r="AXC18" s="34"/>
      <c r="AXD18" s="34"/>
      <c r="AXE18" s="34"/>
      <c r="AXF18" s="34"/>
      <c r="AXG18" s="34"/>
      <c r="AXH18" s="34"/>
      <c r="AXI18" s="34"/>
      <c r="AXJ18" s="34"/>
      <c r="AXK18" s="34"/>
      <c r="AXL18" s="34"/>
      <c r="AXM18" s="34"/>
      <c r="AXN18" s="34"/>
      <c r="AXO18" s="34"/>
      <c r="AXP18" s="34"/>
      <c r="AXQ18" s="34"/>
      <c r="AXR18" s="34"/>
      <c r="AXS18" s="34"/>
      <c r="AXT18" s="34"/>
      <c r="AXU18" s="34"/>
      <c r="AXV18" s="34"/>
      <c r="AXW18" s="34"/>
      <c r="AXX18" s="34"/>
      <c r="AXY18" s="34"/>
      <c r="AXZ18" s="34"/>
      <c r="AYA18" s="34"/>
      <c r="AYB18" s="34"/>
      <c r="AYC18" s="34"/>
      <c r="AYD18" s="34"/>
      <c r="AYE18" s="34"/>
      <c r="AYF18" s="34"/>
      <c r="AYG18" s="34"/>
      <c r="AYH18" s="34"/>
      <c r="AYI18" s="34"/>
      <c r="AYJ18" s="34"/>
      <c r="AYK18" s="34"/>
      <c r="AYL18" s="34"/>
      <c r="AYM18" s="34"/>
      <c r="AYN18" s="34"/>
      <c r="AYO18" s="34"/>
      <c r="AYP18" s="34"/>
      <c r="AYQ18" s="34"/>
      <c r="AYR18" s="34"/>
      <c r="AYS18" s="34"/>
      <c r="AYT18" s="34"/>
      <c r="AYU18" s="34"/>
      <c r="AYV18" s="34"/>
      <c r="AYW18" s="34"/>
      <c r="AYX18" s="34"/>
      <c r="AYY18" s="34"/>
      <c r="AYZ18" s="34"/>
      <c r="AZA18" s="34"/>
      <c r="AZB18" s="34"/>
      <c r="AZC18" s="34"/>
      <c r="AZD18" s="34"/>
      <c r="AZE18" s="34"/>
      <c r="AZF18" s="34"/>
      <c r="AZG18" s="34"/>
      <c r="AZH18" s="34"/>
      <c r="AZI18" s="34"/>
      <c r="AZJ18" s="34"/>
      <c r="AZK18" s="34"/>
      <c r="AZL18" s="34"/>
      <c r="AZM18" s="34"/>
      <c r="AZN18" s="34"/>
      <c r="AZO18" s="34"/>
      <c r="AZP18" s="34"/>
      <c r="AZQ18" s="34"/>
      <c r="AZR18" s="34"/>
      <c r="AZS18" s="34"/>
      <c r="AZT18" s="34"/>
      <c r="AZU18" s="34"/>
      <c r="AZV18" s="34"/>
      <c r="AZW18" s="34"/>
      <c r="AZX18" s="34"/>
      <c r="AZY18" s="34"/>
      <c r="AZZ18" s="34"/>
      <c r="BAA18" s="34"/>
      <c r="BAB18" s="34"/>
      <c r="BAC18" s="34"/>
      <c r="BAD18" s="34"/>
      <c r="BAE18" s="34"/>
      <c r="BAF18" s="34"/>
      <c r="BAG18" s="34"/>
      <c r="BAH18" s="34"/>
      <c r="BAI18" s="34"/>
      <c r="BAJ18" s="34"/>
      <c r="BAK18" s="34"/>
      <c r="BAL18" s="34"/>
      <c r="BAM18" s="34"/>
      <c r="BAN18" s="34"/>
      <c r="BAO18" s="34"/>
      <c r="BAP18" s="34"/>
      <c r="BAQ18" s="34"/>
      <c r="BAR18" s="34"/>
      <c r="BAS18" s="34"/>
      <c r="BAT18" s="34"/>
      <c r="BAU18" s="34"/>
      <c r="BAV18" s="34"/>
      <c r="BAW18" s="34"/>
      <c r="BAX18" s="34"/>
      <c r="BAY18" s="34"/>
      <c r="BAZ18" s="34"/>
      <c r="BBA18" s="34"/>
      <c r="BBB18" s="34"/>
      <c r="BBC18" s="34"/>
      <c r="BBD18" s="34"/>
      <c r="BBE18" s="34"/>
      <c r="BBF18" s="34"/>
      <c r="BBG18" s="34"/>
      <c r="BBH18" s="34"/>
      <c r="BBI18" s="34"/>
      <c r="BBJ18" s="34"/>
      <c r="BBK18" s="34"/>
      <c r="BBL18" s="34"/>
      <c r="BBM18" s="34"/>
      <c r="BBN18" s="34"/>
      <c r="BBO18" s="34"/>
      <c r="BBP18" s="34"/>
      <c r="BBQ18" s="34"/>
      <c r="BBR18" s="34"/>
      <c r="BBS18" s="34"/>
      <c r="BBT18" s="34"/>
      <c r="BBU18" s="34"/>
      <c r="BBV18" s="34"/>
      <c r="BBW18" s="34"/>
      <c r="BBX18" s="34"/>
      <c r="BBY18" s="34"/>
      <c r="BBZ18" s="34"/>
      <c r="BCA18" s="34"/>
      <c r="BCB18" s="34"/>
      <c r="BCC18" s="34"/>
      <c r="BCD18" s="34"/>
      <c r="BCE18" s="34"/>
      <c r="BCF18" s="34"/>
      <c r="BCG18" s="34"/>
      <c r="BCH18" s="34"/>
      <c r="BCI18" s="34"/>
      <c r="BCJ18" s="34"/>
      <c r="BCK18" s="34"/>
      <c r="BCL18" s="34"/>
      <c r="BCM18" s="34"/>
      <c r="BCN18" s="34"/>
      <c r="BCO18" s="34"/>
      <c r="BCP18" s="34"/>
      <c r="BCQ18" s="34"/>
      <c r="BCR18" s="34"/>
      <c r="BCS18" s="34"/>
      <c r="BCT18" s="34"/>
      <c r="BCU18" s="34"/>
      <c r="BCV18" s="34"/>
      <c r="BCW18" s="34"/>
      <c r="BCX18" s="34"/>
      <c r="BCY18" s="34"/>
      <c r="BCZ18" s="34"/>
      <c r="BDA18" s="34"/>
      <c r="BDB18" s="34"/>
      <c r="BDC18" s="34"/>
      <c r="BDD18" s="34"/>
      <c r="BDE18" s="34"/>
      <c r="BDF18" s="34"/>
      <c r="BDG18" s="34"/>
      <c r="BDH18" s="34"/>
      <c r="BDI18" s="34"/>
      <c r="BDJ18" s="34"/>
      <c r="BDK18" s="34"/>
      <c r="BDL18" s="34"/>
      <c r="BDM18" s="34"/>
      <c r="BDN18" s="34"/>
      <c r="BDO18" s="34"/>
      <c r="BDP18" s="34"/>
      <c r="BDQ18" s="34"/>
      <c r="BDR18" s="34"/>
      <c r="BDS18" s="34"/>
      <c r="BDT18" s="34"/>
      <c r="BDU18" s="34"/>
      <c r="BDV18" s="34"/>
      <c r="BDW18" s="34"/>
      <c r="BDX18" s="34"/>
      <c r="BDY18" s="34"/>
      <c r="BDZ18" s="34"/>
      <c r="BEA18" s="34"/>
      <c r="BEB18" s="34"/>
      <c r="BEC18" s="34"/>
      <c r="BED18" s="34"/>
      <c r="BEE18" s="34"/>
      <c r="BEF18" s="34"/>
      <c r="BEG18" s="34"/>
      <c r="BEH18" s="34"/>
      <c r="BEI18" s="34"/>
      <c r="BEJ18" s="34"/>
      <c r="BEK18" s="34"/>
      <c r="BEL18" s="34"/>
      <c r="BEM18" s="34"/>
      <c r="BEN18" s="34"/>
      <c r="BEO18" s="34"/>
      <c r="BEP18" s="34"/>
      <c r="BEQ18" s="34"/>
      <c r="BER18" s="34"/>
      <c r="BES18" s="34"/>
      <c r="BET18" s="34"/>
      <c r="BEU18" s="34"/>
      <c r="BEV18" s="34"/>
      <c r="BEW18" s="34"/>
      <c r="BEX18" s="34"/>
      <c r="BEY18" s="34"/>
      <c r="BEZ18" s="34"/>
      <c r="BFA18" s="34"/>
      <c r="BFB18" s="34"/>
      <c r="BFC18" s="34"/>
      <c r="BFD18" s="34"/>
      <c r="BFE18" s="34"/>
      <c r="BFF18" s="34"/>
      <c r="BFG18" s="34"/>
      <c r="BFH18" s="34"/>
      <c r="BFI18" s="34"/>
      <c r="BFJ18" s="34"/>
      <c r="BFK18" s="34"/>
      <c r="BFL18" s="34"/>
      <c r="BFM18" s="34"/>
      <c r="BFN18" s="34"/>
      <c r="BFO18" s="34"/>
      <c r="BFP18" s="34"/>
      <c r="BFQ18" s="34"/>
      <c r="BFR18" s="34"/>
      <c r="BFS18" s="34"/>
      <c r="BFT18" s="34"/>
      <c r="BFU18" s="34"/>
      <c r="BFV18" s="34"/>
      <c r="BFW18" s="34"/>
      <c r="BFX18" s="34"/>
      <c r="BFY18" s="34"/>
      <c r="BFZ18" s="34"/>
      <c r="BGA18" s="34"/>
      <c r="BGB18" s="34"/>
      <c r="BGC18" s="34"/>
      <c r="BGD18" s="34"/>
      <c r="BGE18" s="34"/>
      <c r="BGF18" s="34"/>
      <c r="BGG18" s="34"/>
      <c r="BGH18" s="34"/>
      <c r="BGI18" s="34"/>
      <c r="BGJ18" s="34"/>
      <c r="BGK18" s="34"/>
      <c r="BGL18" s="34"/>
      <c r="BGM18" s="34"/>
      <c r="BGN18" s="34"/>
      <c r="BGO18" s="34"/>
      <c r="BGP18" s="34"/>
      <c r="BGQ18" s="34"/>
      <c r="BGR18" s="34"/>
      <c r="BGS18" s="34"/>
      <c r="BGT18" s="34"/>
      <c r="BGU18" s="34"/>
      <c r="BGV18" s="34"/>
      <c r="BGW18" s="34"/>
      <c r="BGX18" s="34"/>
      <c r="BGY18" s="34"/>
      <c r="BGZ18" s="34"/>
      <c r="BHA18" s="34"/>
      <c r="BHB18" s="34"/>
      <c r="BHC18" s="34"/>
      <c r="BHD18" s="34"/>
      <c r="BHE18" s="34"/>
      <c r="BHF18" s="34"/>
      <c r="BHG18" s="34"/>
      <c r="BHH18" s="34"/>
      <c r="BHI18" s="34"/>
      <c r="BHJ18" s="34"/>
      <c r="BHK18" s="34"/>
      <c r="BHL18" s="34"/>
      <c r="BHM18" s="34"/>
      <c r="BHN18" s="34"/>
      <c r="BHO18" s="34"/>
      <c r="BHP18" s="34"/>
      <c r="BHQ18" s="34"/>
      <c r="BHR18" s="34"/>
      <c r="BHS18" s="34"/>
      <c r="BHT18" s="34"/>
      <c r="BHU18" s="34"/>
      <c r="BHV18" s="34"/>
      <c r="BHW18" s="34"/>
      <c r="BHX18" s="34"/>
      <c r="BHY18" s="34"/>
      <c r="BHZ18" s="34"/>
      <c r="BIA18" s="34"/>
      <c r="BIB18" s="34"/>
      <c r="BIC18" s="34"/>
      <c r="BID18" s="34"/>
      <c r="BIE18" s="34"/>
      <c r="BIF18" s="34"/>
      <c r="BIG18" s="34"/>
      <c r="BIH18" s="34"/>
      <c r="BII18" s="34"/>
      <c r="BIJ18" s="34"/>
      <c r="BIK18" s="34"/>
      <c r="BIL18" s="34"/>
      <c r="BIM18" s="34"/>
      <c r="BIN18" s="34"/>
      <c r="BIO18" s="34"/>
      <c r="BIP18" s="34"/>
      <c r="BIQ18" s="34"/>
      <c r="BIR18" s="34"/>
      <c r="BIS18" s="34"/>
      <c r="BIT18" s="34"/>
      <c r="BIU18" s="34"/>
      <c r="BIV18" s="34"/>
      <c r="BIW18" s="34"/>
      <c r="BIX18" s="34"/>
      <c r="BIY18" s="34"/>
      <c r="BIZ18" s="34"/>
      <c r="BJA18" s="34"/>
      <c r="BJB18" s="34"/>
      <c r="BJC18" s="34"/>
      <c r="BJD18" s="34"/>
      <c r="BJE18" s="34"/>
      <c r="BJF18" s="34"/>
      <c r="BJG18" s="34"/>
      <c r="BJH18" s="34"/>
      <c r="BJI18" s="34"/>
      <c r="BJJ18" s="34"/>
      <c r="BJK18" s="34"/>
      <c r="BJL18" s="34"/>
      <c r="BJM18" s="34"/>
      <c r="BJN18" s="34"/>
      <c r="BJO18" s="34"/>
      <c r="BJP18" s="34"/>
      <c r="BJQ18" s="34"/>
      <c r="BJR18" s="34"/>
      <c r="BJS18" s="34"/>
      <c r="BJT18" s="34"/>
      <c r="BJU18" s="34"/>
      <c r="BJV18" s="34"/>
      <c r="BJW18" s="34"/>
      <c r="BJX18" s="34"/>
      <c r="BJY18" s="34"/>
      <c r="BJZ18" s="34"/>
      <c r="BKA18" s="34"/>
      <c r="BKB18" s="34"/>
      <c r="BKC18" s="34"/>
      <c r="BKD18" s="34"/>
      <c r="BKE18" s="34"/>
      <c r="BKF18" s="34"/>
      <c r="BKG18" s="34"/>
      <c r="BKH18" s="34"/>
      <c r="BKI18" s="34"/>
      <c r="BKJ18" s="34"/>
      <c r="BKK18" s="34"/>
      <c r="BKL18" s="34"/>
      <c r="BKM18" s="34"/>
      <c r="BKN18" s="34"/>
      <c r="BKO18" s="34"/>
      <c r="BKP18" s="34"/>
      <c r="BKQ18" s="34"/>
      <c r="BKR18" s="34"/>
      <c r="BKS18" s="34"/>
      <c r="BKT18" s="34"/>
      <c r="BKU18" s="34"/>
      <c r="BKV18" s="34"/>
      <c r="BKW18" s="34"/>
      <c r="BKX18" s="34"/>
      <c r="BKY18" s="34"/>
      <c r="BKZ18" s="34"/>
      <c r="BLA18" s="34"/>
      <c r="BLB18" s="34"/>
      <c r="BLC18" s="34"/>
      <c r="BLD18" s="34"/>
      <c r="BLE18" s="34"/>
      <c r="BLF18" s="34"/>
      <c r="BLG18" s="34"/>
      <c r="BLH18" s="34"/>
      <c r="BLI18" s="34"/>
      <c r="BLJ18" s="34"/>
      <c r="BLK18" s="34"/>
      <c r="BLL18" s="34"/>
      <c r="BLM18" s="34"/>
      <c r="BLN18" s="34"/>
      <c r="BLO18" s="34"/>
      <c r="BLP18" s="34"/>
      <c r="BLQ18" s="34"/>
      <c r="BLR18" s="34"/>
      <c r="BLS18" s="34"/>
      <c r="BLT18" s="34"/>
      <c r="BLU18" s="34"/>
      <c r="BLV18" s="34"/>
      <c r="BLW18" s="34"/>
      <c r="BLX18" s="34"/>
      <c r="BLY18" s="34"/>
      <c r="BLZ18" s="34"/>
      <c r="BMA18" s="34"/>
      <c r="BMB18" s="34"/>
      <c r="BMC18" s="34"/>
      <c r="BMD18" s="34"/>
      <c r="BME18" s="34"/>
      <c r="BMF18" s="34"/>
      <c r="BMG18" s="34"/>
      <c r="BMH18" s="34"/>
      <c r="BMI18" s="34"/>
      <c r="BMJ18" s="34"/>
      <c r="BMK18" s="34"/>
      <c r="BML18" s="34"/>
      <c r="BMM18" s="34"/>
      <c r="BMN18" s="34"/>
      <c r="BMO18" s="34"/>
      <c r="BMP18" s="34"/>
      <c r="BMQ18" s="34"/>
      <c r="BMR18" s="34"/>
      <c r="BMS18" s="34"/>
      <c r="BMT18" s="34"/>
      <c r="BMU18" s="34"/>
      <c r="BMV18" s="34"/>
      <c r="BMW18" s="34"/>
      <c r="BMX18" s="34"/>
      <c r="BMY18" s="34"/>
      <c r="BMZ18" s="34"/>
      <c r="BNA18" s="34"/>
      <c r="BNB18" s="34"/>
      <c r="BNC18" s="34"/>
      <c r="BND18" s="34"/>
      <c r="BNE18" s="34"/>
      <c r="BNF18" s="34"/>
      <c r="BNG18" s="34"/>
      <c r="BNH18" s="34"/>
      <c r="BNI18" s="34"/>
      <c r="BNJ18" s="34"/>
      <c r="BNK18" s="34"/>
      <c r="BNL18" s="34"/>
      <c r="BNM18" s="34"/>
      <c r="BNN18" s="34"/>
      <c r="BNO18" s="34"/>
      <c r="BNP18" s="34"/>
      <c r="BNQ18" s="34"/>
      <c r="BNR18" s="34"/>
      <c r="BNS18" s="34"/>
      <c r="BNT18" s="34"/>
      <c r="BNU18" s="34"/>
      <c r="BNV18" s="34"/>
      <c r="BNW18" s="34"/>
      <c r="BNX18" s="34"/>
      <c r="BNY18" s="34"/>
      <c r="BNZ18" s="34"/>
      <c r="BOA18" s="34"/>
      <c r="BOB18" s="34"/>
      <c r="BOC18" s="34"/>
      <c r="BOD18" s="34"/>
      <c r="BOE18" s="34"/>
      <c r="BOF18" s="34"/>
      <c r="BOG18" s="34"/>
      <c r="BOH18" s="34"/>
      <c r="BOI18" s="34"/>
      <c r="BOJ18" s="34"/>
      <c r="BOK18" s="34"/>
      <c r="BOL18" s="34"/>
      <c r="BOM18" s="34"/>
      <c r="BON18" s="34"/>
      <c r="BOO18" s="34"/>
      <c r="BOP18" s="34"/>
      <c r="BOQ18" s="34"/>
      <c r="BOR18" s="34"/>
      <c r="BOS18" s="34"/>
      <c r="BOT18" s="34"/>
      <c r="BOU18" s="34"/>
      <c r="BOV18" s="34"/>
      <c r="BOW18" s="34"/>
      <c r="BOX18" s="34"/>
      <c r="BOY18" s="34"/>
      <c r="BOZ18" s="34"/>
      <c r="BPA18" s="34"/>
      <c r="BPB18" s="34"/>
      <c r="BPC18" s="34"/>
      <c r="BPD18" s="34"/>
      <c r="BPE18" s="34"/>
      <c r="BPF18" s="34"/>
      <c r="BPG18" s="34"/>
      <c r="BPH18" s="34"/>
      <c r="BPI18" s="34"/>
      <c r="BPJ18" s="34"/>
      <c r="BPK18" s="34"/>
      <c r="BPL18" s="34"/>
      <c r="BPM18" s="34"/>
      <c r="BPN18" s="34"/>
      <c r="BPO18" s="34"/>
      <c r="BPP18" s="34"/>
      <c r="BPQ18" s="34"/>
      <c r="BPR18" s="34"/>
      <c r="BPS18" s="34"/>
      <c r="BPT18" s="34"/>
      <c r="BPU18" s="34"/>
      <c r="BPV18" s="34"/>
      <c r="BPW18" s="34"/>
      <c r="BPX18" s="34"/>
      <c r="BPY18" s="34"/>
      <c r="BPZ18" s="34"/>
      <c r="BQA18" s="34"/>
      <c r="BQB18" s="34"/>
      <c r="BQC18" s="34"/>
      <c r="BQD18" s="34"/>
      <c r="BQE18" s="34"/>
      <c r="BQF18" s="34"/>
      <c r="BQG18" s="34"/>
      <c r="BQH18" s="34"/>
      <c r="BQI18" s="34"/>
      <c r="BQJ18" s="34"/>
      <c r="BQK18" s="34"/>
      <c r="BQL18" s="34"/>
      <c r="BQM18" s="34"/>
      <c r="BQN18" s="34"/>
      <c r="BQO18" s="34"/>
      <c r="BQP18" s="34"/>
      <c r="BQQ18" s="34"/>
      <c r="BQR18" s="34"/>
      <c r="BQS18" s="34"/>
      <c r="BQT18" s="34"/>
      <c r="BQU18" s="34"/>
      <c r="BQV18" s="34"/>
      <c r="BQW18" s="34"/>
      <c r="BQX18" s="34"/>
      <c r="BQY18" s="34"/>
      <c r="BQZ18" s="34"/>
      <c r="BRA18" s="34"/>
      <c r="BRB18" s="34"/>
      <c r="BRC18" s="34"/>
      <c r="BRD18" s="34"/>
      <c r="BRE18" s="34"/>
      <c r="BRF18" s="34"/>
      <c r="BRG18" s="34"/>
      <c r="BRH18" s="34"/>
      <c r="BRI18" s="34"/>
      <c r="BRJ18" s="34"/>
      <c r="BRK18" s="34"/>
      <c r="BRL18" s="34"/>
      <c r="BRM18" s="34"/>
      <c r="BRN18" s="34"/>
      <c r="BRO18" s="34"/>
      <c r="BRP18" s="34"/>
      <c r="BRQ18" s="34"/>
      <c r="BRR18" s="34"/>
      <c r="BRS18" s="34"/>
      <c r="BRT18" s="34"/>
      <c r="BRU18" s="34"/>
      <c r="BRV18" s="34"/>
      <c r="BRW18" s="34"/>
      <c r="BRX18" s="34"/>
      <c r="BRY18" s="34"/>
      <c r="BRZ18" s="34"/>
      <c r="BSA18" s="34"/>
      <c r="BSB18" s="34"/>
      <c r="BSC18" s="34"/>
      <c r="BSD18" s="34"/>
      <c r="BSE18" s="34"/>
      <c r="BSF18" s="34"/>
      <c r="BSG18" s="34"/>
      <c r="BSH18" s="34"/>
      <c r="BSI18" s="34"/>
      <c r="BSJ18" s="34"/>
      <c r="BSK18" s="34"/>
      <c r="BSL18" s="34"/>
      <c r="BSM18" s="34"/>
      <c r="BSN18" s="34"/>
      <c r="BSO18" s="34"/>
      <c r="BSP18" s="34"/>
      <c r="BSQ18" s="34"/>
      <c r="BSR18" s="34"/>
      <c r="BSS18" s="34"/>
      <c r="BST18" s="34"/>
      <c r="BSU18" s="34"/>
      <c r="BSV18" s="34"/>
      <c r="BSW18" s="34"/>
      <c r="BSX18" s="34"/>
      <c r="BSY18" s="34"/>
      <c r="BSZ18" s="34"/>
      <c r="BTA18" s="34"/>
      <c r="BTB18" s="34"/>
      <c r="BTC18" s="34"/>
      <c r="BTD18" s="34"/>
      <c r="BTE18" s="34"/>
      <c r="BTF18" s="34"/>
      <c r="BTG18" s="34"/>
      <c r="BTH18" s="34"/>
      <c r="BTI18" s="34"/>
      <c r="BTJ18" s="34"/>
      <c r="BTK18" s="34"/>
      <c r="BTL18" s="34"/>
      <c r="BTM18" s="34"/>
      <c r="BTN18" s="34"/>
      <c r="BTO18" s="34"/>
      <c r="BTP18" s="34"/>
      <c r="BTQ18" s="34"/>
      <c r="BTR18" s="34"/>
      <c r="BTS18" s="34"/>
      <c r="BTT18" s="34"/>
      <c r="BTU18" s="34"/>
      <c r="BTV18" s="34"/>
      <c r="BTW18" s="34"/>
      <c r="BTX18" s="34"/>
      <c r="BTY18" s="34"/>
      <c r="BTZ18" s="34"/>
      <c r="BUA18" s="34"/>
      <c r="BUB18" s="34"/>
      <c r="BUC18" s="34"/>
      <c r="BUD18" s="34"/>
      <c r="BUE18" s="34"/>
      <c r="BUF18" s="34"/>
      <c r="BUG18" s="34"/>
      <c r="BUH18" s="34"/>
      <c r="BUI18" s="34"/>
      <c r="BUJ18" s="34"/>
      <c r="BUK18" s="34"/>
      <c r="BUL18" s="34"/>
      <c r="BUM18" s="34"/>
      <c r="BUN18" s="34"/>
      <c r="BUO18" s="34"/>
      <c r="BUP18" s="34"/>
      <c r="BUQ18" s="34"/>
      <c r="BUR18" s="34"/>
      <c r="BUS18" s="34"/>
      <c r="BUT18" s="34"/>
      <c r="BUU18" s="34"/>
      <c r="BUV18" s="34"/>
      <c r="BUW18" s="34"/>
      <c r="BUX18" s="34"/>
      <c r="BUY18" s="34"/>
      <c r="BUZ18" s="34"/>
      <c r="BVA18" s="34"/>
      <c r="BVB18" s="34"/>
      <c r="BVC18" s="34"/>
      <c r="BVD18" s="34"/>
      <c r="BVE18" s="34"/>
      <c r="BVF18" s="34"/>
      <c r="BVG18" s="34"/>
      <c r="BVH18" s="34"/>
      <c r="BVI18" s="34"/>
      <c r="BVJ18" s="34"/>
      <c r="BVK18" s="34"/>
      <c r="BVL18" s="34"/>
      <c r="BVM18" s="34"/>
      <c r="BVN18" s="34"/>
      <c r="BVO18" s="34"/>
      <c r="BVP18" s="34"/>
      <c r="BVQ18" s="34"/>
      <c r="BVR18" s="34"/>
      <c r="BVS18" s="34"/>
      <c r="BVT18" s="34"/>
      <c r="BVU18" s="34"/>
      <c r="BVV18" s="34"/>
      <c r="BVW18" s="34"/>
      <c r="BVX18" s="34"/>
      <c r="BVY18" s="34"/>
      <c r="BVZ18" s="34"/>
      <c r="BWA18" s="34"/>
      <c r="BWB18" s="34"/>
      <c r="BWC18" s="34"/>
      <c r="BWD18" s="34"/>
      <c r="BWE18" s="34"/>
      <c r="BWF18" s="34"/>
      <c r="BWG18" s="34"/>
      <c r="BWH18" s="34"/>
      <c r="BWI18" s="34"/>
      <c r="BWJ18" s="34"/>
      <c r="BWK18" s="34"/>
      <c r="BWL18" s="34"/>
      <c r="BWM18" s="34"/>
      <c r="BWN18" s="34"/>
      <c r="BWO18" s="34"/>
      <c r="BWP18" s="34"/>
      <c r="BWQ18" s="34"/>
      <c r="BWR18" s="34"/>
      <c r="BWS18" s="34"/>
      <c r="BWT18" s="34"/>
      <c r="BWU18" s="34"/>
      <c r="BWV18" s="34"/>
      <c r="BWW18" s="34"/>
      <c r="BWX18" s="34"/>
      <c r="BWY18" s="34"/>
      <c r="BWZ18" s="34"/>
      <c r="BXA18" s="34"/>
      <c r="BXB18" s="34"/>
      <c r="BXC18" s="34"/>
      <c r="BXD18" s="34"/>
      <c r="BXE18" s="34"/>
      <c r="BXF18" s="34"/>
      <c r="BXG18" s="34"/>
      <c r="BXH18" s="34"/>
      <c r="BXI18" s="34"/>
      <c r="BXJ18" s="34"/>
      <c r="BXK18" s="34"/>
      <c r="BXL18" s="34"/>
      <c r="BXM18" s="34"/>
      <c r="BXN18" s="34"/>
      <c r="BXO18" s="34"/>
      <c r="BXP18" s="34"/>
      <c r="BXQ18" s="34"/>
      <c r="BXR18" s="34"/>
      <c r="BXS18" s="34"/>
      <c r="BXT18" s="34"/>
      <c r="BXU18" s="34"/>
      <c r="BXV18" s="34"/>
      <c r="BXW18" s="34"/>
      <c r="BXX18" s="34"/>
      <c r="BXY18" s="34"/>
      <c r="BXZ18" s="34"/>
      <c r="BYA18" s="34"/>
      <c r="BYB18" s="34"/>
      <c r="BYC18" s="34"/>
      <c r="BYD18" s="34"/>
      <c r="BYE18" s="34"/>
      <c r="BYF18" s="34"/>
      <c r="BYG18" s="34"/>
      <c r="BYH18" s="34"/>
      <c r="BYI18" s="34"/>
      <c r="BYJ18" s="34"/>
      <c r="BYK18" s="34"/>
      <c r="BYL18" s="34"/>
      <c r="BYM18" s="34"/>
      <c r="BYN18" s="34"/>
      <c r="BYO18" s="34"/>
      <c r="BYP18" s="34"/>
      <c r="BYQ18" s="34"/>
      <c r="BYR18" s="34"/>
      <c r="BYS18" s="34"/>
      <c r="BYT18" s="34"/>
      <c r="BYU18" s="34"/>
      <c r="BYV18" s="34"/>
      <c r="BYW18" s="34"/>
      <c r="BYX18" s="34"/>
      <c r="BYY18" s="34"/>
      <c r="BYZ18" s="34"/>
      <c r="BZA18" s="34"/>
      <c r="BZB18" s="34"/>
      <c r="BZC18" s="34"/>
      <c r="BZD18" s="34"/>
      <c r="BZE18" s="34"/>
      <c r="BZF18" s="34"/>
      <c r="BZG18" s="34"/>
      <c r="BZH18" s="34"/>
      <c r="BZI18" s="34"/>
      <c r="BZJ18" s="34"/>
      <c r="BZK18" s="34"/>
      <c r="BZL18" s="34"/>
      <c r="BZM18" s="34"/>
      <c r="BZN18" s="34"/>
      <c r="BZO18" s="34"/>
      <c r="BZP18" s="34"/>
      <c r="BZQ18" s="34"/>
      <c r="BZR18" s="34"/>
      <c r="BZS18" s="34"/>
      <c r="BZT18" s="34"/>
      <c r="BZU18" s="34"/>
      <c r="BZV18" s="34"/>
      <c r="BZW18" s="34"/>
      <c r="BZX18" s="34"/>
      <c r="BZY18" s="34"/>
      <c r="BZZ18" s="34"/>
      <c r="CAA18" s="34"/>
      <c r="CAB18" s="34"/>
      <c r="CAC18" s="34"/>
      <c r="CAD18" s="34"/>
      <c r="CAE18" s="34"/>
      <c r="CAF18" s="34"/>
      <c r="CAG18" s="34"/>
      <c r="CAH18" s="34"/>
      <c r="CAI18" s="34"/>
      <c r="CAJ18" s="34"/>
      <c r="CAK18" s="34"/>
      <c r="CAL18" s="34"/>
      <c r="CAM18" s="34"/>
      <c r="CAN18" s="34"/>
      <c r="CAO18" s="34"/>
      <c r="CAP18" s="34"/>
      <c r="CAQ18" s="34"/>
      <c r="CAR18" s="34"/>
      <c r="CAS18" s="34"/>
      <c r="CAT18" s="34"/>
      <c r="CAU18" s="34"/>
      <c r="CAV18" s="34"/>
      <c r="CAW18" s="34"/>
      <c r="CAX18" s="34"/>
      <c r="CAY18" s="34"/>
      <c r="CAZ18" s="34"/>
      <c r="CBA18" s="34"/>
      <c r="CBB18" s="34"/>
      <c r="CBC18" s="34"/>
      <c r="CBD18" s="34"/>
      <c r="CBE18" s="34"/>
      <c r="CBF18" s="34"/>
      <c r="CBG18" s="34"/>
      <c r="CBH18" s="34"/>
      <c r="CBI18" s="34"/>
      <c r="CBJ18" s="34"/>
      <c r="CBK18" s="34"/>
      <c r="CBL18" s="34"/>
      <c r="CBM18" s="34"/>
      <c r="CBN18" s="34"/>
      <c r="CBO18" s="34"/>
      <c r="CBP18" s="34"/>
      <c r="CBQ18" s="34"/>
      <c r="CBR18" s="34"/>
      <c r="CBS18" s="34"/>
      <c r="CBT18" s="34"/>
      <c r="CBU18" s="34"/>
      <c r="CBV18" s="34"/>
      <c r="CBW18" s="34"/>
      <c r="CBX18" s="34"/>
      <c r="CBY18" s="34"/>
      <c r="CBZ18" s="34"/>
      <c r="CCA18" s="34"/>
      <c r="CCB18" s="34"/>
      <c r="CCC18" s="34"/>
      <c r="CCD18" s="34"/>
      <c r="CCE18" s="34"/>
      <c r="CCF18" s="34"/>
      <c r="CCG18" s="34"/>
      <c r="CCH18" s="34"/>
      <c r="CCI18" s="34"/>
      <c r="CCJ18" s="34"/>
      <c r="CCK18" s="34"/>
      <c r="CCL18" s="34"/>
      <c r="CCM18" s="34"/>
      <c r="CCN18" s="34"/>
      <c r="CCO18" s="34"/>
      <c r="CCP18" s="34"/>
      <c r="CCQ18" s="34"/>
      <c r="CCR18" s="34"/>
      <c r="CCS18" s="34"/>
      <c r="CCT18" s="34"/>
      <c r="CCU18" s="34"/>
      <c r="CCV18" s="34"/>
      <c r="CCW18" s="34"/>
      <c r="CCX18" s="34"/>
      <c r="CCY18" s="34"/>
      <c r="CCZ18" s="34"/>
      <c r="CDA18" s="34"/>
      <c r="CDB18" s="34"/>
      <c r="CDC18" s="34"/>
      <c r="CDD18" s="34"/>
      <c r="CDE18" s="34"/>
      <c r="CDF18" s="34"/>
      <c r="CDG18" s="34"/>
      <c r="CDH18" s="34"/>
      <c r="CDI18" s="34"/>
      <c r="CDJ18" s="34"/>
      <c r="CDK18" s="34"/>
      <c r="CDL18" s="34"/>
      <c r="CDM18" s="34"/>
      <c r="CDN18" s="34"/>
      <c r="CDO18" s="34"/>
      <c r="CDP18" s="34"/>
      <c r="CDQ18" s="34"/>
      <c r="CDR18" s="34"/>
      <c r="CDS18" s="34"/>
      <c r="CDT18" s="34"/>
      <c r="CDU18" s="34"/>
      <c r="CDV18" s="34"/>
      <c r="CDW18" s="34"/>
      <c r="CDX18" s="34"/>
      <c r="CDY18" s="34"/>
      <c r="CDZ18" s="34"/>
      <c r="CEA18" s="34"/>
      <c r="CEB18" s="34"/>
      <c r="CEC18" s="34"/>
      <c r="CED18" s="34"/>
      <c r="CEE18" s="34"/>
      <c r="CEF18" s="34"/>
      <c r="CEG18" s="34"/>
      <c r="CEH18" s="34"/>
      <c r="CEI18" s="34"/>
      <c r="CEJ18" s="34"/>
      <c r="CEK18" s="34"/>
      <c r="CEL18" s="34"/>
      <c r="CEM18" s="34"/>
      <c r="CEN18" s="34"/>
      <c r="CEO18" s="34"/>
      <c r="CEP18" s="34"/>
      <c r="CEQ18" s="34"/>
      <c r="CER18" s="34"/>
      <c r="CES18" s="34"/>
      <c r="CET18" s="34"/>
      <c r="CEU18" s="34"/>
      <c r="CEV18" s="34"/>
      <c r="CEW18" s="34"/>
      <c r="CEX18" s="34"/>
      <c r="CEY18" s="34"/>
      <c r="CEZ18" s="34"/>
      <c r="CFA18" s="34"/>
      <c r="CFB18" s="34"/>
      <c r="CFC18" s="34"/>
      <c r="CFD18" s="34"/>
      <c r="CFE18" s="34"/>
      <c r="CFF18" s="34"/>
      <c r="CFG18" s="34"/>
      <c r="CFH18" s="34"/>
      <c r="CFI18" s="34"/>
      <c r="CFJ18" s="34"/>
      <c r="CFK18" s="34"/>
      <c r="CFL18" s="34"/>
      <c r="CFM18" s="34"/>
      <c r="CFN18" s="34"/>
      <c r="CFO18" s="34"/>
      <c r="CFP18" s="34"/>
      <c r="CFQ18" s="34"/>
      <c r="CFR18" s="34"/>
      <c r="CFS18" s="34"/>
      <c r="CFT18" s="34"/>
      <c r="CFU18" s="34"/>
      <c r="CFV18" s="34"/>
      <c r="CFW18" s="34"/>
      <c r="CFX18" s="34"/>
      <c r="CFY18" s="34"/>
      <c r="CFZ18" s="34"/>
      <c r="CGA18" s="34"/>
      <c r="CGB18" s="34"/>
      <c r="CGC18" s="34"/>
      <c r="CGD18" s="34"/>
      <c r="CGE18" s="34"/>
      <c r="CGF18" s="34"/>
      <c r="CGG18" s="34"/>
      <c r="CGH18" s="34"/>
      <c r="CGI18" s="34"/>
      <c r="CGJ18" s="34"/>
      <c r="CGK18" s="34"/>
      <c r="CGL18" s="34"/>
      <c r="CGM18" s="34"/>
      <c r="CGN18" s="34"/>
      <c r="CGO18" s="34"/>
      <c r="CGP18" s="34"/>
      <c r="CGQ18" s="34"/>
      <c r="CGR18" s="34"/>
      <c r="CGS18" s="34"/>
      <c r="CGT18" s="34"/>
      <c r="CGU18" s="34"/>
      <c r="CGV18" s="34"/>
      <c r="CGW18" s="34"/>
      <c r="CGX18" s="34"/>
      <c r="CGY18" s="34"/>
      <c r="CGZ18" s="34"/>
      <c r="CHA18" s="34"/>
      <c r="CHB18" s="34"/>
      <c r="CHC18" s="34"/>
      <c r="CHD18" s="34"/>
      <c r="CHE18" s="34"/>
      <c r="CHF18" s="34"/>
      <c r="CHG18" s="34"/>
      <c r="CHH18" s="34"/>
      <c r="CHI18" s="34"/>
      <c r="CHJ18" s="34"/>
      <c r="CHK18" s="34"/>
      <c r="CHL18" s="34"/>
      <c r="CHM18" s="34"/>
      <c r="CHN18" s="34"/>
      <c r="CHO18" s="34"/>
      <c r="CHP18" s="34"/>
      <c r="CHQ18" s="34"/>
      <c r="CHR18" s="34"/>
      <c r="CHS18" s="34"/>
      <c r="CHT18" s="34"/>
      <c r="CHU18" s="34"/>
      <c r="CHV18" s="34"/>
      <c r="CHW18" s="34"/>
      <c r="CHX18" s="34"/>
      <c r="CHY18" s="34"/>
      <c r="CHZ18" s="34"/>
      <c r="CIA18" s="34"/>
      <c r="CIB18" s="34"/>
      <c r="CIC18" s="34"/>
      <c r="CID18" s="34"/>
      <c r="CIE18" s="34"/>
      <c r="CIF18" s="34"/>
      <c r="CIG18" s="34"/>
      <c r="CIH18" s="34"/>
      <c r="CII18" s="34"/>
      <c r="CIJ18" s="34"/>
      <c r="CIK18" s="34"/>
      <c r="CIL18" s="34"/>
      <c r="CIM18" s="34"/>
      <c r="CIN18" s="34"/>
      <c r="CIO18" s="34"/>
      <c r="CIP18" s="34"/>
      <c r="CIQ18" s="34"/>
      <c r="CIR18" s="34"/>
      <c r="CIS18" s="34"/>
      <c r="CIT18" s="34"/>
      <c r="CIU18" s="34"/>
      <c r="CIV18" s="34"/>
      <c r="CIW18" s="34"/>
      <c r="CIX18" s="34"/>
      <c r="CIY18" s="34"/>
      <c r="CIZ18" s="34"/>
      <c r="CJA18" s="34"/>
      <c r="CJB18" s="34"/>
      <c r="CJC18" s="34"/>
      <c r="CJD18" s="34"/>
      <c r="CJE18" s="34"/>
      <c r="CJF18" s="34"/>
      <c r="CJG18" s="34"/>
      <c r="CJH18" s="34"/>
      <c r="CJI18" s="34"/>
      <c r="CJJ18" s="34"/>
      <c r="CJK18" s="34"/>
      <c r="CJL18" s="34"/>
      <c r="CJM18" s="34"/>
      <c r="CJN18" s="34"/>
      <c r="CJO18" s="34"/>
      <c r="CJP18" s="34"/>
      <c r="CJQ18" s="34"/>
      <c r="CJR18" s="34"/>
      <c r="CJS18" s="34"/>
      <c r="CJT18" s="34"/>
      <c r="CJU18" s="34"/>
      <c r="CJV18" s="34"/>
      <c r="CJW18" s="34"/>
      <c r="CJX18" s="34"/>
      <c r="CJY18" s="34"/>
      <c r="CJZ18" s="34"/>
      <c r="CKA18" s="34"/>
      <c r="CKB18" s="34"/>
      <c r="CKC18" s="34"/>
      <c r="CKD18" s="34"/>
      <c r="CKE18" s="34"/>
      <c r="CKF18" s="34"/>
      <c r="CKG18" s="34"/>
      <c r="CKH18" s="34"/>
      <c r="CKI18" s="34"/>
      <c r="CKJ18" s="34"/>
      <c r="CKK18" s="34"/>
      <c r="CKL18" s="34"/>
      <c r="CKM18" s="34"/>
      <c r="CKN18" s="34"/>
      <c r="CKO18" s="34"/>
      <c r="CKP18" s="34"/>
      <c r="CKQ18" s="34"/>
      <c r="CKR18" s="34"/>
      <c r="CKS18" s="34"/>
      <c r="CKT18" s="34"/>
      <c r="CKU18" s="34"/>
      <c r="CKV18" s="34"/>
      <c r="CKW18" s="34"/>
      <c r="CKX18" s="34"/>
      <c r="CKY18" s="34"/>
      <c r="CKZ18" s="34"/>
      <c r="CLA18" s="34"/>
      <c r="CLB18" s="34"/>
      <c r="CLC18" s="34"/>
      <c r="CLD18" s="34"/>
      <c r="CLE18" s="34"/>
      <c r="CLF18" s="34"/>
      <c r="CLG18" s="34"/>
      <c r="CLH18" s="34"/>
      <c r="CLI18" s="34"/>
      <c r="CLJ18" s="34"/>
      <c r="CLK18" s="34"/>
      <c r="CLL18" s="34"/>
      <c r="CLM18" s="34"/>
      <c r="CLN18" s="34"/>
      <c r="CLO18" s="34"/>
      <c r="CLP18" s="34"/>
      <c r="CLQ18" s="34"/>
      <c r="CLR18" s="34"/>
      <c r="CLS18" s="34"/>
      <c r="CLT18" s="34"/>
      <c r="CLU18" s="34"/>
      <c r="CLV18" s="34"/>
      <c r="CLW18" s="34"/>
      <c r="CLX18" s="34"/>
      <c r="CLY18" s="34"/>
      <c r="CLZ18" s="34"/>
      <c r="CMA18" s="34"/>
      <c r="CMB18" s="34"/>
      <c r="CMC18" s="34"/>
      <c r="CMD18" s="34"/>
      <c r="CME18" s="34"/>
      <c r="CMF18" s="34"/>
      <c r="CMG18" s="34"/>
      <c r="CMH18" s="34"/>
      <c r="CMI18" s="34"/>
      <c r="CMJ18" s="34"/>
      <c r="CMK18" s="34"/>
      <c r="CML18" s="34"/>
      <c r="CMM18" s="34"/>
      <c r="CMN18" s="34"/>
      <c r="CMO18" s="34"/>
      <c r="CMP18" s="34"/>
      <c r="CMQ18" s="34"/>
      <c r="CMR18" s="34"/>
      <c r="CMS18" s="34"/>
      <c r="CMT18" s="34"/>
      <c r="CMU18" s="34"/>
      <c r="CMV18" s="34"/>
      <c r="CMW18" s="34"/>
      <c r="CMX18" s="34"/>
      <c r="CMY18" s="34"/>
      <c r="CMZ18" s="34"/>
      <c r="CNA18" s="34"/>
      <c r="CNB18" s="34"/>
      <c r="CNC18" s="34"/>
      <c r="CND18" s="34"/>
      <c r="CNE18" s="34"/>
      <c r="CNF18" s="34"/>
      <c r="CNG18" s="34"/>
      <c r="CNH18" s="34"/>
      <c r="CNI18" s="34"/>
      <c r="CNJ18" s="34"/>
      <c r="CNK18" s="34"/>
      <c r="CNL18" s="34"/>
      <c r="CNM18" s="34"/>
      <c r="CNN18" s="34"/>
      <c r="CNO18" s="34"/>
      <c r="CNP18" s="34"/>
      <c r="CNQ18" s="34"/>
      <c r="CNR18" s="34"/>
      <c r="CNS18" s="34"/>
      <c r="CNT18" s="34"/>
      <c r="CNU18" s="34"/>
      <c r="CNV18" s="34"/>
      <c r="CNW18" s="34"/>
      <c r="CNX18" s="34"/>
      <c r="CNY18" s="34"/>
      <c r="CNZ18" s="34"/>
      <c r="COA18" s="34"/>
      <c r="COB18" s="34"/>
      <c r="COC18" s="34"/>
      <c r="COD18" s="34"/>
      <c r="COE18" s="34"/>
      <c r="COF18" s="34"/>
      <c r="COG18" s="34"/>
      <c r="COH18" s="34"/>
      <c r="COI18" s="34"/>
      <c r="COJ18" s="34"/>
      <c r="COK18" s="34"/>
      <c r="COL18" s="34"/>
      <c r="COM18" s="34"/>
      <c r="CON18" s="34"/>
      <c r="COO18" s="34"/>
      <c r="COP18" s="34"/>
      <c r="COQ18" s="34"/>
      <c r="COR18" s="34"/>
      <c r="COS18" s="34"/>
      <c r="COT18" s="34"/>
      <c r="COU18" s="34"/>
      <c r="COV18" s="34"/>
      <c r="COW18" s="34"/>
      <c r="COX18" s="34"/>
      <c r="COY18" s="34"/>
      <c r="COZ18" s="34"/>
      <c r="CPA18" s="34"/>
      <c r="CPB18" s="34"/>
      <c r="CPC18" s="34"/>
      <c r="CPD18" s="34"/>
      <c r="CPE18" s="34"/>
      <c r="CPF18" s="34"/>
      <c r="CPG18" s="34"/>
      <c r="CPH18" s="34"/>
      <c r="CPI18" s="34"/>
      <c r="CPJ18" s="34"/>
      <c r="CPK18" s="34"/>
      <c r="CPL18" s="34"/>
      <c r="CPM18" s="34"/>
      <c r="CPN18" s="34"/>
      <c r="CPO18" s="34"/>
      <c r="CPP18" s="34"/>
      <c r="CPQ18" s="34"/>
      <c r="CPR18" s="34"/>
      <c r="CPS18" s="34"/>
      <c r="CPT18" s="34"/>
      <c r="CPU18" s="34"/>
      <c r="CPV18" s="34"/>
      <c r="CPW18" s="34"/>
      <c r="CPX18" s="34"/>
      <c r="CPY18" s="34"/>
      <c r="CPZ18" s="34"/>
      <c r="CQA18" s="34"/>
      <c r="CQB18" s="34"/>
      <c r="CQC18" s="34"/>
      <c r="CQD18" s="34"/>
      <c r="CQE18" s="34"/>
      <c r="CQF18" s="34"/>
      <c r="CQG18" s="34"/>
      <c r="CQH18" s="34"/>
      <c r="CQI18" s="34"/>
      <c r="CQJ18" s="34"/>
      <c r="CQK18" s="34"/>
      <c r="CQL18" s="34"/>
      <c r="CQM18" s="34"/>
      <c r="CQN18" s="34"/>
      <c r="CQO18" s="34"/>
      <c r="CQP18" s="34"/>
      <c r="CQQ18" s="34"/>
      <c r="CQR18" s="34"/>
      <c r="CQS18" s="34"/>
      <c r="CQT18" s="34"/>
      <c r="CQU18" s="34"/>
      <c r="CQV18" s="34"/>
      <c r="CQW18" s="34"/>
      <c r="CQX18" s="34"/>
      <c r="CQY18" s="34"/>
      <c r="CQZ18" s="34"/>
      <c r="CRA18" s="34"/>
      <c r="CRB18" s="34"/>
      <c r="CRC18" s="34"/>
      <c r="CRD18" s="34"/>
      <c r="CRE18" s="34"/>
      <c r="CRF18" s="34"/>
      <c r="CRG18" s="34"/>
      <c r="CRH18" s="34"/>
      <c r="CRI18" s="34"/>
      <c r="CRJ18" s="34"/>
      <c r="CRK18" s="34"/>
      <c r="CRL18" s="34"/>
      <c r="CRM18" s="34"/>
      <c r="CRN18" s="34"/>
      <c r="CRO18" s="34"/>
      <c r="CRP18" s="34"/>
      <c r="CRQ18" s="34"/>
      <c r="CRR18" s="34"/>
      <c r="CRS18" s="34"/>
      <c r="CRT18" s="34"/>
      <c r="CRU18" s="34"/>
      <c r="CRV18" s="34"/>
      <c r="CRW18" s="34"/>
      <c r="CRX18" s="34"/>
      <c r="CRY18" s="34"/>
      <c r="CRZ18" s="34"/>
      <c r="CSA18" s="34"/>
      <c r="CSB18" s="34"/>
      <c r="CSC18" s="34"/>
      <c r="CSD18" s="34"/>
      <c r="CSE18" s="34"/>
      <c r="CSF18" s="34"/>
      <c r="CSG18" s="34"/>
      <c r="CSH18" s="34"/>
      <c r="CSI18" s="34"/>
      <c r="CSJ18" s="34"/>
      <c r="CSK18" s="34"/>
      <c r="CSL18" s="34"/>
      <c r="CSM18" s="34"/>
      <c r="CSN18" s="34"/>
      <c r="CSO18" s="34"/>
      <c r="CSP18" s="34"/>
      <c r="CSQ18" s="34"/>
      <c r="CSR18" s="34"/>
      <c r="CSS18" s="34"/>
      <c r="CST18" s="34"/>
      <c r="CSU18" s="34"/>
      <c r="CSV18" s="34"/>
      <c r="CSW18" s="34"/>
      <c r="CSX18" s="34"/>
      <c r="CSY18" s="34"/>
      <c r="CSZ18" s="34"/>
      <c r="CTA18" s="34"/>
      <c r="CTB18" s="34"/>
      <c r="CTC18" s="34"/>
      <c r="CTD18" s="34"/>
      <c r="CTE18" s="34"/>
      <c r="CTF18" s="34"/>
      <c r="CTG18" s="34"/>
      <c r="CTH18" s="34"/>
      <c r="CTI18" s="34"/>
      <c r="CTJ18" s="34"/>
      <c r="CTK18" s="34"/>
      <c r="CTL18" s="34"/>
      <c r="CTM18" s="34"/>
      <c r="CTN18" s="34"/>
      <c r="CTO18" s="34"/>
      <c r="CTP18" s="34"/>
      <c r="CTQ18" s="34"/>
      <c r="CTR18" s="34"/>
      <c r="CTS18" s="34"/>
      <c r="CTT18" s="34"/>
      <c r="CTU18" s="34"/>
      <c r="CTV18" s="34"/>
      <c r="CTW18" s="34"/>
      <c r="CTX18" s="34"/>
      <c r="CTY18" s="34"/>
      <c r="CTZ18" s="34"/>
      <c r="CUA18" s="34"/>
      <c r="CUB18" s="34"/>
      <c r="CUC18" s="34"/>
      <c r="CUD18" s="34"/>
      <c r="CUE18" s="34"/>
      <c r="CUF18" s="34"/>
      <c r="CUG18" s="34"/>
      <c r="CUH18" s="34"/>
      <c r="CUI18" s="34"/>
      <c r="CUJ18" s="34"/>
      <c r="CUK18" s="34"/>
      <c r="CUL18" s="34"/>
      <c r="CUM18" s="34"/>
      <c r="CUN18" s="34"/>
      <c r="CUO18" s="34"/>
      <c r="CUP18" s="34"/>
      <c r="CUQ18" s="34"/>
      <c r="CUR18" s="34"/>
      <c r="CUS18" s="34"/>
      <c r="CUT18" s="34"/>
      <c r="CUU18" s="34"/>
      <c r="CUV18" s="34"/>
      <c r="CUW18" s="34"/>
      <c r="CUX18" s="34"/>
      <c r="CUY18" s="34"/>
      <c r="CUZ18" s="34"/>
      <c r="CVA18" s="34"/>
      <c r="CVB18" s="34"/>
      <c r="CVC18" s="34"/>
      <c r="CVD18" s="34"/>
      <c r="CVE18" s="34"/>
      <c r="CVF18" s="34"/>
      <c r="CVG18" s="34"/>
      <c r="CVH18" s="34"/>
      <c r="CVI18" s="34"/>
      <c r="CVJ18" s="34"/>
      <c r="CVK18" s="34"/>
      <c r="CVL18" s="34"/>
      <c r="CVM18" s="34"/>
      <c r="CVN18" s="34"/>
      <c r="CVO18" s="34"/>
      <c r="CVP18" s="34"/>
      <c r="CVQ18" s="34"/>
      <c r="CVR18" s="34"/>
      <c r="CVS18" s="34"/>
      <c r="CVT18" s="34"/>
      <c r="CVU18" s="34"/>
      <c r="CVV18" s="34"/>
      <c r="CVW18" s="34"/>
      <c r="CVX18" s="34"/>
      <c r="CVY18" s="34"/>
      <c r="CVZ18" s="34"/>
      <c r="CWA18" s="34"/>
      <c r="CWB18" s="34"/>
      <c r="CWC18" s="34"/>
      <c r="CWD18" s="34"/>
      <c r="CWE18" s="34"/>
      <c r="CWF18" s="34"/>
      <c r="CWG18" s="34"/>
      <c r="CWH18" s="34"/>
      <c r="CWI18" s="34"/>
      <c r="CWJ18" s="34"/>
      <c r="CWK18" s="34"/>
      <c r="CWL18" s="34"/>
      <c r="CWM18" s="34"/>
      <c r="CWN18" s="34"/>
      <c r="CWO18" s="34"/>
      <c r="CWP18" s="34"/>
      <c r="CWQ18" s="34"/>
      <c r="CWR18" s="34"/>
      <c r="CWS18" s="34"/>
      <c r="CWT18" s="34"/>
      <c r="CWU18" s="34"/>
      <c r="CWV18" s="34"/>
      <c r="CWW18" s="34"/>
      <c r="CWX18" s="34"/>
      <c r="CWY18" s="34"/>
      <c r="CWZ18" s="34"/>
      <c r="CXA18" s="34"/>
      <c r="CXB18" s="34"/>
      <c r="CXC18" s="34"/>
      <c r="CXD18" s="34"/>
      <c r="CXE18" s="34"/>
      <c r="CXF18" s="34"/>
      <c r="CXG18" s="34"/>
      <c r="CXH18" s="34"/>
      <c r="CXI18" s="34"/>
      <c r="CXJ18" s="34"/>
      <c r="CXK18" s="34"/>
      <c r="CXL18" s="34"/>
      <c r="CXM18" s="34"/>
      <c r="CXN18" s="34"/>
      <c r="CXO18" s="34"/>
      <c r="CXP18" s="34"/>
      <c r="CXQ18" s="34"/>
      <c r="CXR18" s="34"/>
      <c r="CXS18" s="34"/>
      <c r="CXT18" s="34"/>
      <c r="CXU18" s="34"/>
      <c r="CXV18" s="34"/>
      <c r="CXW18" s="34"/>
      <c r="CXX18" s="34"/>
      <c r="CXY18" s="34"/>
      <c r="CXZ18" s="34"/>
      <c r="CYA18" s="34"/>
      <c r="CYB18" s="34"/>
      <c r="CYC18" s="34"/>
      <c r="CYD18" s="34"/>
      <c r="CYE18" s="34"/>
      <c r="CYF18" s="34"/>
      <c r="CYG18" s="34"/>
      <c r="CYH18" s="34"/>
      <c r="CYI18" s="34"/>
      <c r="CYJ18" s="34"/>
      <c r="CYK18" s="34"/>
      <c r="CYL18" s="34"/>
      <c r="CYM18" s="34"/>
      <c r="CYN18" s="34"/>
      <c r="CYO18" s="34"/>
      <c r="CYP18" s="34"/>
      <c r="CYQ18" s="34"/>
      <c r="CYR18" s="34"/>
      <c r="CYS18" s="34"/>
      <c r="CYT18" s="34"/>
      <c r="CYU18" s="34"/>
      <c r="CYV18" s="34"/>
      <c r="CYW18" s="34"/>
      <c r="CYX18" s="34"/>
      <c r="CYY18" s="34"/>
      <c r="CYZ18" s="34"/>
      <c r="CZA18" s="34"/>
      <c r="CZB18" s="34"/>
      <c r="CZC18" s="34"/>
      <c r="CZD18" s="34"/>
      <c r="CZE18" s="34"/>
      <c r="CZF18" s="34"/>
      <c r="CZG18" s="34"/>
      <c r="CZH18" s="34"/>
      <c r="CZI18" s="34"/>
      <c r="CZJ18" s="34"/>
      <c r="CZK18" s="34"/>
      <c r="CZL18" s="34"/>
      <c r="CZM18" s="34"/>
      <c r="CZN18" s="34"/>
      <c r="CZO18" s="34"/>
      <c r="CZP18" s="34"/>
      <c r="CZQ18" s="34"/>
      <c r="CZR18" s="34"/>
      <c r="CZS18" s="34"/>
      <c r="CZT18" s="34"/>
      <c r="CZU18" s="34"/>
      <c r="CZV18" s="34"/>
      <c r="CZW18" s="34"/>
      <c r="CZX18" s="34"/>
      <c r="CZY18" s="34"/>
      <c r="CZZ18" s="34"/>
      <c r="DAA18" s="34"/>
      <c r="DAB18" s="34"/>
      <c r="DAC18" s="34"/>
      <c r="DAD18" s="34"/>
      <c r="DAE18" s="34"/>
      <c r="DAF18" s="34"/>
      <c r="DAG18" s="34"/>
      <c r="DAH18" s="34"/>
      <c r="DAI18" s="34"/>
      <c r="DAJ18" s="34"/>
      <c r="DAK18" s="34"/>
      <c r="DAL18" s="34"/>
      <c r="DAM18" s="34"/>
      <c r="DAN18" s="34"/>
      <c r="DAO18" s="34"/>
      <c r="DAP18" s="34"/>
      <c r="DAQ18" s="34"/>
      <c r="DAR18" s="34"/>
      <c r="DAS18" s="34"/>
      <c r="DAT18" s="34"/>
      <c r="DAU18" s="34"/>
      <c r="DAV18" s="34"/>
      <c r="DAW18" s="34"/>
      <c r="DAX18" s="34"/>
      <c r="DAY18" s="34"/>
      <c r="DAZ18" s="34"/>
      <c r="DBA18" s="34"/>
      <c r="DBB18" s="34"/>
      <c r="DBC18" s="34"/>
      <c r="DBD18" s="34"/>
      <c r="DBE18" s="34"/>
      <c r="DBF18" s="34"/>
      <c r="DBG18" s="34"/>
      <c r="DBH18" s="34"/>
      <c r="DBI18" s="34"/>
      <c r="DBJ18" s="34"/>
      <c r="DBK18" s="34"/>
      <c r="DBL18" s="34"/>
      <c r="DBM18" s="34"/>
      <c r="DBN18" s="34"/>
      <c r="DBO18" s="34"/>
      <c r="DBP18" s="34"/>
      <c r="DBQ18" s="34"/>
      <c r="DBR18" s="34"/>
      <c r="DBS18" s="34"/>
      <c r="DBT18" s="34"/>
      <c r="DBU18" s="34"/>
      <c r="DBV18" s="34"/>
      <c r="DBW18" s="34"/>
      <c r="DBX18" s="34"/>
      <c r="DBY18" s="34"/>
      <c r="DBZ18" s="34"/>
      <c r="DCA18" s="34"/>
      <c r="DCB18" s="34"/>
      <c r="DCC18" s="34"/>
      <c r="DCD18" s="34"/>
      <c r="DCE18" s="34"/>
      <c r="DCF18" s="34"/>
      <c r="DCG18" s="34"/>
      <c r="DCH18" s="34"/>
      <c r="DCI18" s="34"/>
      <c r="DCJ18" s="34"/>
      <c r="DCK18" s="34"/>
      <c r="DCL18" s="34"/>
      <c r="DCM18" s="34"/>
      <c r="DCN18" s="34"/>
      <c r="DCO18" s="34"/>
      <c r="DCP18" s="34"/>
      <c r="DCQ18" s="34"/>
      <c r="DCR18" s="34"/>
      <c r="DCS18" s="34"/>
      <c r="DCT18" s="34"/>
      <c r="DCU18" s="34"/>
      <c r="DCV18" s="34"/>
      <c r="DCW18" s="34"/>
      <c r="DCX18" s="34"/>
      <c r="DCY18" s="34"/>
      <c r="DCZ18" s="34"/>
      <c r="DDA18" s="34"/>
      <c r="DDB18" s="34"/>
      <c r="DDC18" s="34"/>
      <c r="DDD18" s="34"/>
      <c r="DDE18" s="34"/>
      <c r="DDF18" s="34"/>
      <c r="DDG18" s="34"/>
      <c r="DDH18" s="34"/>
      <c r="DDI18" s="34"/>
      <c r="DDJ18" s="34"/>
      <c r="DDK18" s="34"/>
      <c r="DDL18" s="34"/>
      <c r="DDM18" s="34"/>
      <c r="DDN18" s="34"/>
      <c r="DDO18" s="34"/>
      <c r="DDP18" s="34"/>
      <c r="DDQ18" s="34"/>
      <c r="DDR18" s="34"/>
      <c r="DDS18" s="34"/>
      <c r="DDT18" s="34"/>
      <c r="DDU18" s="34"/>
      <c r="DDV18" s="34"/>
      <c r="DDW18" s="34"/>
      <c r="DDX18" s="34"/>
      <c r="DDY18" s="34"/>
      <c r="DDZ18" s="34"/>
      <c r="DEA18" s="34"/>
      <c r="DEB18" s="34"/>
      <c r="DEC18" s="34"/>
      <c r="DED18" s="34"/>
      <c r="DEE18" s="34"/>
      <c r="DEF18" s="34"/>
      <c r="DEG18" s="34"/>
      <c r="DEH18" s="34"/>
      <c r="DEI18" s="34"/>
      <c r="DEJ18" s="34"/>
      <c r="DEK18" s="34"/>
      <c r="DEL18" s="34"/>
      <c r="DEM18" s="34"/>
      <c r="DEN18" s="34"/>
      <c r="DEO18" s="34"/>
      <c r="DEP18" s="34"/>
      <c r="DEQ18" s="34"/>
      <c r="DER18" s="34"/>
      <c r="DES18" s="34"/>
      <c r="DET18" s="34"/>
      <c r="DEU18" s="34"/>
      <c r="DEV18" s="34"/>
      <c r="DEW18" s="34"/>
      <c r="DEX18" s="34"/>
      <c r="DEY18" s="34"/>
      <c r="DEZ18" s="34"/>
      <c r="DFA18" s="34"/>
      <c r="DFB18" s="34"/>
      <c r="DFC18" s="34"/>
      <c r="DFD18" s="34"/>
      <c r="DFE18" s="34"/>
      <c r="DFF18" s="34"/>
      <c r="DFG18" s="34"/>
      <c r="DFH18" s="34"/>
      <c r="DFI18" s="34"/>
      <c r="DFJ18" s="34"/>
      <c r="DFK18" s="34"/>
      <c r="DFL18" s="34"/>
      <c r="DFM18" s="34"/>
      <c r="DFN18" s="34"/>
      <c r="DFO18" s="34"/>
      <c r="DFP18" s="34"/>
      <c r="DFQ18" s="34"/>
      <c r="DFR18" s="34"/>
      <c r="DFS18" s="34"/>
      <c r="DFT18" s="34"/>
      <c r="DFU18" s="34"/>
      <c r="DFV18" s="34"/>
      <c r="DFW18" s="34"/>
      <c r="DFX18" s="34"/>
      <c r="DFY18" s="34"/>
      <c r="DFZ18" s="34"/>
      <c r="DGA18" s="34"/>
      <c r="DGB18" s="34"/>
      <c r="DGC18" s="34"/>
      <c r="DGD18" s="34"/>
      <c r="DGE18" s="34"/>
      <c r="DGF18" s="34"/>
      <c r="DGG18" s="34"/>
      <c r="DGH18" s="34"/>
      <c r="DGI18" s="34"/>
      <c r="DGJ18" s="34"/>
      <c r="DGK18" s="34"/>
      <c r="DGL18" s="34"/>
      <c r="DGM18" s="34"/>
      <c r="DGN18" s="34"/>
      <c r="DGO18" s="34"/>
      <c r="DGP18" s="34"/>
      <c r="DGQ18" s="34"/>
      <c r="DGR18" s="34"/>
      <c r="DGS18" s="34"/>
      <c r="DGT18" s="34"/>
      <c r="DGU18" s="34"/>
      <c r="DGV18" s="34"/>
      <c r="DGW18" s="34"/>
      <c r="DGX18" s="34"/>
      <c r="DGY18" s="34"/>
      <c r="DGZ18" s="34"/>
      <c r="DHA18" s="34"/>
      <c r="DHB18" s="34"/>
      <c r="DHC18" s="34"/>
      <c r="DHD18" s="34"/>
      <c r="DHE18" s="34"/>
      <c r="DHF18" s="34"/>
      <c r="DHG18" s="34"/>
      <c r="DHH18" s="34"/>
      <c r="DHI18" s="34"/>
      <c r="DHJ18" s="34"/>
      <c r="DHK18" s="34"/>
      <c r="DHL18" s="34"/>
      <c r="DHM18" s="34"/>
      <c r="DHN18" s="34"/>
      <c r="DHO18" s="34"/>
      <c r="DHP18" s="34"/>
      <c r="DHQ18" s="34"/>
      <c r="DHR18" s="34"/>
      <c r="DHS18" s="34"/>
      <c r="DHT18" s="34"/>
      <c r="DHU18" s="34"/>
      <c r="DHV18" s="34"/>
      <c r="DHW18" s="34"/>
      <c r="DHX18" s="34"/>
      <c r="DHY18" s="34"/>
      <c r="DHZ18" s="34"/>
      <c r="DIA18" s="34"/>
      <c r="DIB18" s="34"/>
      <c r="DIC18" s="34"/>
      <c r="DID18" s="34"/>
      <c r="DIE18" s="34"/>
      <c r="DIF18" s="34"/>
      <c r="DIG18" s="34"/>
      <c r="DIH18" s="34"/>
      <c r="DII18" s="34"/>
      <c r="DIJ18" s="34"/>
      <c r="DIK18" s="34"/>
      <c r="DIL18" s="34"/>
      <c r="DIM18" s="34"/>
      <c r="DIN18" s="34"/>
      <c r="DIO18" s="34"/>
      <c r="DIP18" s="34"/>
      <c r="DIQ18" s="34"/>
      <c r="DIR18" s="34"/>
      <c r="DIS18" s="34"/>
      <c r="DIT18" s="34"/>
      <c r="DIU18" s="34"/>
      <c r="DIV18" s="34"/>
      <c r="DIW18" s="34"/>
      <c r="DIX18" s="34"/>
      <c r="DIY18" s="34"/>
      <c r="DIZ18" s="34"/>
      <c r="DJA18" s="34"/>
      <c r="DJB18" s="34"/>
      <c r="DJC18" s="34"/>
      <c r="DJD18" s="34"/>
      <c r="DJE18" s="34"/>
      <c r="DJF18" s="34"/>
      <c r="DJG18" s="34"/>
      <c r="DJH18" s="34"/>
      <c r="DJI18" s="34"/>
      <c r="DJJ18" s="34"/>
      <c r="DJK18" s="34"/>
      <c r="DJL18" s="34"/>
      <c r="DJM18" s="34"/>
      <c r="DJN18" s="34"/>
      <c r="DJO18" s="34"/>
      <c r="DJP18" s="34"/>
      <c r="DJQ18" s="34"/>
      <c r="DJR18" s="34"/>
      <c r="DJS18" s="34"/>
      <c r="DJT18" s="34"/>
      <c r="DJU18" s="34"/>
      <c r="DJV18" s="34"/>
      <c r="DJW18" s="34"/>
      <c r="DJX18" s="34"/>
      <c r="DJY18" s="34"/>
      <c r="DJZ18" s="34"/>
      <c r="DKA18" s="34"/>
      <c r="DKB18" s="34"/>
      <c r="DKC18" s="34"/>
      <c r="DKD18" s="34"/>
      <c r="DKE18" s="34"/>
      <c r="DKF18" s="34"/>
      <c r="DKG18" s="34"/>
      <c r="DKH18" s="34"/>
      <c r="DKI18" s="34"/>
      <c r="DKJ18" s="34"/>
      <c r="DKK18" s="34"/>
      <c r="DKL18" s="34"/>
      <c r="DKM18" s="34"/>
      <c r="DKN18" s="34"/>
      <c r="DKO18" s="34"/>
      <c r="DKP18" s="34"/>
      <c r="DKQ18" s="34"/>
      <c r="DKR18" s="34"/>
      <c r="DKS18" s="34"/>
      <c r="DKT18" s="34"/>
      <c r="DKU18" s="34"/>
      <c r="DKV18" s="34"/>
      <c r="DKW18" s="34"/>
      <c r="DKX18" s="34"/>
      <c r="DKY18" s="34"/>
      <c r="DKZ18" s="34"/>
      <c r="DLA18" s="34"/>
      <c r="DLB18" s="34"/>
      <c r="DLC18" s="34"/>
      <c r="DLD18" s="34"/>
      <c r="DLE18" s="34"/>
      <c r="DLF18" s="34"/>
      <c r="DLG18" s="34"/>
      <c r="DLH18" s="34"/>
      <c r="DLI18" s="34"/>
      <c r="DLJ18" s="34"/>
      <c r="DLK18" s="34"/>
      <c r="DLL18" s="34"/>
      <c r="DLM18" s="34"/>
      <c r="DLN18" s="34"/>
      <c r="DLO18" s="34"/>
      <c r="DLP18" s="34"/>
      <c r="DLQ18" s="34"/>
      <c r="DLR18" s="34"/>
      <c r="DLS18" s="34"/>
      <c r="DLT18" s="34"/>
      <c r="DLU18" s="34"/>
      <c r="DLV18" s="34"/>
      <c r="DLW18" s="34"/>
      <c r="DLX18" s="34"/>
      <c r="DLY18" s="34"/>
      <c r="DLZ18" s="34"/>
      <c r="DMA18" s="34"/>
      <c r="DMB18" s="34"/>
      <c r="DMC18" s="34"/>
      <c r="DMD18" s="34"/>
      <c r="DME18" s="34"/>
      <c r="DMF18" s="34"/>
      <c r="DMG18" s="34"/>
      <c r="DMH18" s="34"/>
      <c r="DMI18" s="34"/>
      <c r="DMJ18" s="34"/>
      <c r="DMK18" s="34"/>
      <c r="DML18" s="34"/>
      <c r="DMM18" s="34"/>
      <c r="DMN18" s="34"/>
      <c r="DMO18" s="34"/>
      <c r="DMP18" s="34"/>
      <c r="DMQ18" s="34"/>
      <c r="DMR18" s="34"/>
      <c r="DMS18" s="34"/>
      <c r="DMT18" s="34"/>
      <c r="DMU18" s="34"/>
      <c r="DMV18" s="34"/>
      <c r="DMW18" s="34"/>
      <c r="DMX18" s="34"/>
      <c r="DMY18" s="34"/>
      <c r="DMZ18" s="34"/>
      <c r="DNA18" s="34"/>
      <c r="DNB18" s="34"/>
      <c r="DNC18" s="34"/>
      <c r="DND18" s="34"/>
      <c r="DNE18" s="34"/>
      <c r="DNF18" s="34"/>
      <c r="DNG18" s="34"/>
      <c r="DNH18" s="34"/>
      <c r="DNI18" s="34"/>
      <c r="DNJ18" s="34"/>
      <c r="DNK18" s="34"/>
      <c r="DNL18" s="34"/>
      <c r="DNM18" s="34"/>
      <c r="DNN18" s="34"/>
      <c r="DNO18" s="34"/>
      <c r="DNP18" s="34"/>
      <c r="DNQ18" s="34"/>
      <c r="DNR18" s="34"/>
      <c r="DNS18" s="34"/>
      <c r="DNT18" s="34"/>
      <c r="DNU18" s="34"/>
      <c r="DNV18" s="34"/>
      <c r="DNW18" s="34"/>
      <c r="DNX18" s="34"/>
      <c r="DNY18" s="34"/>
      <c r="DNZ18" s="34"/>
      <c r="DOA18" s="34"/>
      <c r="DOB18" s="34"/>
      <c r="DOC18" s="34"/>
      <c r="DOD18" s="34"/>
      <c r="DOE18" s="34"/>
      <c r="DOF18" s="34"/>
      <c r="DOG18" s="34"/>
      <c r="DOH18" s="34"/>
      <c r="DOI18" s="34"/>
      <c r="DOJ18" s="34"/>
      <c r="DOK18" s="34"/>
      <c r="DOL18" s="34"/>
      <c r="DOM18" s="34"/>
      <c r="DON18" s="34"/>
      <c r="DOO18" s="34"/>
      <c r="DOP18" s="34"/>
      <c r="DOQ18" s="34"/>
      <c r="DOR18" s="34"/>
      <c r="DOS18" s="34"/>
      <c r="DOT18" s="34"/>
      <c r="DOU18" s="34"/>
      <c r="DOV18" s="34"/>
      <c r="DOW18" s="34"/>
      <c r="DOX18" s="34"/>
      <c r="DOY18" s="34"/>
      <c r="DOZ18" s="34"/>
      <c r="DPA18" s="34"/>
      <c r="DPB18" s="34"/>
      <c r="DPC18" s="34"/>
      <c r="DPD18" s="34"/>
      <c r="DPE18" s="34"/>
      <c r="DPF18" s="34"/>
      <c r="DPG18" s="34"/>
      <c r="DPH18" s="34"/>
      <c r="DPI18" s="34"/>
      <c r="DPJ18" s="34"/>
      <c r="DPK18" s="34"/>
      <c r="DPL18" s="34"/>
      <c r="DPM18" s="34"/>
      <c r="DPN18" s="34"/>
      <c r="DPO18" s="34"/>
      <c r="DPP18" s="34"/>
      <c r="DPQ18" s="34"/>
      <c r="DPR18" s="34"/>
      <c r="DPS18" s="34"/>
      <c r="DPT18" s="34"/>
      <c r="DPU18" s="34"/>
      <c r="DPV18" s="34"/>
      <c r="DPW18" s="34"/>
      <c r="DPX18" s="34"/>
      <c r="DPY18" s="34"/>
      <c r="DPZ18" s="34"/>
      <c r="DQA18" s="34"/>
      <c r="DQB18" s="34"/>
      <c r="DQC18" s="34"/>
      <c r="DQD18" s="34"/>
      <c r="DQE18" s="34"/>
      <c r="DQF18" s="34"/>
      <c r="DQG18" s="34"/>
      <c r="DQH18" s="34"/>
      <c r="DQI18" s="34"/>
      <c r="DQJ18" s="34"/>
      <c r="DQK18" s="34"/>
      <c r="DQL18" s="34"/>
      <c r="DQM18" s="34"/>
      <c r="DQN18" s="34"/>
      <c r="DQO18" s="34"/>
      <c r="DQP18" s="34"/>
      <c r="DQQ18" s="34"/>
      <c r="DQR18" s="34"/>
      <c r="DQS18" s="34"/>
      <c r="DQT18" s="34"/>
      <c r="DQU18" s="34"/>
      <c r="DQV18" s="34"/>
      <c r="DQW18" s="34"/>
      <c r="DQX18" s="34"/>
      <c r="DQY18" s="34"/>
      <c r="DQZ18" s="34"/>
      <c r="DRA18" s="34"/>
      <c r="DRB18" s="34"/>
      <c r="DRC18" s="34"/>
      <c r="DRD18" s="34"/>
      <c r="DRE18" s="34"/>
      <c r="DRF18" s="34"/>
      <c r="DRG18" s="34"/>
      <c r="DRH18" s="34"/>
      <c r="DRI18" s="34"/>
      <c r="DRJ18" s="34"/>
      <c r="DRK18" s="34"/>
      <c r="DRL18" s="34"/>
      <c r="DRM18" s="34"/>
      <c r="DRN18" s="34"/>
      <c r="DRO18" s="34"/>
      <c r="DRP18" s="34"/>
      <c r="DRQ18" s="34"/>
      <c r="DRR18" s="34"/>
      <c r="DRS18" s="34"/>
      <c r="DRT18" s="34"/>
      <c r="DRU18" s="34"/>
      <c r="DRV18" s="34"/>
      <c r="DRW18" s="34"/>
      <c r="DRX18" s="34"/>
      <c r="DRY18" s="34"/>
      <c r="DRZ18" s="34"/>
      <c r="DSA18" s="34"/>
      <c r="DSB18" s="34"/>
      <c r="DSC18" s="34"/>
      <c r="DSD18" s="34"/>
      <c r="DSE18" s="34"/>
      <c r="DSF18" s="34"/>
      <c r="DSG18" s="34"/>
      <c r="DSH18" s="34"/>
      <c r="DSI18" s="34"/>
      <c r="DSJ18" s="34"/>
      <c r="DSK18" s="34"/>
      <c r="DSL18" s="34"/>
      <c r="DSM18" s="34"/>
      <c r="DSN18" s="34"/>
      <c r="DSO18" s="34"/>
      <c r="DSP18" s="34"/>
      <c r="DSQ18" s="34"/>
      <c r="DSR18" s="34"/>
      <c r="DSS18" s="34"/>
      <c r="DST18" s="34"/>
      <c r="DSU18" s="34"/>
      <c r="DSV18" s="34"/>
      <c r="DSW18" s="34"/>
      <c r="DSX18" s="34"/>
      <c r="DSY18" s="34"/>
      <c r="DSZ18" s="34"/>
      <c r="DTA18" s="34"/>
      <c r="DTB18" s="34"/>
      <c r="DTC18" s="34"/>
      <c r="DTD18" s="34"/>
      <c r="DTE18" s="34"/>
      <c r="DTF18" s="34"/>
      <c r="DTG18" s="34"/>
      <c r="DTH18" s="34"/>
      <c r="DTI18" s="34"/>
      <c r="DTJ18" s="34"/>
      <c r="DTK18" s="34"/>
      <c r="DTL18" s="34"/>
      <c r="DTM18" s="34"/>
      <c r="DTN18" s="34"/>
      <c r="DTO18" s="34"/>
      <c r="DTP18" s="34"/>
      <c r="DTQ18" s="34"/>
      <c r="DTR18" s="34"/>
      <c r="DTS18" s="34"/>
      <c r="DTT18" s="34"/>
      <c r="DTU18" s="34"/>
      <c r="DTV18" s="34"/>
      <c r="DTW18" s="34"/>
      <c r="DTX18" s="34"/>
      <c r="DTY18" s="34"/>
      <c r="DTZ18" s="34"/>
      <c r="DUA18" s="34"/>
      <c r="DUB18" s="34"/>
      <c r="DUC18" s="34"/>
      <c r="DUD18" s="34"/>
      <c r="DUE18" s="34"/>
      <c r="DUF18" s="34"/>
      <c r="DUG18" s="34"/>
      <c r="DUH18" s="34"/>
      <c r="DUI18" s="34"/>
      <c r="DUJ18" s="34"/>
      <c r="DUK18" s="34"/>
      <c r="DUL18" s="34"/>
      <c r="DUM18" s="34"/>
      <c r="DUN18" s="34"/>
      <c r="DUO18" s="34"/>
      <c r="DUP18" s="34"/>
      <c r="DUQ18" s="34"/>
      <c r="DUR18" s="34"/>
      <c r="DUS18" s="34"/>
      <c r="DUT18" s="34"/>
      <c r="DUU18" s="34"/>
      <c r="DUV18" s="34"/>
      <c r="DUW18" s="34"/>
      <c r="DUX18" s="34"/>
      <c r="DUY18" s="34"/>
      <c r="DUZ18" s="34"/>
      <c r="DVA18" s="34"/>
      <c r="DVB18" s="34"/>
      <c r="DVC18" s="34"/>
      <c r="DVD18" s="34"/>
      <c r="DVE18" s="34"/>
      <c r="DVF18" s="34"/>
      <c r="DVG18" s="34"/>
      <c r="DVH18" s="34"/>
      <c r="DVI18" s="34"/>
      <c r="DVJ18" s="34"/>
      <c r="DVK18" s="34"/>
      <c r="DVL18" s="34"/>
      <c r="DVM18" s="34"/>
      <c r="DVN18" s="34"/>
      <c r="DVO18" s="34"/>
      <c r="DVP18" s="34"/>
      <c r="DVQ18" s="34"/>
      <c r="DVR18" s="34"/>
      <c r="DVS18" s="34"/>
      <c r="DVT18" s="34"/>
      <c r="DVU18" s="34"/>
      <c r="DVV18" s="34"/>
      <c r="DVW18" s="34"/>
      <c r="DVX18" s="34"/>
      <c r="DVY18" s="34"/>
      <c r="DVZ18" s="34"/>
      <c r="DWA18" s="34"/>
      <c r="DWB18" s="34"/>
      <c r="DWC18" s="34"/>
      <c r="DWD18" s="34"/>
      <c r="DWE18" s="34"/>
      <c r="DWF18" s="34"/>
      <c r="DWG18" s="34"/>
      <c r="DWH18" s="34"/>
      <c r="DWI18" s="34"/>
      <c r="DWJ18" s="34"/>
      <c r="DWK18" s="34"/>
      <c r="DWL18" s="34"/>
      <c r="DWM18" s="34"/>
      <c r="DWN18" s="34"/>
      <c r="DWO18" s="34"/>
      <c r="DWP18" s="34"/>
      <c r="DWQ18" s="34"/>
      <c r="DWR18" s="34"/>
      <c r="DWS18" s="34"/>
      <c r="DWT18" s="34"/>
      <c r="DWU18" s="34"/>
      <c r="DWV18" s="34"/>
      <c r="DWW18" s="34"/>
      <c r="DWX18" s="34"/>
      <c r="DWY18" s="34"/>
      <c r="DWZ18" s="34"/>
      <c r="DXA18" s="34"/>
      <c r="DXB18" s="34"/>
      <c r="DXC18" s="34"/>
      <c r="DXD18" s="34"/>
      <c r="DXE18" s="34"/>
      <c r="DXF18" s="34"/>
      <c r="DXG18" s="34"/>
      <c r="DXH18" s="34"/>
      <c r="DXI18" s="34"/>
      <c r="DXJ18" s="34"/>
      <c r="DXK18" s="34"/>
      <c r="DXL18" s="34"/>
      <c r="DXM18" s="34"/>
      <c r="DXN18" s="34"/>
      <c r="DXO18" s="34"/>
      <c r="DXP18" s="34"/>
      <c r="DXQ18" s="34"/>
      <c r="DXR18" s="34"/>
      <c r="DXS18" s="34"/>
      <c r="DXT18" s="34"/>
      <c r="DXU18" s="34"/>
      <c r="DXV18" s="34"/>
      <c r="DXW18" s="34"/>
      <c r="DXX18" s="34"/>
      <c r="DXY18" s="34"/>
      <c r="DXZ18" s="34"/>
      <c r="DYA18" s="34"/>
      <c r="DYB18" s="34"/>
      <c r="DYC18" s="34"/>
      <c r="DYD18" s="34"/>
      <c r="DYE18" s="34"/>
      <c r="DYF18" s="34"/>
      <c r="DYG18" s="34"/>
      <c r="DYH18" s="34"/>
      <c r="DYI18" s="34"/>
      <c r="DYJ18" s="34"/>
      <c r="DYK18" s="34"/>
      <c r="DYL18" s="34"/>
      <c r="DYM18" s="34"/>
      <c r="DYN18" s="34"/>
      <c r="DYO18" s="34"/>
      <c r="DYP18" s="34"/>
      <c r="DYQ18" s="34"/>
      <c r="DYR18" s="34"/>
      <c r="DYS18" s="34"/>
      <c r="DYT18" s="34"/>
      <c r="DYU18" s="34"/>
      <c r="DYV18" s="34"/>
      <c r="DYW18" s="34"/>
      <c r="DYX18" s="34"/>
      <c r="DYY18" s="34"/>
      <c r="DYZ18" s="34"/>
      <c r="DZA18" s="34"/>
      <c r="DZB18" s="34"/>
      <c r="DZC18" s="34"/>
      <c r="DZD18" s="34"/>
      <c r="DZE18" s="34"/>
      <c r="DZF18" s="34"/>
      <c r="DZG18" s="34"/>
      <c r="DZH18" s="34"/>
      <c r="DZI18" s="34"/>
      <c r="DZJ18" s="34"/>
      <c r="DZK18" s="34"/>
      <c r="DZL18" s="34"/>
      <c r="DZM18" s="34"/>
      <c r="DZN18" s="34"/>
      <c r="DZO18" s="34"/>
      <c r="DZP18" s="34"/>
      <c r="DZQ18" s="34"/>
      <c r="DZR18" s="34"/>
      <c r="DZS18" s="34"/>
      <c r="DZT18" s="34"/>
      <c r="DZU18" s="34"/>
      <c r="DZV18" s="34"/>
      <c r="DZW18" s="34"/>
      <c r="DZX18" s="34"/>
      <c r="DZY18" s="34"/>
      <c r="DZZ18" s="34"/>
      <c r="EAA18" s="34"/>
      <c r="EAB18" s="34"/>
      <c r="EAC18" s="34"/>
      <c r="EAD18" s="34"/>
      <c r="EAE18" s="34"/>
      <c r="EAF18" s="34"/>
      <c r="EAG18" s="34"/>
      <c r="EAH18" s="34"/>
      <c r="EAI18" s="34"/>
      <c r="EAJ18" s="34"/>
      <c r="EAK18" s="34"/>
      <c r="EAL18" s="34"/>
      <c r="EAM18" s="34"/>
      <c r="EAN18" s="34"/>
      <c r="EAO18" s="34"/>
      <c r="EAP18" s="34"/>
      <c r="EAQ18" s="34"/>
      <c r="EAR18" s="34"/>
      <c r="EAS18" s="34"/>
      <c r="EAT18" s="34"/>
      <c r="EAU18" s="34"/>
      <c r="EAV18" s="34"/>
      <c r="EAW18" s="34"/>
      <c r="EAX18" s="34"/>
      <c r="EAY18" s="34"/>
      <c r="EAZ18" s="34"/>
      <c r="EBA18" s="34"/>
      <c r="EBB18" s="34"/>
      <c r="EBC18" s="34"/>
      <c r="EBD18" s="34"/>
      <c r="EBE18" s="34"/>
      <c r="EBF18" s="34"/>
      <c r="EBG18" s="34"/>
      <c r="EBH18" s="34"/>
      <c r="EBI18" s="34"/>
      <c r="EBJ18" s="34"/>
      <c r="EBK18" s="34"/>
      <c r="EBL18" s="34"/>
      <c r="EBM18" s="34"/>
      <c r="EBN18" s="34"/>
      <c r="EBO18" s="34"/>
      <c r="EBP18" s="34"/>
      <c r="EBQ18" s="34"/>
      <c r="EBR18" s="34"/>
      <c r="EBS18" s="34"/>
      <c r="EBT18" s="34"/>
      <c r="EBU18" s="34"/>
      <c r="EBV18" s="34"/>
      <c r="EBW18" s="34"/>
      <c r="EBX18" s="34"/>
      <c r="EBY18" s="34"/>
      <c r="EBZ18" s="34"/>
      <c r="ECA18" s="34"/>
      <c r="ECB18" s="34"/>
      <c r="ECC18" s="34"/>
      <c r="ECD18" s="34"/>
      <c r="ECE18" s="34"/>
      <c r="ECF18" s="34"/>
      <c r="ECG18" s="34"/>
      <c r="ECH18" s="34"/>
      <c r="ECI18" s="34"/>
      <c r="ECJ18" s="34"/>
      <c r="ECK18" s="34"/>
      <c r="ECL18" s="34"/>
      <c r="ECM18" s="34"/>
      <c r="ECN18" s="34"/>
      <c r="ECO18" s="34"/>
      <c r="ECP18" s="34"/>
      <c r="ECQ18" s="34"/>
      <c r="ECR18" s="34"/>
      <c r="ECS18" s="34"/>
      <c r="ECT18" s="34"/>
      <c r="ECU18" s="34"/>
      <c r="ECV18" s="34"/>
      <c r="ECW18" s="34"/>
      <c r="ECX18" s="34"/>
      <c r="ECY18" s="34"/>
      <c r="ECZ18" s="34"/>
      <c r="EDA18" s="34"/>
      <c r="EDB18" s="34"/>
      <c r="EDC18" s="34"/>
      <c r="EDD18" s="34"/>
      <c r="EDE18" s="34"/>
      <c r="EDF18" s="34"/>
      <c r="EDG18" s="34"/>
      <c r="EDH18" s="34"/>
      <c r="EDI18" s="34"/>
      <c r="EDJ18" s="34"/>
      <c r="EDK18" s="34"/>
      <c r="EDL18" s="34"/>
      <c r="EDM18" s="34"/>
      <c r="EDN18" s="34"/>
      <c r="EDO18" s="34"/>
      <c r="EDP18" s="34"/>
      <c r="EDQ18" s="34"/>
      <c r="EDR18" s="34"/>
      <c r="EDS18" s="34"/>
      <c r="EDT18" s="34"/>
      <c r="EDU18" s="34"/>
      <c r="EDV18" s="34"/>
      <c r="EDW18" s="34"/>
      <c r="EDX18" s="34"/>
      <c r="EDY18" s="34"/>
      <c r="EDZ18" s="34"/>
      <c r="EEA18" s="34"/>
      <c r="EEB18" s="34"/>
      <c r="EEC18" s="34"/>
      <c r="EED18" s="34"/>
      <c r="EEE18" s="34"/>
      <c r="EEF18" s="34"/>
      <c r="EEG18" s="34"/>
      <c r="EEH18" s="34"/>
      <c r="EEI18" s="34"/>
      <c r="EEJ18" s="34"/>
      <c r="EEK18" s="34"/>
      <c r="EEL18" s="34"/>
      <c r="EEM18" s="34"/>
      <c r="EEN18" s="34"/>
      <c r="EEO18" s="34"/>
      <c r="EEP18" s="34"/>
      <c r="EEQ18" s="34"/>
      <c r="EER18" s="34"/>
      <c r="EES18" s="34"/>
      <c r="EET18" s="34"/>
      <c r="EEU18" s="34"/>
      <c r="EEV18" s="34"/>
      <c r="EEW18" s="34"/>
      <c r="EEX18" s="34"/>
      <c r="EEY18" s="34"/>
      <c r="EEZ18" s="34"/>
      <c r="EFA18" s="34"/>
      <c r="EFB18" s="34"/>
      <c r="EFC18" s="34"/>
      <c r="EFD18" s="34"/>
      <c r="EFE18" s="34"/>
      <c r="EFF18" s="34"/>
      <c r="EFG18" s="34"/>
      <c r="EFH18" s="34"/>
      <c r="EFI18" s="34"/>
      <c r="EFJ18" s="34"/>
      <c r="EFK18" s="34"/>
      <c r="EFL18" s="34"/>
      <c r="EFM18" s="34"/>
      <c r="EFN18" s="34"/>
      <c r="EFO18" s="34"/>
      <c r="EFP18" s="34"/>
      <c r="EFQ18" s="34"/>
      <c r="EFR18" s="34"/>
      <c r="EFS18" s="34"/>
      <c r="EFT18" s="34"/>
      <c r="EFU18" s="34"/>
      <c r="EFV18" s="34"/>
      <c r="EFW18" s="34"/>
      <c r="EFX18" s="34"/>
      <c r="EFY18" s="34"/>
      <c r="EFZ18" s="34"/>
      <c r="EGA18" s="34"/>
      <c r="EGB18" s="34"/>
      <c r="EGC18" s="34"/>
      <c r="EGD18" s="34"/>
      <c r="EGE18" s="34"/>
      <c r="EGF18" s="34"/>
      <c r="EGG18" s="34"/>
      <c r="EGH18" s="34"/>
      <c r="EGI18" s="34"/>
      <c r="EGJ18" s="34"/>
      <c r="EGK18" s="34"/>
      <c r="EGL18" s="34"/>
      <c r="EGM18" s="34"/>
      <c r="EGN18" s="34"/>
      <c r="EGO18" s="34"/>
      <c r="EGP18" s="34"/>
      <c r="EGQ18" s="34"/>
      <c r="EGR18" s="34"/>
      <c r="EGS18" s="34"/>
      <c r="EGT18" s="34"/>
      <c r="EGU18" s="34"/>
      <c r="EGV18" s="34"/>
      <c r="EGW18" s="34"/>
      <c r="EGX18" s="34"/>
      <c r="EGY18" s="34"/>
      <c r="EGZ18" s="34"/>
      <c r="EHA18" s="34"/>
      <c r="EHB18" s="34"/>
      <c r="EHC18" s="34"/>
      <c r="EHD18" s="34"/>
      <c r="EHE18" s="34"/>
      <c r="EHF18" s="34"/>
      <c r="EHG18" s="34"/>
      <c r="EHH18" s="34"/>
      <c r="EHI18" s="34"/>
      <c r="EHJ18" s="34"/>
      <c r="EHK18" s="34"/>
      <c r="EHL18" s="34"/>
      <c r="EHM18" s="34"/>
      <c r="EHN18" s="34"/>
      <c r="EHO18" s="34"/>
      <c r="EHP18" s="34"/>
      <c r="EHQ18" s="34"/>
      <c r="EHR18" s="34"/>
      <c r="EHS18" s="34"/>
      <c r="EHT18" s="34"/>
      <c r="EHU18" s="34"/>
      <c r="EHV18" s="34"/>
      <c r="EHW18" s="34"/>
      <c r="EHX18" s="34"/>
      <c r="EHY18" s="34"/>
      <c r="EHZ18" s="34"/>
      <c r="EIA18" s="34"/>
      <c r="EIB18" s="34"/>
      <c r="EIC18" s="34"/>
      <c r="EID18" s="34"/>
      <c r="EIE18" s="34"/>
      <c r="EIF18" s="34"/>
      <c r="EIG18" s="34"/>
      <c r="EIH18" s="34"/>
      <c r="EII18" s="34"/>
      <c r="EIJ18" s="34"/>
      <c r="EIK18" s="34"/>
      <c r="EIL18" s="34"/>
      <c r="EIM18" s="34"/>
      <c r="EIN18" s="34"/>
      <c r="EIO18" s="34"/>
      <c r="EIP18" s="34"/>
      <c r="EIQ18" s="34"/>
      <c r="EIR18" s="34"/>
      <c r="EIS18" s="34"/>
      <c r="EIT18" s="34"/>
      <c r="EIU18" s="34"/>
      <c r="EIV18" s="34"/>
      <c r="EIW18" s="34"/>
      <c r="EIX18" s="34"/>
      <c r="EIY18" s="34"/>
      <c r="EIZ18" s="34"/>
      <c r="EJA18" s="34"/>
      <c r="EJB18" s="34"/>
      <c r="EJC18" s="34"/>
      <c r="EJD18" s="34"/>
      <c r="EJE18" s="34"/>
      <c r="EJF18" s="34"/>
      <c r="EJG18" s="34"/>
      <c r="EJH18" s="34"/>
      <c r="EJI18" s="34"/>
      <c r="EJJ18" s="34"/>
      <c r="EJK18" s="34"/>
      <c r="EJL18" s="34"/>
      <c r="EJM18" s="34"/>
      <c r="EJN18" s="34"/>
      <c r="EJO18" s="34"/>
      <c r="EJP18" s="34"/>
      <c r="EJQ18" s="34"/>
      <c r="EJR18" s="34"/>
      <c r="EJS18" s="34"/>
      <c r="EJT18" s="34"/>
      <c r="EJU18" s="34"/>
      <c r="EJV18" s="34"/>
      <c r="EJW18" s="34"/>
      <c r="EJX18" s="34"/>
      <c r="EJY18" s="34"/>
      <c r="EJZ18" s="34"/>
      <c r="EKA18" s="34"/>
      <c r="EKB18" s="34"/>
      <c r="EKC18" s="34"/>
      <c r="EKD18" s="34"/>
      <c r="EKE18" s="34"/>
      <c r="EKF18" s="34"/>
      <c r="EKG18" s="34"/>
      <c r="EKH18" s="34"/>
      <c r="EKI18" s="34"/>
      <c r="EKJ18" s="34"/>
      <c r="EKK18" s="34"/>
      <c r="EKL18" s="34"/>
      <c r="EKM18" s="34"/>
      <c r="EKN18" s="34"/>
      <c r="EKO18" s="34"/>
      <c r="EKP18" s="34"/>
      <c r="EKQ18" s="34"/>
      <c r="EKR18" s="34"/>
      <c r="EKS18" s="34"/>
      <c r="EKT18" s="34"/>
      <c r="EKU18" s="34"/>
      <c r="EKV18" s="34"/>
      <c r="EKW18" s="34"/>
      <c r="EKX18" s="34"/>
      <c r="EKY18" s="34"/>
      <c r="EKZ18" s="34"/>
      <c r="ELA18" s="34"/>
      <c r="ELB18" s="34"/>
      <c r="ELC18" s="34"/>
      <c r="ELD18" s="34"/>
      <c r="ELE18" s="34"/>
      <c r="ELF18" s="34"/>
      <c r="ELG18" s="34"/>
      <c r="ELH18" s="34"/>
      <c r="ELI18" s="34"/>
      <c r="ELJ18" s="34"/>
      <c r="ELK18" s="34"/>
      <c r="ELL18" s="34"/>
      <c r="ELM18" s="34"/>
      <c r="ELN18" s="34"/>
      <c r="ELO18" s="34"/>
      <c r="ELP18" s="34"/>
      <c r="ELQ18" s="34"/>
      <c r="ELR18" s="34"/>
      <c r="ELS18" s="34"/>
      <c r="ELT18" s="34"/>
      <c r="ELU18" s="34"/>
      <c r="ELV18" s="34"/>
      <c r="ELW18" s="34"/>
      <c r="ELX18" s="34"/>
      <c r="ELY18" s="34"/>
      <c r="ELZ18" s="34"/>
      <c r="EMA18" s="34"/>
      <c r="EMB18" s="34"/>
      <c r="EMC18" s="34"/>
      <c r="EMD18" s="34"/>
      <c r="EME18" s="34"/>
      <c r="EMF18" s="34"/>
      <c r="EMG18" s="34"/>
      <c r="EMH18" s="34"/>
      <c r="EMI18" s="34"/>
      <c r="EMJ18" s="34"/>
      <c r="EMK18" s="34"/>
      <c r="EML18" s="34"/>
      <c r="EMM18" s="34"/>
      <c r="EMN18" s="34"/>
      <c r="EMO18" s="34"/>
      <c r="EMP18" s="34"/>
      <c r="EMQ18" s="34"/>
      <c r="EMR18" s="34"/>
      <c r="EMS18" s="34"/>
      <c r="EMT18" s="34"/>
      <c r="EMU18" s="34"/>
      <c r="EMV18" s="34"/>
      <c r="EMW18" s="34"/>
      <c r="EMX18" s="34"/>
      <c r="EMY18" s="34"/>
      <c r="EMZ18" s="34"/>
      <c r="ENA18" s="34"/>
      <c r="ENB18" s="34"/>
      <c r="ENC18" s="34"/>
      <c r="END18" s="34"/>
      <c r="ENE18" s="34"/>
      <c r="ENF18" s="34"/>
      <c r="ENG18" s="34"/>
      <c r="ENH18" s="34"/>
      <c r="ENI18" s="34"/>
      <c r="ENJ18" s="34"/>
      <c r="ENK18" s="34"/>
      <c r="ENL18" s="34"/>
      <c r="ENM18" s="34"/>
      <c r="ENN18" s="34"/>
      <c r="ENO18" s="34"/>
      <c r="ENP18" s="34"/>
      <c r="ENQ18" s="34"/>
      <c r="ENR18" s="34"/>
      <c r="ENS18" s="34"/>
      <c r="ENT18" s="34"/>
      <c r="ENU18" s="34"/>
      <c r="ENV18" s="34"/>
      <c r="ENW18" s="34"/>
      <c r="ENX18" s="34"/>
      <c r="ENY18" s="34"/>
      <c r="ENZ18" s="34"/>
      <c r="EOA18" s="34"/>
      <c r="EOB18" s="34"/>
      <c r="EOC18" s="34"/>
      <c r="EOD18" s="34"/>
      <c r="EOE18" s="34"/>
      <c r="EOF18" s="34"/>
      <c r="EOG18" s="34"/>
      <c r="EOH18" s="34"/>
      <c r="EOI18" s="34"/>
      <c r="EOJ18" s="34"/>
      <c r="EOK18" s="34"/>
      <c r="EOL18" s="34"/>
      <c r="EOM18" s="34"/>
      <c r="EON18" s="34"/>
      <c r="EOO18" s="34"/>
      <c r="EOP18" s="34"/>
      <c r="EOQ18" s="34"/>
      <c r="EOR18" s="34"/>
      <c r="EOS18" s="34"/>
      <c r="EOT18" s="34"/>
      <c r="EOU18" s="34"/>
      <c r="EOV18" s="34"/>
      <c r="EOW18" s="34"/>
      <c r="EOX18" s="34"/>
      <c r="EOY18" s="34"/>
      <c r="EOZ18" s="34"/>
      <c r="EPA18" s="34"/>
      <c r="EPB18" s="34"/>
      <c r="EPC18" s="34"/>
      <c r="EPD18" s="34"/>
      <c r="EPE18" s="34"/>
      <c r="EPF18" s="34"/>
      <c r="EPG18" s="34"/>
      <c r="EPH18" s="34"/>
      <c r="EPI18" s="34"/>
      <c r="EPJ18" s="34"/>
      <c r="EPK18" s="34"/>
      <c r="EPL18" s="34"/>
      <c r="EPM18" s="34"/>
      <c r="EPN18" s="34"/>
      <c r="EPO18" s="34"/>
      <c r="EPP18" s="34"/>
      <c r="EPQ18" s="34"/>
      <c r="EPR18" s="34"/>
      <c r="EPS18" s="34"/>
      <c r="EPT18" s="34"/>
      <c r="EPU18" s="34"/>
      <c r="EPV18" s="34"/>
      <c r="EPW18" s="34"/>
      <c r="EPX18" s="34"/>
      <c r="EPY18" s="34"/>
      <c r="EPZ18" s="34"/>
      <c r="EQA18" s="34"/>
      <c r="EQB18" s="34"/>
      <c r="EQC18" s="34"/>
      <c r="EQD18" s="34"/>
      <c r="EQE18" s="34"/>
      <c r="EQF18" s="34"/>
      <c r="EQG18" s="34"/>
      <c r="EQH18" s="34"/>
      <c r="EQI18" s="34"/>
      <c r="EQJ18" s="34"/>
      <c r="EQK18" s="34"/>
      <c r="EQL18" s="34"/>
      <c r="EQM18" s="34"/>
      <c r="EQN18" s="34"/>
      <c r="EQO18" s="34"/>
      <c r="EQP18" s="34"/>
      <c r="EQQ18" s="34"/>
      <c r="EQR18" s="34"/>
      <c r="EQS18" s="34"/>
      <c r="EQT18" s="34"/>
      <c r="EQU18" s="34"/>
      <c r="EQV18" s="34"/>
      <c r="EQW18" s="34"/>
      <c r="EQX18" s="34"/>
      <c r="EQY18" s="34"/>
      <c r="EQZ18" s="34"/>
      <c r="ERA18" s="34"/>
      <c r="ERB18" s="34"/>
      <c r="ERC18" s="34"/>
      <c r="ERD18" s="34"/>
      <c r="ERE18" s="34"/>
      <c r="ERF18" s="34"/>
      <c r="ERG18" s="34"/>
      <c r="ERH18" s="34"/>
      <c r="ERI18" s="34"/>
      <c r="ERJ18" s="34"/>
      <c r="ERK18" s="34"/>
      <c r="ERL18" s="34"/>
      <c r="ERM18" s="34"/>
      <c r="ERN18" s="34"/>
      <c r="ERO18" s="34"/>
      <c r="ERP18" s="34"/>
      <c r="ERQ18" s="34"/>
      <c r="ERR18" s="34"/>
      <c r="ERS18" s="34"/>
      <c r="ERT18" s="34"/>
      <c r="ERU18" s="34"/>
      <c r="ERV18" s="34"/>
      <c r="ERW18" s="34"/>
      <c r="ERX18" s="34"/>
      <c r="ERY18" s="34"/>
      <c r="ERZ18" s="34"/>
      <c r="ESA18" s="34"/>
      <c r="ESB18" s="34"/>
      <c r="ESC18" s="34"/>
      <c r="ESD18" s="34"/>
      <c r="ESE18" s="34"/>
      <c r="ESF18" s="34"/>
      <c r="ESG18" s="34"/>
      <c r="ESH18" s="34"/>
      <c r="ESI18" s="34"/>
      <c r="ESJ18" s="34"/>
      <c r="ESK18" s="34"/>
      <c r="ESL18" s="34"/>
      <c r="ESM18" s="34"/>
      <c r="ESN18" s="34"/>
      <c r="ESO18" s="34"/>
      <c r="ESP18" s="34"/>
      <c r="ESQ18" s="34"/>
      <c r="ESR18" s="34"/>
      <c r="ESS18" s="34"/>
      <c r="EST18" s="34"/>
      <c r="ESU18" s="34"/>
      <c r="ESV18" s="34"/>
      <c r="ESW18" s="34"/>
      <c r="ESX18" s="34"/>
      <c r="ESY18" s="34"/>
      <c r="ESZ18" s="34"/>
      <c r="ETA18" s="34"/>
      <c r="ETB18" s="34"/>
      <c r="ETC18" s="34"/>
      <c r="ETD18" s="34"/>
      <c r="ETE18" s="34"/>
      <c r="ETF18" s="34"/>
      <c r="ETG18" s="34"/>
      <c r="ETH18" s="34"/>
      <c r="ETI18" s="34"/>
      <c r="ETJ18" s="34"/>
      <c r="ETK18" s="34"/>
      <c r="ETL18" s="34"/>
      <c r="ETM18" s="34"/>
      <c r="ETN18" s="34"/>
      <c r="ETO18" s="34"/>
      <c r="ETP18" s="34"/>
      <c r="ETQ18" s="34"/>
      <c r="ETR18" s="34"/>
      <c r="ETS18" s="34"/>
      <c r="ETT18" s="34"/>
      <c r="ETU18" s="34"/>
      <c r="ETV18" s="34"/>
      <c r="ETW18" s="34"/>
      <c r="ETX18" s="34"/>
      <c r="ETY18" s="34"/>
      <c r="ETZ18" s="34"/>
      <c r="EUA18" s="34"/>
      <c r="EUB18" s="34"/>
      <c r="EUC18" s="34"/>
      <c r="EUD18" s="34"/>
      <c r="EUE18" s="34"/>
      <c r="EUF18" s="34"/>
      <c r="EUG18" s="34"/>
      <c r="EUH18" s="34"/>
      <c r="EUI18" s="34"/>
      <c r="EUJ18" s="34"/>
      <c r="EUK18" s="34"/>
      <c r="EUL18" s="34"/>
      <c r="EUM18" s="34"/>
      <c r="EUN18" s="34"/>
      <c r="EUO18" s="34"/>
      <c r="EUP18" s="34"/>
      <c r="EUQ18" s="34"/>
      <c r="EUR18" s="34"/>
      <c r="EUS18" s="34"/>
      <c r="EUT18" s="34"/>
      <c r="EUU18" s="34"/>
      <c r="EUV18" s="34"/>
      <c r="EUW18" s="34"/>
      <c r="EUX18" s="34"/>
      <c r="EUY18" s="34"/>
      <c r="EUZ18" s="34"/>
      <c r="EVA18" s="34"/>
      <c r="EVB18" s="34"/>
      <c r="EVC18" s="34"/>
      <c r="EVD18" s="34"/>
      <c r="EVE18" s="34"/>
      <c r="EVF18" s="34"/>
      <c r="EVG18" s="34"/>
      <c r="EVH18" s="34"/>
      <c r="EVI18" s="34"/>
      <c r="EVJ18" s="34"/>
      <c r="EVK18" s="34"/>
      <c r="EVL18" s="34"/>
      <c r="EVM18" s="34"/>
      <c r="EVN18" s="34"/>
      <c r="EVO18" s="34"/>
      <c r="EVP18" s="34"/>
      <c r="EVQ18" s="34"/>
      <c r="EVR18" s="34"/>
      <c r="EVS18" s="34"/>
      <c r="EVT18" s="34"/>
      <c r="EVU18" s="34"/>
      <c r="EVV18" s="34"/>
      <c r="EVW18" s="34"/>
      <c r="EVX18" s="34"/>
      <c r="EVY18" s="34"/>
      <c r="EVZ18" s="34"/>
      <c r="EWA18" s="34"/>
      <c r="EWB18" s="34"/>
      <c r="EWC18" s="34"/>
      <c r="EWD18" s="34"/>
      <c r="EWE18" s="34"/>
      <c r="EWF18" s="34"/>
      <c r="EWG18" s="34"/>
      <c r="EWH18" s="34"/>
      <c r="EWI18" s="34"/>
      <c r="EWJ18" s="34"/>
      <c r="EWK18" s="34"/>
      <c r="EWL18" s="34"/>
      <c r="EWM18" s="34"/>
      <c r="EWN18" s="34"/>
      <c r="EWO18" s="34"/>
      <c r="EWP18" s="34"/>
      <c r="EWQ18" s="34"/>
      <c r="EWR18" s="34"/>
      <c r="EWS18" s="34"/>
      <c r="EWT18" s="34"/>
      <c r="EWU18" s="34"/>
      <c r="EWV18" s="34"/>
      <c r="EWW18" s="34"/>
      <c r="EWX18" s="34"/>
      <c r="EWY18" s="34"/>
      <c r="EWZ18" s="34"/>
      <c r="EXA18" s="34"/>
      <c r="EXB18" s="34"/>
      <c r="EXC18" s="34"/>
      <c r="EXD18" s="34"/>
      <c r="EXE18" s="34"/>
      <c r="EXF18" s="34"/>
      <c r="EXG18" s="34"/>
      <c r="EXH18" s="34"/>
      <c r="EXI18" s="34"/>
      <c r="EXJ18" s="34"/>
      <c r="EXK18" s="34"/>
      <c r="EXL18" s="34"/>
      <c r="EXM18" s="34"/>
      <c r="EXN18" s="34"/>
      <c r="EXO18" s="34"/>
      <c r="EXP18" s="34"/>
      <c r="EXQ18" s="34"/>
      <c r="EXR18" s="34"/>
      <c r="EXS18" s="34"/>
      <c r="EXT18" s="34"/>
      <c r="EXU18" s="34"/>
      <c r="EXV18" s="34"/>
      <c r="EXW18" s="34"/>
      <c r="EXX18" s="34"/>
      <c r="EXY18" s="34"/>
      <c r="EXZ18" s="34"/>
      <c r="EYA18" s="34"/>
      <c r="EYB18" s="34"/>
      <c r="EYC18" s="34"/>
      <c r="EYD18" s="34"/>
      <c r="EYE18" s="34"/>
      <c r="EYF18" s="34"/>
      <c r="EYG18" s="34"/>
      <c r="EYH18" s="34"/>
      <c r="EYI18" s="34"/>
      <c r="EYJ18" s="34"/>
      <c r="EYK18" s="34"/>
      <c r="EYL18" s="34"/>
      <c r="EYM18" s="34"/>
      <c r="EYN18" s="34"/>
      <c r="EYO18" s="34"/>
      <c r="EYP18" s="34"/>
      <c r="EYQ18" s="34"/>
      <c r="EYR18" s="34"/>
      <c r="EYS18" s="34"/>
      <c r="EYT18" s="34"/>
      <c r="EYU18" s="34"/>
      <c r="EYV18" s="34"/>
      <c r="EYW18" s="34"/>
      <c r="EYX18" s="34"/>
      <c r="EYY18" s="34"/>
      <c r="EYZ18" s="34"/>
      <c r="EZA18" s="34"/>
      <c r="EZB18" s="34"/>
      <c r="EZC18" s="34"/>
      <c r="EZD18" s="34"/>
      <c r="EZE18" s="34"/>
      <c r="EZF18" s="34"/>
      <c r="EZG18" s="34"/>
      <c r="EZH18" s="34"/>
      <c r="EZI18" s="34"/>
      <c r="EZJ18" s="34"/>
      <c r="EZK18" s="34"/>
      <c r="EZL18" s="34"/>
      <c r="EZM18" s="34"/>
      <c r="EZN18" s="34"/>
      <c r="EZO18" s="34"/>
      <c r="EZP18" s="34"/>
      <c r="EZQ18" s="34"/>
      <c r="EZR18" s="34"/>
      <c r="EZS18" s="34"/>
      <c r="EZT18" s="34"/>
      <c r="EZU18" s="34"/>
      <c r="EZV18" s="34"/>
      <c r="EZW18" s="34"/>
      <c r="EZX18" s="34"/>
      <c r="EZY18" s="34"/>
      <c r="EZZ18" s="34"/>
      <c r="FAA18" s="34"/>
      <c r="FAB18" s="34"/>
      <c r="FAC18" s="34"/>
      <c r="FAD18" s="34"/>
      <c r="FAE18" s="34"/>
      <c r="FAF18" s="34"/>
      <c r="FAG18" s="34"/>
      <c r="FAH18" s="34"/>
      <c r="FAI18" s="34"/>
      <c r="FAJ18" s="34"/>
      <c r="FAK18" s="34"/>
      <c r="FAL18" s="34"/>
      <c r="FAM18" s="34"/>
      <c r="FAN18" s="34"/>
      <c r="FAO18" s="34"/>
      <c r="FAP18" s="34"/>
      <c r="FAQ18" s="34"/>
      <c r="FAR18" s="34"/>
      <c r="FAS18" s="34"/>
      <c r="FAT18" s="34"/>
      <c r="FAU18" s="34"/>
      <c r="FAV18" s="34"/>
      <c r="FAW18" s="34"/>
      <c r="FAX18" s="34"/>
      <c r="FAY18" s="34"/>
      <c r="FAZ18" s="34"/>
      <c r="FBA18" s="34"/>
      <c r="FBB18" s="34"/>
      <c r="FBC18" s="34"/>
      <c r="FBD18" s="34"/>
      <c r="FBE18" s="34"/>
      <c r="FBF18" s="34"/>
      <c r="FBG18" s="34"/>
      <c r="FBH18" s="34"/>
      <c r="FBI18" s="34"/>
      <c r="FBJ18" s="34"/>
      <c r="FBK18" s="34"/>
      <c r="FBL18" s="34"/>
      <c r="FBM18" s="34"/>
      <c r="FBN18" s="34"/>
      <c r="FBO18" s="34"/>
      <c r="FBP18" s="34"/>
      <c r="FBQ18" s="34"/>
      <c r="FBR18" s="34"/>
      <c r="FBS18" s="34"/>
      <c r="FBT18" s="34"/>
      <c r="FBU18" s="34"/>
      <c r="FBV18" s="34"/>
      <c r="FBW18" s="34"/>
      <c r="FBX18" s="34"/>
      <c r="FBY18" s="34"/>
      <c r="FBZ18" s="34"/>
      <c r="FCA18" s="34"/>
      <c r="FCB18" s="34"/>
      <c r="FCC18" s="34"/>
      <c r="FCD18" s="34"/>
      <c r="FCE18" s="34"/>
      <c r="FCF18" s="34"/>
      <c r="FCG18" s="34"/>
      <c r="FCH18" s="34"/>
      <c r="FCI18" s="34"/>
      <c r="FCJ18" s="34"/>
      <c r="FCK18" s="34"/>
      <c r="FCL18" s="34"/>
      <c r="FCM18" s="34"/>
      <c r="FCN18" s="34"/>
      <c r="FCO18" s="34"/>
      <c r="FCP18" s="34"/>
      <c r="FCQ18" s="34"/>
      <c r="FCR18" s="34"/>
      <c r="FCS18" s="34"/>
      <c r="FCT18" s="34"/>
      <c r="FCU18" s="34"/>
      <c r="FCV18" s="34"/>
      <c r="FCW18" s="34"/>
      <c r="FCX18" s="34"/>
      <c r="FCY18" s="34"/>
      <c r="FCZ18" s="34"/>
      <c r="FDA18" s="34"/>
      <c r="FDB18" s="34"/>
      <c r="FDC18" s="34"/>
      <c r="FDD18" s="34"/>
      <c r="FDE18" s="34"/>
      <c r="FDF18" s="34"/>
      <c r="FDG18" s="34"/>
      <c r="FDH18" s="34"/>
      <c r="FDI18" s="34"/>
      <c r="FDJ18" s="34"/>
      <c r="FDK18" s="34"/>
      <c r="FDL18" s="34"/>
      <c r="FDM18" s="34"/>
      <c r="FDN18" s="34"/>
      <c r="FDO18" s="34"/>
      <c r="FDP18" s="34"/>
      <c r="FDQ18" s="34"/>
      <c r="FDR18" s="34"/>
      <c r="FDS18" s="34"/>
      <c r="FDT18" s="34"/>
      <c r="FDU18" s="34"/>
      <c r="FDV18" s="34"/>
      <c r="FDW18" s="34"/>
      <c r="FDX18" s="34"/>
      <c r="FDY18" s="34"/>
      <c r="FDZ18" s="34"/>
      <c r="FEA18" s="34"/>
      <c r="FEB18" s="34"/>
      <c r="FEC18" s="34"/>
      <c r="FED18" s="34"/>
      <c r="FEE18" s="34"/>
      <c r="FEF18" s="34"/>
      <c r="FEG18" s="34"/>
      <c r="FEH18" s="34"/>
      <c r="FEI18" s="34"/>
      <c r="FEJ18" s="34"/>
      <c r="FEK18" s="34"/>
      <c r="FEL18" s="34"/>
      <c r="FEM18" s="34"/>
      <c r="FEN18" s="34"/>
      <c r="FEO18" s="34"/>
      <c r="FEP18" s="34"/>
      <c r="FEQ18" s="34"/>
      <c r="FER18" s="34"/>
      <c r="FES18" s="34"/>
      <c r="FET18" s="34"/>
      <c r="FEU18" s="34"/>
      <c r="FEV18" s="34"/>
      <c r="FEW18" s="34"/>
      <c r="FEX18" s="34"/>
      <c r="FEY18" s="34"/>
      <c r="FEZ18" s="34"/>
      <c r="FFA18" s="34"/>
      <c r="FFB18" s="34"/>
      <c r="FFC18" s="34"/>
      <c r="FFD18" s="34"/>
      <c r="FFE18" s="34"/>
      <c r="FFF18" s="34"/>
      <c r="FFG18" s="34"/>
      <c r="FFH18" s="34"/>
      <c r="FFI18" s="34"/>
      <c r="FFJ18" s="34"/>
      <c r="FFK18" s="34"/>
      <c r="FFL18" s="34"/>
      <c r="FFM18" s="34"/>
      <c r="FFN18" s="34"/>
      <c r="FFO18" s="34"/>
      <c r="FFP18" s="34"/>
      <c r="FFQ18" s="34"/>
      <c r="FFR18" s="34"/>
      <c r="FFS18" s="34"/>
      <c r="FFT18" s="34"/>
      <c r="FFU18" s="34"/>
      <c r="FFV18" s="34"/>
      <c r="FFW18" s="34"/>
      <c r="FFX18" s="34"/>
      <c r="FFY18" s="34"/>
      <c r="FFZ18" s="34"/>
      <c r="FGA18" s="34"/>
      <c r="FGB18" s="34"/>
      <c r="FGC18" s="34"/>
      <c r="FGD18" s="34"/>
      <c r="FGE18" s="34"/>
      <c r="FGF18" s="34"/>
      <c r="FGG18" s="34"/>
      <c r="FGH18" s="34"/>
      <c r="FGI18" s="34"/>
      <c r="FGJ18" s="34"/>
      <c r="FGK18" s="34"/>
      <c r="FGL18" s="34"/>
      <c r="FGM18" s="34"/>
      <c r="FGN18" s="34"/>
      <c r="FGO18" s="34"/>
      <c r="FGP18" s="34"/>
      <c r="FGQ18" s="34"/>
      <c r="FGR18" s="34"/>
      <c r="FGS18" s="34"/>
      <c r="FGT18" s="34"/>
      <c r="FGU18" s="34"/>
      <c r="FGV18" s="34"/>
      <c r="FGW18" s="34"/>
      <c r="FGX18" s="34"/>
      <c r="FGY18" s="34"/>
      <c r="FGZ18" s="34"/>
      <c r="FHA18" s="34"/>
      <c r="FHB18" s="34"/>
      <c r="FHC18" s="34"/>
      <c r="FHD18" s="34"/>
      <c r="FHE18" s="34"/>
      <c r="FHF18" s="34"/>
      <c r="FHG18" s="34"/>
      <c r="FHH18" s="34"/>
      <c r="FHI18" s="34"/>
      <c r="FHJ18" s="34"/>
      <c r="FHK18" s="34"/>
      <c r="FHL18" s="34"/>
      <c r="FHM18" s="34"/>
      <c r="FHN18" s="34"/>
      <c r="FHO18" s="34"/>
      <c r="FHP18" s="34"/>
      <c r="FHQ18" s="34"/>
      <c r="FHR18" s="34"/>
      <c r="FHS18" s="34"/>
      <c r="FHT18" s="34"/>
      <c r="FHU18" s="34"/>
      <c r="FHV18" s="34"/>
      <c r="FHW18" s="34"/>
      <c r="FHX18" s="34"/>
      <c r="FHY18" s="34"/>
      <c r="FHZ18" s="34"/>
      <c r="FIA18" s="34"/>
      <c r="FIB18" s="34"/>
      <c r="FIC18" s="34"/>
      <c r="FID18" s="34"/>
      <c r="FIE18" s="34"/>
      <c r="FIF18" s="34"/>
      <c r="FIG18" s="34"/>
      <c r="FIH18" s="34"/>
      <c r="FII18" s="34"/>
      <c r="FIJ18" s="34"/>
      <c r="FIK18" s="34"/>
      <c r="FIL18" s="34"/>
      <c r="FIM18" s="34"/>
      <c r="FIN18" s="34"/>
      <c r="FIO18" s="34"/>
      <c r="FIP18" s="34"/>
      <c r="FIQ18" s="34"/>
      <c r="FIR18" s="34"/>
      <c r="FIS18" s="34"/>
      <c r="FIT18" s="34"/>
      <c r="FIU18" s="34"/>
      <c r="FIV18" s="34"/>
      <c r="FIW18" s="34"/>
      <c r="FIX18" s="34"/>
      <c r="FIY18" s="34"/>
      <c r="FIZ18" s="34"/>
      <c r="FJA18" s="34"/>
      <c r="FJB18" s="34"/>
      <c r="FJC18" s="34"/>
      <c r="FJD18" s="34"/>
      <c r="FJE18" s="34"/>
      <c r="FJF18" s="34"/>
      <c r="FJG18" s="34"/>
      <c r="FJH18" s="34"/>
      <c r="FJI18" s="34"/>
      <c r="FJJ18" s="34"/>
      <c r="FJK18" s="34"/>
      <c r="FJL18" s="34"/>
      <c r="FJM18" s="34"/>
      <c r="FJN18" s="34"/>
      <c r="FJO18" s="34"/>
      <c r="FJP18" s="34"/>
      <c r="FJQ18" s="34"/>
      <c r="FJR18" s="34"/>
      <c r="FJS18" s="34"/>
      <c r="FJT18" s="34"/>
      <c r="FJU18" s="34"/>
      <c r="FJV18" s="34"/>
      <c r="FJW18" s="34"/>
      <c r="FJX18" s="34"/>
      <c r="FJY18" s="34"/>
      <c r="FJZ18" s="34"/>
      <c r="FKA18" s="34"/>
      <c r="FKB18" s="34"/>
      <c r="FKC18" s="34"/>
      <c r="FKD18" s="34"/>
      <c r="FKE18" s="34"/>
      <c r="FKF18" s="34"/>
      <c r="FKG18" s="34"/>
      <c r="FKH18" s="34"/>
      <c r="FKI18" s="34"/>
      <c r="FKJ18" s="34"/>
      <c r="FKK18" s="34"/>
      <c r="FKL18" s="34"/>
      <c r="FKM18" s="34"/>
      <c r="FKN18" s="34"/>
      <c r="FKO18" s="34"/>
      <c r="FKP18" s="34"/>
      <c r="FKQ18" s="34"/>
      <c r="FKR18" s="34"/>
      <c r="FKS18" s="34"/>
      <c r="FKT18" s="34"/>
      <c r="FKU18" s="34"/>
      <c r="FKV18" s="34"/>
      <c r="FKW18" s="34"/>
      <c r="FKX18" s="34"/>
      <c r="FKY18" s="34"/>
      <c r="FKZ18" s="34"/>
      <c r="FLA18" s="34"/>
      <c r="FLB18" s="34"/>
      <c r="FLC18" s="34"/>
      <c r="FLD18" s="34"/>
      <c r="FLE18" s="34"/>
      <c r="FLF18" s="34"/>
      <c r="FLG18" s="34"/>
      <c r="FLH18" s="34"/>
      <c r="FLI18" s="34"/>
      <c r="FLJ18" s="34"/>
      <c r="FLK18" s="34"/>
      <c r="FLL18" s="34"/>
      <c r="FLM18" s="34"/>
      <c r="FLN18" s="34"/>
      <c r="FLO18" s="34"/>
      <c r="FLP18" s="34"/>
      <c r="FLQ18" s="34"/>
      <c r="FLR18" s="34"/>
      <c r="FLS18" s="34"/>
      <c r="FLT18" s="34"/>
      <c r="FLU18" s="34"/>
      <c r="FLV18" s="34"/>
      <c r="FLW18" s="34"/>
      <c r="FLX18" s="34"/>
      <c r="FLY18" s="34"/>
      <c r="FLZ18" s="34"/>
      <c r="FMA18" s="34"/>
      <c r="FMB18" s="34"/>
      <c r="FMC18" s="34"/>
      <c r="FMD18" s="34"/>
      <c r="FME18" s="34"/>
      <c r="FMF18" s="34"/>
      <c r="FMG18" s="34"/>
      <c r="FMH18" s="34"/>
      <c r="FMI18" s="34"/>
      <c r="FMJ18" s="34"/>
      <c r="FMK18" s="34"/>
      <c r="FML18" s="34"/>
      <c r="FMM18" s="34"/>
      <c r="FMN18" s="34"/>
      <c r="FMO18" s="34"/>
      <c r="FMP18" s="34"/>
      <c r="FMQ18" s="34"/>
      <c r="FMR18" s="34"/>
      <c r="FMS18" s="34"/>
      <c r="FMT18" s="34"/>
      <c r="FMU18" s="34"/>
      <c r="FMV18" s="34"/>
      <c r="FMW18" s="34"/>
      <c r="FMX18" s="34"/>
      <c r="FMY18" s="34"/>
      <c r="FMZ18" s="34"/>
      <c r="FNA18" s="34"/>
      <c r="FNB18" s="34"/>
      <c r="FNC18" s="34"/>
      <c r="FND18" s="34"/>
      <c r="FNE18" s="34"/>
      <c r="FNF18" s="34"/>
      <c r="FNG18" s="34"/>
      <c r="FNH18" s="34"/>
      <c r="FNI18" s="34"/>
      <c r="FNJ18" s="34"/>
      <c r="FNK18" s="34"/>
      <c r="FNL18" s="34"/>
      <c r="FNM18" s="34"/>
      <c r="FNN18" s="34"/>
      <c r="FNO18" s="34"/>
      <c r="FNP18" s="34"/>
      <c r="FNQ18" s="34"/>
      <c r="FNR18" s="34"/>
      <c r="FNS18" s="34"/>
      <c r="FNT18" s="34"/>
      <c r="FNU18" s="34"/>
      <c r="FNV18" s="34"/>
      <c r="FNW18" s="34"/>
      <c r="FNX18" s="34"/>
      <c r="FNY18" s="34"/>
      <c r="FNZ18" s="34"/>
      <c r="FOA18" s="34"/>
      <c r="FOB18" s="34"/>
      <c r="FOC18" s="34"/>
      <c r="FOD18" s="34"/>
      <c r="FOE18" s="34"/>
      <c r="FOF18" s="34"/>
      <c r="FOG18" s="34"/>
      <c r="FOH18" s="34"/>
      <c r="FOI18" s="34"/>
      <c r="FOJ18" s="34"/>
      <c r="FOK18" s="34"/>
      <c r="FOL18" s="34"/>
      <c r="FOM18" s="34"/>
      <c r="FON18" s="34"/>
      <c r="FOO18" s="34"/>
      <c r="FOP18" s="34"/>
      <c r="FOQ18" s="34"/>
      <c r="FOR18" s="34"/>
      <c r="FOS18" s="34"/>
      <c r="FOT18" s="34"/>
      <c r="FOU18" s="34"/>
      <c r="FOV18" s="34"/>
      <c r="FOW18" s="34"/>
      <c r="FOX18" s="34"/>
      <c r="FOY18" s="34"/>
      <c r="FOZ18" s="34"/>
      <c r="FPA18" s="34"/>
      <c r="FPB18" s="34"/>
      <c r="FPC18" s="34"/>
      <c r="FPD18" s="34"/>
      <c r="FPE18" s="34"/>
      <c r="FPF18" s="34"/>
      <c r="FPG18" s="34"/>
      <c r="FPH18" s="34"/>
      <c r="FPI18" s="34"/>
      <c r="FPJ18" s="34"/>
      <c r="FPK18" s="34"/>
      <c r="FPL18" s="34"/>
      <c r="FPM18" s="34"/>
      <c r="FPN18" s="34"/>
      <c r="FPO18" s="34"/>
      <c r="FPP18" s="34"/>
      <c r="FPQ18" s="34"/>
      <c r="FPR18" s="34"/>
      <c r="FPS18" s="34"/>
      <c r="FPT18" s="34"/>
      <c r="FPU18" s="34"/>
      <c r="FPV18" s="34"/>
      <c r="FPW18" s="34"/>
      <c r="FPX18" s="34"/>
      <c r="FPY18" s="34"/>
      <c r="FPZ18" s="34"/>
      <c r="FQA18" s="34"/>
      <c r="FQB18" s="34"/>
      <c r="FQC18" s="34"/>
      <c r="FQD18" s="34"/>
      <c r="FQE18" s="34"/>
      <c r="FQF18" s="34"/>
      <c r="FQG18" s="34"/>
      <c r="FQH18" s="34"/>
      <c r="FQI18" s="34"/>
      <c r="FQJ18" s="34"/>
      <c r="FQK18" s="34"/>
      <c r="FQL18" s="34"/>
      <c r="FQM18" s="34"/>
      <c r="FQN18" s="34"/>
      <c r="FQO18" s="34"/>
      <c r="FQP18" s="34"/>
      <c r="FQQ18" s="34"/>
      <c r="FQR18" s="34"/>
      <c r="FQS18" s="34"/>
      <c r="FQT18" s="34"/>
      <c r="FQU18" s="34"/>
      <c r="FQV18" s="34"/>
      <c r="FQW18" s="34"/>
      <c r="FQX18" s="34"/>
      <c r="FQY18" s="34"/>
      <c r="FQZ18" s="34"/>
      <c r="FRA18" s="34"/>
      <c r="FRB18" s="34"/>
      <c r="FRC18" s="34"/>
      <c r="FRD18" s="34"/>
      <c r="FRE18" s="34"/>
      <c r="FRF18" s="34"/>
      <c r="FRG18" s="34"/>
      <c r="FRH18" s="34"/>
      <c r="FRI18" s="34"/>
      <c r="FRJ18" s="34"/>
      <c r="FRK18" s="34"/>
      <c r="FRL18" s="34"/>
      <c r="FRM18" s="34"/>
      <c r="FRN18" s="34"/>
      <c r="FRO18" s="34"/>
      <c r="FRP18" s="34"/>
      <c r="FRQ18" s="34"/>
      <c r="FRR18" s="34"/>
      <c r="FRS18" s="34"/>
      <c r="FRT18" s="34"/>
      <c r="FRU18" s="34"/>
      <c r="FRV18" s="34"/>
      <c r="FRW18" s="34"/>
      <c r="FRX18" s="34"/>
      <c r="FRY18" s="34"/>
      <c r="FRZ18" s="34"/>
      <c r="FSA18" s="34"/>
      <c r="FSB18" s="34"/>
      <c r="FSC18" s="34"/>
      <c r="FSD18" s="34"/>
      <c r="FSE18" s="34"/>
      <c r="FSF18" s="34"/>
      <c r="FSG18" s="34"/>
      <c r="FSH18" s="34"/>
      <c r="FSI18" s="34"/>
      <c r="FSJ18" s="34"/>
      <c r="FSK18" s="34"/>
      <c r="FSL18" s="34"/>
      <c r="FSM18" s="34"/>
      <c r="FSN18" s="34"/>
      <c r="FSO18" s="34"/>
      <c r="FSP18" s="34"/>
      <c r="FSQ18" s="34"/>
      <c r="FSR18" s="34"/>
      <c r="FSS18" s="34"/>
      <c r="FST18" s="34"/>
      <c r="FSU18" s="34"/>
      <c r="FSV18" s="34"/>
      <c r="FSW18" s="34"/>
      <c r="FSX18" s="34"/>
      <c r="FSY18" s="34"/>
      <c r="FSZ18" s="34"/>
      <c r="FTA18" s="34"/>
      <c r="FTB18" s="34"/>
      <c r="FTC18" s="34"/>
      <c r="FTD18" s="34"/>
      <c r="FTE18" s="34"/>
      <c r="FTF18" s="34"/>
      <c r="FTG18" s="34"/>
      <c r="FTH18" s="34"/>
      <c r="FTI18" s="34"/>
      <c r="FTJ18" s="34"/>
      <c r="FTK18" s="34"/>
      <c r="FTL18" s="34"/>
      <c r="FTM18" s="34"/>
      <c r="FTN18" s="34"/>
      <c r="FTO18" s="34"/>
      <c r="FTP18" s="34"/>
      <c r="FTQ18" s="34"/>
      <c r="FTR18" s="34"/>
      <c r="FTS18" s="34"/>
      <c r="FTT18" s="34"/>
      <c r="FTU18" s="34"/>
      <c r="FTV18" s="34"/>
      <c r="FTW18" s="34"/>
      <c r="FTX18" s="34"/>
      <c r="FTY18" s="34"/>
      <c r="FTZ18" s="34"/>
      <c r="FUA18" s="34"/>
      <c r="FUB18" s="34"/>
      <c r="FUC18" s="34"/>
      <c r="FUD18" s="34"/>
      <c r="FUE18" s="34"/>
      <c r="FUF18" s="34"/>
      <c r="FUG18" s="34"/>
      <c r="FUH18" s="34"/>
      <c r="FUI18" s="34"/>
      <c r="FUJ18" s="34"/>
      <c r="FUK18" s="34"/>
      <c r="FUL18" s="34"/>
      <c r="FUM18" s="34"/>
      <c r="FUN18" s="34"/>
      <c r="FUO18" s="34"/>
      <c r="FUP18" s="34"/>
      <c r="FUQ18" s="34"/>
      <c r="FUR18" s="34"/>
      <c r="FUS18" s="34"/>
      <c r="FUT18" s="34"/>
      <c r="FUU18" s="34"/>
      <c r="FUV18" s="34"/>
      <c r="FUW18" s="34"/>
      <c r="FUX18" s="34"/>
      <c r="FUY18" s="34"/>
      <c r="FUZ18" s="34"/>
      <c r="FVA18" s="34"/>
      <c r="FVB18" s="34"/>
      <c r="FVC18" s="34"/>
      <c r="FVD18" s="34"/>
      <c r="FVE18" s="34"/>
      <c r="FVF18" s="34"/>
      <c r="FVG18" s="34"/>
      <c r="FVH18" s="34"/>
      <c r="FVI18" s="34"/>
      <c r="FVJ18" s="34"/>
      <c r="FVK18" s="34"/>
      <c r="FVL18" s="34"/>
      <c r="FVM18" s="34"/>
      <c r="FVN18" s="34"/>
      <c r="FVO18" s="34"/>
      <c r="FVP18" s="34"/>
      <c r="FVQ18" s="34"/>
      <c r="FVR18" s="34"/>
      <c r="FVS18" s="34"/>
      <c r="FVT18" s="34"/>
      <c r="FVU18" s="34"/>
      <c r="FVV18" s="34"/>
      <c r="FVW18" s="34"/>
      <c r="FVX18" s="34"/>
      <c r="FVY18" s="34"/>
      <c r="FVZ18" s="34"/>
      <c r="FWA18" s="34"/>
      <c r="FWB18" s="34"/>
      <c r="FWC18" s="34"/>
      <c r="FWD18" s="34"/>
      <c r="FWE18" s="34"/>
      <c r="FWF18" s="34"/>
      <c r="FWG18" s="34"/>
      <c r="FWH18" s="34"/>
      <c r="FWI18" s="34"/>
      <c r="FWJ18" s="34"/>
      <c r="FWK18" s="34"/>
      <c r="FWL18" s="34"/>
      <c r="FWM18" s="34"/>
      <c r="FWN18" s="34"/>
      <c r="FWO18" s="34"/>
      <c r="FWP18" s="34"/>
      <c r="FWQ18" s="34"/>
      <c r="FWR18" s="34"/>
      <c r="FWS18" s="34"/>
      <c r="FWT18" s="34"/>
      <c r="FWU18" s="34"/>
      <c r="FWV18" s="34"/>
      <c r="FWW18" s="34"/>
      <c r="FWX18" s="34"/>
      <c r="FWY18" s="34"/>
      <c r="FWZ18" s="34"/>
      <c r="FXA18" s="34"/>
      <c r="FXB18" s="34"/>
      <c r="FXC18" s="34"/>
      <c r="FXD18" s="34"/>
      <c r="FXE18" s="34"/>
      <c r="FXF18" s="34"/>
      <c r="FXG18" s="34"/>
      <c r="FXH18" s="34"/>
      <c r="FXI18" s="34"/>
      <c r="FXJ18" s="34"/>
      <c r="FXK18" s="34"/>
      <c r="FXL18" s="34"/>
      <c r="FXM18" s="34"/>
      <c r="FXN18" s="34"/>
      <c r="FXO18" s="34"/>
      <c r="FXP18" s="34"/>
      <c r="FXQ18" s="34"/>
      <c r="FXR18" s="34"/>
      <c r="FXS18" s="34"/>
      <c r="FXT18" s="34"/>
      <c r="FXU18" s="34"/>
      <c r="FXV18" s="34"/>
      <c r="FXW18" s="34"/>
      <c r="FXX18" s="34"/>
      <c r="FXY18" s="34"/>
      <c r="FXZ18" s="34"/>
      <c r="FYA18" s="34"/>
      <c r="FYB18" s="34"/>
      <c r="FYC18" s="34"/>
      <c r="FYD18" s="34"/>
      <c r="FYE18" s="34"/>
      <c r="FYF18" s="34"/>
      <c r="FYG18" s="34"/>
      <c r="FYH18" s="34"/>
      <c r="FYI18" s="34"/>
      <c r="FYJ18" s="34"/>
      <c r="FYK18" s="34"/>
      <c r="FYL18" s="34"/>
      <c r="FYM18" s="34"/>
      <c r="FYN18" s="34"/>
      <c r="FYO18" s="34"/>
      <c r="FYP18" s="34"/>
      <c r="FYQ18" s="34"/>
      <c r="FYR18" s="34"/>
      <c r="FYS18" s="34"/>
      <c r="FYT18" s="34"/>
      <c r="FYU18" s="34"/>
      <c r="FYV18" s="34"/>
      <c r="FYW18" s="34"/>
      <c r="FYX18" s="34"/>
      <c r="FYY18" s="34"/>
      <c r="FYZ18" s="34"/>
      <c r="FZA18" s="34"/>
      <c r="FZB18" s="34"/>
      <c r="FZC18" s="34"/>
      <c r="FZD18" s="34"/>
      <c r="FZE18" s="34"/>
      <c r="FZF18" s="34"/>
      <c r="FZG18" s="34"/>
      <c r="FZH18" s="34"/>
      <c r="FZI18" s="34"/>
      <c r="FZJ18" s="34"/>
      <c r="FZK18" s="34"/>
      <c r="FZL18" s="34"/>
      <c r="FZM18" s="34"/>
      <c r="FZN18" s="34"/>
      <c r="FZO18" s="34"/>
      <c r="FZP18" s="34"/>
      <c r="FZQ18" s="34"/>
      <c r="FZR18" s="34"/>
      <c r="FZS18" s="34"/>
      <c r="FZT18" s="34"/>
      <c r="FZU18" s="34"/>
      <c r="FZV18" s="34"/>
      <c r="FZW18" s="34"/>
      <c r="FZX18" s="34"/>
      <c r="FZY18" s="34"/>
      <c r="FZZ18" s="34"/>
      <c r="GAA18" s="34"/>
      <c r="GAB18" s="34"/>
      <c r="GAC18" s="34"/>
      <c r="GAD18" s="34"/>
      <c r="GAE18" s="34"/>
      <c r="GAF18" s="34"/>
      <c r="GAG18" s="34"/>
      <c r="GAH18" s="34"/>
      <c r="GAI18" s="34"/>
      <c r="GAJ18" s="34"/>
      <c r="GAK18" s="34"/>
      <c r="GAL18" s="34"/>
      <c r="GAM18" s="34"/>
      <c r="GAN18" s="34"/>
      <c r="GAO18" s="34"/>
      <c r="GAP18" s="34"/>
      <c r="GAQ18" s="34"/>
      <c r="GAR18" s="34"/>
      <c r="GAS18" s="34"/>
      <c r="GAT18" s="34"/>
      <c r="GAU18" s="34"/>
      <c r="GAV18" s="34"/>
      <c r="GAW18" s="34"/>
      <c r="GAX18" s="34"/>
      <c r="GAY18" s="34"/>
      <c r="GAZ18" s="34"/>
      <c r="GBA18" s="34"/>
      <c r="GBB18" s="34"/>
      <c r="GBC18" s="34"/>
      <c r="GBD18" s="34"/>
      <c r="GBE18" s="34"/>
      <c r="GBF18" s="34"/>
      <c r="GBG18" s="34"/>
      <c r="GBH18" s="34"/>
      <c r="GBI18" s="34"/>
      <c r="GBJ18" s="34"/>
      <c r="GBK18" s="34"/>
      <c r="GBL18" s="34"/>
      <c r="GBM18" s="34"/>
      <c r="GBN18" s="34"/>
      <c r="GBO18" s="34"/>
      <c r="GBP18" s="34"/>
      <c r="GBQ18" s="34"/>
      <c r="GBR18" s="34"/>
      <c r="GBS18" s="34"/>
      <c r="GBT18" s="34"/>
      <c r="GBU18" s="34"/>
      <c r="GBV18" s="34"/>
      <c r="GBW18" s="34"/>
      <c r="GBX18" s="34"/>
      <c r="GBY18" s="34"/>
      <c r="GBZ18" s="34"/>
      <c r="GCA18" s="34"/>
      <c r="GCB18" s="34"/>
      <c r="GCC18" s="34"/>
      <c r="GCD18" s="34"/>
      <c r="GCE18" s="34"/>
      <c r="GCF18" s="34"/>
      <c r="GCG18" s="34"/>
      <c r="GCH18" s="34"/>
      <c r="GCI18" s="34"/>
      <c r="GCJ18" s="34"/>
      <c r="GCK18" s="34"/>
      <c r="GCL18" s="34"/>
      <c r="GCM18" s="34"/>
      <c r="GCN18" s="34"/>
      <c r="GCO18" s="34"/>
      <c r="GCP18" s="34"/>
      <c r="GCQ18" s="34"/>
      <c r="GCR18" s="34"/>
      <c r="GCS18" s="34"/>
      <c r="GCT18" s="34"/>
      <c r="GCU18" s="34"/>
      <c r="GCV18" s="34"/>
      <c r="GCW18" s="34"/>
      <c r="GCX18" s="34"/>
      <c r="GCY18" s="34"/>
      <c r="GCZ18" s="34"/>
      <c r="GDA18" s="34"/>
      <c r="GDB18" s="34"/>
      <c r="GDC18" s="34"/>
      <c r="GDD18" s="34"/>
      <c r="GDE18" s="34"/>
      <c r="GDF18" s="34"/>
      <c r="GDG18" s="34"/>
      <c r="GDH18" s="34"/>
      <c r="GDI18" s="34"/>
      <c r="GDJ18" s="34"/>
      <c r="GDK18" s="34"/>
      <c r="GDL18" s="34"/>
      <c r="GDM18" s="34"/>
      <c r="GDN18" s="34"/>
      <c r="GDO18" s="34"/>
      <c r="GDP18" s="34"/>
      <c r="GDQ18" s="34"/>
      <c r="GDR18" s="34"/>
      <c r="GDS18" s="34"/>
      <c r="GDT18" s="34"/>
      <c r="GDU18" s="34"/>
      <c r="GDV18" s="34"/>
      <c r="GDW18" s="34"/>
      <c r="GDX18" s="34"/>
      <c r="GDY18" s="34"/>
      <c r="GDZ18" s="34"/>
      <c r="GEA18" s="34"/>
      <c r="GEB18" s="34"/>
      <c r="GEC18" s="34"/>
      <c r="GED18" s="34"/>
      <c r="GEE18" s="34"/>
      <c r="GEF18" s="34"/>
      <c r="GEG18" s="34"/>
      <c r="GEH18" s="34"/>
      <c r="GEI18" s="34"/>
      <c r="GEJ18" s="34"/>
      <c r="GEK18" s="34"/>
      <c r="GEL18" s="34"/>
      <c r="GEM18" s="34"/>
      <c r="GEN18" s="34"/>
      <c r="GEO18" s="34"/>
      <c r="GEP18" s="34"/>
      <c r="GEQ18" s="34"/>
      <c r="GER18" s="34"/>
      <c r="GES18" s="34"/>
      <c r="GET18" s="34"/>
      <c r="GEU18" s="34"/>
      <c r="GEV18" s="34"/>
      <c r="GEW18" s="34"/>
      <c r="GEX18" s="34"/>
      <c r="GEY18" s="34"/>
      <c r="GEZ18" s="34"/>
      <c r="GFA18" s="34"/>
      <c r="GFB18" s="34"/>
      <c r="GFC18" s="34"/>
      <c r="GFD18" s="34"/>
      <c r="GFE18" s="34"/>
      <c r="GFF18" s="34"/>
      <c r="GFG18" s="34"/>
      <c r="GFH18" s="34"/>
      <c r="GFI18" s="34"/>
      <c r="GFJ18" s="34"/>
      <c r="GFK18" s="34"/>
      <c r="GFL18" s="34"/>
      <c r="GFM18" s="34"/>
      <c r="GFN18" s="34"/>
      <c r="GFO18" s="34"/>
      <c r="GFP18" s="34"/>
      <c r="GFQ18" s="34"/>
      <c r="GFR18" s="34"/>
      <c r="GFS18" s="34"/>
      <c r="GFT18" s="34"/>
      <c r="GFU18" s="34"/>
      <c r="GFV18" s="34"/>
      <c r="GFW18" s="34"/>
      <c r="GFX18" s="34"/>
      <c r="GFY18" s="34"/>
      <c r="GFZ18" s="34"/>
      <c r="GGA18" s="34"/>
      <c r="GGB18" s="34"/>
      <c r="GGC18" s="34"/>
      <c r="GGD18" s="34"/>
      <c r="GGE18" s="34"/>
      <c r="GGF18" s="34"/>
      <c r="GGG18" s="34"/>
      <c r="GGH18" s="34"/>
      <c r="GGI18" s="34"/>
      <c r="GGJ18" s="34"/>
      <c r="GGK18" s="34"/>
      <c r="GGL18" s="34"/>
      <c r="GGM18" s="34"/>
      <c r="GGN18" s="34"/>
      <c r="GGO18" s="34"/>
      <c r="GGP18" s="34"/>
      <c r="GGQ18" s="34"/>
      <c r="GGR18" s="34"/>
      <c r="GGS18" s="34"/>
      <c r="GGT18" s="34"/>
      <c r="GGU18" s="34"/>
      <c r="GGV18" s="34"/>
      <c r="GGW18" s="34"/>
      <c r="GGX18" s="34"/>
      <c r="GGY18" s="34"/>
      <c r="GGZ18" s="34"/>
      <c r="GHA18" s="34"/>
      <c r="GHB18" s="34"/>
      <c r="GHC18" s="34"/>
      <c r="GHD18" s="34"/>
      <c r="GHE18" s="34"/>
      <c r="GHF18" s="34"/>
      <c r="GHG18" s="34"/>
      <c r="GHH18" s="34"/>
      <c r="GHI18" s="34"/>
      <c r="GHJ18" s="34"/>
      <c r="GHK18" s="34"/>
      <c r="GHL18" s="34"/>
      <c r="GHM18" s="34"/>
      <c r="GHN18" s="34"/>
      <c r="GHO18" s="34"/>
      <c r="GHP18" s="34"/>
      <c r="GHQ18" s="34"/>
      <c r="GHR18" s="34"/>
      <c r="GHS18" s="34"/>
      <c r="GHT18" s="34"/>
      <c r="GHU18" s="34"/>
      <c r="GHV18" s="34"/>
      <c r="GHW18" s="34"/>
      <c r="GHX18" s="34"/>
      <c r="GHY18" s="34"/>
      <c r="GHZ18" s="34"/>
      <c r="GIA18" s="34"/>
      <c r="GIB18" s="34"/>
      <c r="GIC18" s="34"/>
      <c r="GID18" s="34"/>
      <c r="GIE18" s="34"/>
      <c r="GIF18" s="34"/>
      <c r="GIG18" s="34"/>
      <c r="GIH18" s="34"/>
      <c r="GII18" s="34"/>
      <c r="GIJ18" s="34"/>
      <c r="GIK18" s="34"/>
      <c r="GIL18" s="34"/>
      <c r="GIM18" s="34"/>
      <c r="GIN18" s="34"/>
      <c r="GIO18" s="34"/>
      <c r="GIP18" s="34"/>
      <c r="GIQ18" s="34"/>
      <c r="GIR18" s="34"/>
      <c r="GIS18" s="34"/>
      <c r="GIT18" s="34"/>
      <c r="GIU18" s="34"/>
      <c r="GIV18" s="34"/>
      <c r="GIW18" s="34"/>
      <c r="GIX18" s="34"/>
      <c r="GIY18" s="34"/>
      <c r="GIZ18" s="34"/>
      <c r="GJA18" s="34"/>
      <c r="GJB18" s="34"/>
      <c r="GJC18" s="34"/>
      <c r="GJD18" s="34"/>
      <c r="GJE18" s="34"/>
      <c r="GJF18" s="34"/>
      <c r="GJG18" s="34"/>
      <c r="GJH18" s="34"/>
      <c r="GJI18" s="34"/>
      <c r="GJJ18" s="34"/>
      <c r="GJK18" s="34"/>
      <c r="GJL18" s="34"/>
      <c r="GJM18" s="34"/>
      <c r="GJN18" s="34"/>
      <c r="GJO18" s="34"/>
      <c r="GJP18" s="34"/>
      <c r="GJQ18" s="34"/>
      <c r="GJR18" s="34"/>
      <c r="GJS18" s="34"/>
      <c r="GJT18" s="34"/>
      <c r="GJU18" s="34"/>
      <c r="GJV18" s="34"/>
      <c r="GJW18" s="34"/>
      <c r="GJX18" s="34"/>
      <c r="GJY18" s="34"/>
      <c r="GJZ18" s="34"/>
      <c r="GKA18" s="34"/>
      <c r="GKB18" s="34"/>
      <c r="GKC18" s="34"/>
      <c r="GKD18" s="34"/>
      <c r="GKE18" s="34"/>
      <c r="GKF18" s="34"/>
      <c r="GKG18" s="34"/>
      <c r="GKH18" s="34"/>
      <c r="GKI18" s="34"/>
      <c r="GKJ18" s="34"/>
      <c r="GKK18" s="34"/>
      <c r="GKL18" s="34"/>
      <c r="GKM18" s="34"/>
      <c r="GKN18" s="34"/>
      <c r="GKO18" s="34"/>
      <c r="GKP18" s="34"/>
      <c r="GKQ18" s="34"/>
      <c r="GKR18" s="34"/>
      <c r="GKS18" s="34"/>
      <c r="GKT18" s="34"/>
      <c r="GKU18" s="34"/>
      <c r="GKV18" s="34"/>
      <c r="GKW18" s="34"/>
      <c r="GKX18" s="34"/>
      <c r="GKY18" s="34"/>
      <c r="GKZ18" s="34"/>
      <c r="GLA18" s="34"/>
      <c r="GLB18" s="34"/>
      <c r="GLC18" s="34"/>
      <c r="GLD18" s="34"/>
      <c r="GLE18" s="34"/>
      <c r="GLF18" s="34"/>
      <c r="GLG18" s="34"/>
      <c r="GLH18" s="34"/>
      <c r="GLI18" s="34"/>
      <c r="GLJ18" s="34"/>
      <c r="GLK18" s="34"/>
      <c r="GLL18" s="34"/>
      <c r="GLM18" s="34"/>
      <c r="GLN18" s="34"/>
      <c r="GLO18" s="34"/>
      <c r="GLP18" s="34"/>
      <c r="GLQ18" s="34"/>
      <c r="GLR18" s="34"/>
      <c r="GLS18" s="34"/>
      <c r="GLT18" s="34"/>
      <c r="GLU18" s="34"/>
      <c r="GLV18" s="34"/>
      <c r="GLW18" s="34"/>
      <c r="GLX18" s="34"/>
      <c r="GLY18" s="34"/>
      <c r="GLZ18" s="34"/>
      <c r="GMA18" s="34"/>
      <c r="GMB18" s="34"/>
      <c r="GMC18" s="34"/>
      <c r="GMD18" s="34"/>
      <c r="GME18" s="34"/>
      <c r="GMF18" s="34"/>
      <c r="GMG18" s="34"/>
      <c r="GMH18" s="34"/>
      <c r="GMI18" s="34"/>
      <c r="GMJ18" s="34"/>
      <c r="GMK18" s="34"/>
      <c r="GML18" s="34"/>
      <c r="GMM18" s="34"/>
      <c r="GMN18" s="34"/>
      <c r="GMO18" s="34"/>
      <c r="GMP18" s="34"/>
      <c r="GMQ18" s="34"/>
      <c r="GMR18" s="34"/>
      <c r="GMS18" s="34"/>
      <c r="GMT18" s="34"/>
      <c r="GMU18" s="34"/>
      <c r="GMV18" s="34"/>
      <c r="GMW18" s="34"/>
      <c r="GMX18" s="34"/>
      <c r="GMY18" s="34"/>
      <c r="GMZ18" s="34"/>
      <c r="GNA18" s="34"/>
      <c r="GNB18" s="34"/>
      <c r="GNC18" s="34"/>
      <c r="GND18" s="34"/>
      <c r="GNE18" s="34"/>
      <c r="GNF18" s="34"/>
      <c r="GNG18" s="34"/>
      <c r="GNH18" s="34"/>
      <c r="GNI18" s="34"/>
      <c r="GNJ18" s="34"/>
      <c r="GNK18" s="34"/>
      <c r="GNL18" s="34"/>
      <c r="GNM18" s="34"/>
      <c r="GNN18" s="34"/>
      <c r="GNO18" s="34"/>
      <c r="GNP18" s="34"/>
      <c r="GNQ18" s="34"/>
      <c r="GNR18" s="34"/>
      <c r="GNS18" s="34"/>
      <c r="GNT18" s="34"/>
      <c r="GNU18" s="34"/>
      <c r="GNV18" s="34"/>
      <c r="GNW18" s="34"/>
      <c r="GNX18" s="34"/>
      <c r="GNY18" s="34"/>
      <c r="GNZ18" s="34"/>
      <c r="GOA18" s="34"/>
      <c r="GOB18" s="34"/>
      <c r="GOC18" s="34"/>
      <c r="GOD18" s="34"/>
      <c r="GOE18" s="34"/>
      <c r="GOF18" s="34"/>
      <c r="GOG18" s="34"/>
      <c r="GOH18" s="34"/>
      <c r="GOI18" s="34"/>
      <c r="GOJ18" s="34"/>
      <c r="GOK18" s="34"/>
      <c r="GOL18" s="34"/>
      <c r="GOM18" s="34"/>
      <c r="GON18" s="34"/>
      <c r="GOO18" s="34"/>
      <c r="GOP18" s="34"/>
      <c r="GOQ18" s="34"/>
      <c r="GOR18" s="34"/>
      <c r="GOS18" s="34"/>
      <c r="GOT18" s="34"/>
      <c r="GOU18" s="34"/>
      <c r="GOV18" s="34"/>
      <c r="GOW18" s="34"/>
      <c r="GOX18" s="34"/>
      <c r="GOY18" s="34"/>
      <c r="GOZ18" s="34"/>
      <c r="GPA18" s="34"/>
      <c r="GPB18" s="34"/>
      <c r="GPC18" s="34"/>
      <c r="GPD18" s="34"/>
      <c r="GPE18" s="34"/>
      <c r="GPF18" s="34"/>
      <c r="GPG18" s="34"/>
      <c r="GPH18" s="34"/>
      <c r="GPI18" s="34"/>
      <c r="GPJ18" s="34"/>
      <c r="GPK18" s="34"/>
      <c r="GPL18" s="34"/>
      <c r="GPM18" s="34"/>
      <c r="GPN18" s="34"/>
      <c r="GPO18" s="34"/>
      <c r="GPP18" s="34"/>
      <c r="GPQ18" s="34"/>
      <c r="GPR18" s="34"/>
      <c r="GPS18" s="34"/>
      <c r="GPT18" s="34"/>
      <c r="GPU18" s="34"/>
      <c r="GPV18" s="34"/>
      <c r="GPW18" s="34"/>
      <c r="GPX18" s="34"/>
      <c r="GPY18" s="34"/>
      <c r="GPZ18" s="34"/>
      <c r="GQA18" s="34"/>
      <c r="GQB18" s="34"/>
      <c r="GQC18" s="34"/>
      <c r="GQD18" s="34"/>
      <c r="GQE18" s="34"/>
      <c r="GQF18" s="34"/>
      <c r="GQG18" s="34"/>
      <c r="GQH18" s="34"/>
      <c r="GQI18" s="34"/>
      <c r="GQJ18" s="34"/>
      <c r="GQK18" s="34"/>
      <c r="GQL18" s="34"/>
      <c r="GQM18" s="34"/>
      <c r="GQN18" s="34"/>
      <c r="GQO18" s="34"/>
      <c r="GQP18" s="34"/>
      <c r="GQQ18" s="34"/>
      <c r="GQR18" s="34"/>
      <c r="GQS18" s="34"/>
      <c r="GQT18" s="34"/>
      <c r="GQU18" s="34"/>
      <c r="GQV18" s="34"/>
      <c r="GQW18" s="34"/>
      <c r="GQX18" s="34"/>
      <c r="GQY18" s="34"/>
      <c r="GQZ18" s="34"/>
      <c r="GRA18" s="34"/>
      <c r="GRB18" s="34"/>
      <c r="GRC18" s="34"/>
      <c r="GRD18" s="34"/>
      <c r="GRE18" s="34"/>
      <c r="GRF18" s="34"/>
      <c r="GRG18" s="34"/>
      <c r="GRH18" s="34"/>
      <c r="GRI18" s="34"/>
      <c r="GRJ18" s="34"/>
      <c r="GRK18" s="34"/>
      <c r="GRL18" s="34"/>
      <c r="GRM18" s="34"/>
      <c r="GRN18" s="34"/>
      <c r="GRO18" s="34"/>
      <c r="GRP18" s="34"/>
      <c r="GRQ18" s="34"/>
      <c r="GRR18" s="34"/>
      <c r="GRS18" s="34"/>
      <c r="GRT18" s="34"/>
      <c r="GRU18" s="34"/>
      <c r="GRV18" s="34"/>
      <c r="GRW18" s="34"/>
      <c r="GRX18" s="34"/>
      <c r="GRY18" s="34"/>
      <c r="GRZ18" s="34"/>
      <c r="GSA18" s="34"/>
      <c r="GSB18" s="34"/>
      <c r="GSC18" s="34"/>
      <c r="GSD18" s="34"/>
      <c r="GSE18" s="34"/>
      <c r="GSF18" s="34"/>
      <c r="GSG18" s="34"/>
      <c r="GSH18" s="34"/>
      <c r="GSI18" s="34"/>
      <c r="GSJ18" s="34"/>
      <c r="GSK18" s="34"/>
      <c r="GSL18" s="34"/>
      <c r="GSM18" s="34"/>
      <c r="GSN18" s="34"/>
      <c r="GSO18" s="34"/>
      <c r="GSP18" s="34"/>
      <c r="GSQ18" s="34"/>
      <c r="GSR18" s="34"/>
      <c r="GSS18" s="34"/>
      <c r="GST18" s="34"/>
      <c r="GSU18" s="34"/>
      <c r="GSV18" s="34"/>
      <c r="GSW18" s="34"/>
      <c r="GSX18" s="34"/>
      <c r="GSY18" s="34"/>
      <c r="GSZ18" s="34"/>
      <c r="GTA18" s="34"/>
      <c r="GTB18" s="34"/>
      <c r="GTC18" s="34"/>
      <c r="GTD18" s="34"/>
      <c r="GTE18" s="34"/>
      <c r="GTF18" s="34"/>
      <c r="GTG18" s="34"/>
      <c r="GTH18" s="34"/>
      <c r="GTI18" s="34"/>
      <c r="GTJ18" s="34"/>
      <c r="GTK18" s="34"/>
      <c r="GTL18" s="34"/>
      <c r="GTM18" s="34"/>
      <c r="GTN18" s="34"/>
      <c r="GTO18" s="34"/>
      <c r="GTP18" s="34"/>
      <c r="GTQ18" s="34"/>
      <c r="GTR18" s="34"/>
      <c r="GTS18" s="34"/>
      <c r="GTT18" s="34"/>
      <c r="GTU18" s="34"/>
      <c r="GTV18" s="34"/>
      <c r="GTW18" s="34"/>
      <c r="GTX18" s="34"/>
      <c r="GTY18" s="34"/>
      <c r="GTZ18" s="34"/>
      <c r="GUA18" s="34"/>
      <c r="GUB18" s="34"/>
      <c r="GUC18" s="34"/>
      <c r="GUD18" s="34"/>
      <c r="GUE18" s="34"/>
      <c r="GUF18" s="34"/>
      <c r="GUG18" s="34"/>
      <c r="GUH18" s="34"/>
      <c r="GUI18" s="34"/>
      <c r="GUJ18" s="34"/>
      <c r="GUK18" s="34"/>
      <c r="GUL18" s="34"/>
      <c r="GUM18" s="34"/>
      <c r="GUN18" s="34"/>
      <c r="GUO18" s="34"/>
      <c r="GUP18" s="34"/>
      <c r="GUQ18" s="34"/>
      <c r="GUR18" s="34"/>
      <c r="GUS18" s="34"/>
      <c r="GUT18" s="34"/>
      <c r="GUU18" s="34"/>
      <c r="GUV18" s="34"/>
      <c r="GUW18" s="34"/>
      <c r="GUX18" s="34"/>
      <c r="GUY18" s="34"/>
      <c r="GUZ18" s="34"/>
      <c r="GVA18" s="34"/>
      <c r="GVB18" s="34"/>
      <c r="GVC18" s="34"/>
      <c r="GVD18" s="34"/>
      <c r="GVE18" s="34"/>
      <c r="GVF18" s="34"/>
      <c r="GVG18" s="34"/>
      <c r="GVH18" s="34"/>
      <c r="GVI18" s="34"/>
      <c r="GVJ18" s="34"/>
      <c r="GVK18" s="34"/>
      <c r="GVL18" s="34"/>
      <c r="GVM18" s="34"/>
      <c r="GVN18" s="34"/>
      <c r="GVO18" s="34"/>
      <c r="GVP18" s="34"/>
      <c r="GVQ18" s="34"/>
      <c r="GVR18" s="34"/>
      <c r="GVS18" s="34"/>
      <c r="GVT18" s="34"/>
      <c r="GVU18" s="34"/>
      <c r="GVV18" s="34"/>
      <c r="GVW18" s="34"/>
      <c r="GVX18" s="34"/>
      <c r="GVY18" s="34"/>
      <c r="GVZ18" s="34"/>
      <c r="GWA18" s="34"/>
      <c r="GWB18" s="34"/>
      <c r="GWC18" s="34"/>
      <c r="GWD18" s="34"/>
      <c r="GWE18" s="34"/>
      <c r="GWF18" s="34"/>
      <c r="GWG18" s="34"/>
      <c r="GWH18" s="34"/>
      <c r="GWI18" s="34"/>
      <c r="GWJ18" s="34"/>
      <c r="GWK18" s="34"/>
      <c r="GWL18" s="34"/>
      <c r="GWM18" s="34"/>
      <c r="GWN18" s="34"/>
      <c r="GWO18" s="34"/>
      <c r="GWP18" s="34"/>
      <c r="GWQ18" s="34"/>
      <c r="GWR18" s="34"/>
      <c r="GWS18" s="34"/>
      <c r="GWT18" s="34"/>
      <c r="GWU18" s="34"/>
      <c r="GWV18" s="34"/>
      <c r="GWW18" s="34"/>
      <c r="GWX18" s="34"/>
      <c r="GWY18" s="34"/>
      <c r="GWZ18" s="34"/>
      <c r="GXA18" s="34"/>
      <c r="GXB18" s="34"/>
      <c r="GXC18" s="34"/>
      <c r="GXD18" s="34"/>
      <c r="GXE18" s="34"/>
      <c r="GXF18" s="34"/>
      <c r="GXG18" s="34"/>
      <c r="GXH18" s="34"/>
      <c r="GXI18" s="34"/>
      <c r="GXJ18" s="34"/>
      <c r="GXK18" s="34"/>
      <c r="GXL18" s="34"/>
      <c r="GXM18" s="34"/>
      <c r="GXN18" s="34"/>
      <c r="GXO18" s="34"/>
      <c r="GXP18" s="34"/>
      <c r="GXQ18" s="34"/>
      <c r="GXR18" s="34"/>
      <c r="GXS18" s="34"/>
      <c r="GXT18" s="34"/>
      <c r="GXU18" s="34"/>
      <c r="GXV18" s="34"/>
      <c r="GXW18" s="34"/>
      <c r="GXX18" s="34"/>
      <c r="GXY18" s="34"/>
      <c r="GXZ18" s="34"/>
      <c r="GYA18" s="34"/>
      <c r="GYB18" s="34"/>
      <c r="GYC18" s="34"/>
      <c r="GYD18" s="34"/>
      <c r="GYE18" s="34"/>
      <c r="GYF18" s="34"/>
      <c r="GYG18" s="34"/>
      <c r="GYH18" s="34"/>
      <c r="GYI18" s="34"/>
      <c r="GYJ18" s="34"/>
      <c r="GYK18" s="34"/>
      <c r="GYL18" s="34"/>
      <c r="GYM18" s="34"/>
      <c r="GYN18" s="34"/>
      <c r="GYO18" s="34"/>
      <c r="GYP18" s="34"/>
      <c r="GYQ18" s="34"/>
      <c r="GYR18" s="34"/>
      <c r="GYS18" s="34"/>
      <c r="GYT18" s="34"/>
      <c r="GYU18" s="34"/>
      <c r="GYV18" s="34"/>
      <c r="GYW18" s="34"/>
      <c r="GYX18" s="34"/>
      <c r="GYY18" s="34"/>
      <c r="GYZ18" s="34"/>
      <c r="GZA18" s="34"/>
      <c r="GZB18" s="34"/>
      <c r="GZC18" s="34"/>
      <c r="GZD18" s="34"/>
      <c r="GZE18" s="34"/>
      <c r="GZF18" s="34"/>
      <c r="GZG18" s="34"/>
      <c r="GZH18" s="34"/>
      <c r="GZI18" s="34"/>
      <c r="GZJ18" s="34"/>
      <c r="GZK18" s="34"/>
      <c r="GZL18" s="34"/>
      <c r="GZM18" s="34"/>
      <c r="GZN18" s="34"/>
      <c r="GZO18" s="34"/>
      <c r="GZP18" s="34"/>
      <c r="GZQ18" s="34"/>
      <c r="GZR18" s="34"/>
      <c r="GZS18" s="34"/>
      <c r="GZT18" s="34"/>
      <c r="GZU18" s="34"/>
      <c r="GZV18" s="34"/>
      <c r="GZW18" s="34"/>
      <c r="GZX18" s="34"/>
      <c r="GZY18" s="34"/>
      <c r="GZZ18" s="34"/>
      <c r="HAA18" s="34"/>
      <c r="HAB18" s="34"/>
      <c r="HAC18" s="34"/>
      <c r="HAD18" s="34"/>
      <c r="HAE18" s="34"/>
      <c r="HAF18" s="34"/>
      <c r="HAG18" s="34"/>
      <c r="HAH18" s="34"/>
      <c r="HAI18" s="34"/>
      <c r="HAJ18" s="34"/>
      <c r="HAK18" s="34"/>
      <c r="HAL18" s="34"/>
      <c r="HAM18" s="34"/>
      <c r="HAN18" s="34"/>
      <c r="HAO18" s="34"/>
      <c r="HAP18" s="34"/>
      <c r="HAQ18" s="34"/>
      <c r="HAR18" s="34"/>
      <c r="HAS18" s="34"/>
      <c r="HAT18" s="34"/>
      <c r="HAU18" s="34"/>
      <c r="HAV18" s="34"/>
      <c r="HAW18" s="34"/>
      <c r="HAX18" s="34"/>
      <c r="HAY18" s="34"/>
      <c r="HAZ18" s="34"/>
      <c r="HBA18" s="34"/>
      <c r="HBB18" s="34"/>
      <c r="HBC18" s="34"/>
      <c r="HBD18" s="34"/>
      <c r="HBE18" s="34"/>
      <c r="HBF18" s="34"/>
      <c r="HBG18" s="34"/>
      <c r="HBH18" s="34"/>
      <c r="HBI18" s="34"/>
      <c r="HBJ18" s="34"/>
      <c r="HBK18" s="34"/>
      <c r="HBL18" s="34"/>
      <c r="HBM18" s="34"/>
      <c r="HBN18" s="34"/>
      <c r="HBO18" s="34"/>
      <c r="HBP18" s="34"/>
      <c r="HBQ18" s="34"/>
      <c r="HBR18" s="34"/>
      <c r="HBS18" s="34"/>
      <c r="HBT18" s="34"/>
      <c r="HBU18" s="34"/>
      <c r="HBV18" s="34"/>
      <c r="HBW18" s="34"/>
      <c r="HBX18" s="34"/>
      <c r="HBY18" s="34"/>
      <c r="HBZ18" s="34"/>
      <c r="HCA18" s="34"/>
      <c r="HCB18" s="34"/>
      <c r="HCC18" s="34"/>
      <c r="HCD18" s="34"/>
      <c r="HCE18" s="34"/>
      <c r="HCF18" s="34"/>
      <c r="HCG18" s="34"/>
      <c r="HCH18" s="34"/>
      <c r="HCI18" s="34"/>
      <c r="HCJ18" s="34"/>
      <c r="HCK18" s="34"/>
      <c r="HCL18" s="34"/>
      <c r="HCM18" s="34"/>
      <c r="HCN18" s="34"/>
      <c r="HCO18" s="34"/>
      <c r="HCP18" s="34"/>
      <c r="HCQ18" s="34"/>
      <c r="HCR18" s="34"/>
      <c r="HCS18" s="34"/>
      <c r="HCT18" s="34"/>
      <c r="HCU18" s="34"/>
      <c r="HCV18" s="34"/>
      <c r="HCW18" s="34"/>
      <c r="HCX18" s="34"/>
      <c r="HCY18" s="34"/>
      <c r="HCZ18" s="34"/>
      <c r="HDA18" s="34"/>
      <c r="HDB18" s="34"/>
      <c r="HDC18" s="34"/>
      <c r="HDD18" s="34"/>
      <c r="HDE18" s="34"/>
      <c r="HDF18" s="34"/>
      <c r="HDG18" s="34"/>
      <c r="HDH18" s="34"/>
      <c r="HDI18" s="34"/>
      <c r="HDJ18" s="34"/>
      <c r="HDK18" s="34"/>
      <c r="HDL18" s="34"/>
      <c r="HDM18" s="34"/>
      <c r="HDN18" s="34"/>
      <c r="HDO18" s="34"/>
      <c r="HDP18" s="34"/>
      <c r="HDQ18" s="34"/>
      <c r="HDR18" s="34"/>
      <c r="HDS18" s="34"/>
      <c r="HDT18" s="34"/>
      <c r="HDU18" s="34"/>
      <c r="HDV18" s="34"/>
      <c r="HDW18" s="34"/>
      <c r="HDX18" s="34"/>
      <c r="HDY18" s="34"/>
      <c r="HDZ18" s="34"/>
      <c r="HEA18" s="34"/>
      <c r="HEB18" s="34"/>
      <c r="HEC18" s="34"/>
      <c r="HED18" s="34"/>
      <c r="HEE18" s="34"/>
      <c r="HEF18" s="34"/>
      <c r="HEG18" s="34"/>
      <c r="HEH18" s="34"/>
      <c r="HEI18" s="34"/>
      <c r="HEJ18" s="34"/>
      <c r="HEK18" s="34"/>
      <c r="HEL18" s="34"/>
      <c r="HEM18" s="34"/>
      <c r="HEN18" s="34"/>
      <c r="HEO18" s="34"/>
      <c r="HEP18" s="34"/>
      <c r="HEQ18" s="34"/>
      <c r="HER18" s="34"/>
      <c r="HES18" s="34"/>
      <c r="HET18" s="34"/>
      <c r="HEU18" s="34"/>
      <c r="HEV18" s="34"/>
      <c r="HEW18" s="34"/>
      <c r="HEX18" s="34"/>
      <c r="HEY18" s="34"/>
      <c r="HEZ18" s="34"/>
      <c r="HFA18" s="34"/>
      <c r="HFB18" s="34"/>
      <c r="HFC18" s="34"/>
      <c r="HFD18" s="34"/>
      <c r="HFE18" s="34"/>
      <c r="HFF18" s="34"/>
      <c r="HFG18" s="34"/>
      <c r="HFH18" s="34"/>
      <c r="HFI18" s="34"/>
      <c r="HFJ18" s="34"/>
      <c r="HFK18" s="34"/>
      <c r="HFL18" s="34"/>
      <c r="HFM18" s="34"/>
      <c r="HFN18" s="34"/>
      <c r="HFO18" s="34"/>
      <c r="HFP18" s="34"/>
      <c r="HFQ18" s="34"/>
      <c r="HFR18" s="34"/>
      <c r="HFS18" s="34"/>
      <c r="HFT18" s="34"/>
      <c r="HFU18" s="34"/>
      <c r="HFV18" s="34"/>
      <c r="HFW18" s="34"/>
      <c r="HFX18" s="34"/>
      <c r="HFY18" s="34"/>
      <c r="HFZ18" s="34"/>
      <c r="HGA18" s="34"/>
      <c r="HGB18" s="34"/>
      <c r="HGC18" s="34"/>
      <c r="HGD18" s="34"/>
      <c r="HGE18" s="34"/>
      <c r="HGF18" s="34"/>
      <c r="HGG18" s="34"/>
      <c r="HGH18" s="34"/>
      <c r="HGI18" s="34"/>
      <c r="HGJ18" s="34"/>
      <c r="HGK18" s="34"/>
      <c r="HGL18" s="34"/>
      <c r="HGM18" s="34"/>
      <c r="HGN18" s="34"/>
      <c r="HGO18" s="34"/>
      <c r="HGP18" s="34"/>
      <c r="HGQ18" s="34"/>
      <c r="HGR18" s="34"/>
      <c r="HGS18" s="34"/>
      <c r="HGT18" s="34"/>
      <c r="HGU18" s="34"/>
      <c r="HGV18" s="34"/>
      <c r="HGW18" s="34"/>
      <c r="HGX18" s="34"/>
      <c r="HGY18" s="34"/>
      <c r="HGZ18" s="34"/>
      <c r="HHA18" s="34"/>
      <c r="HHB18" s="34"/>
      <c r="HHC18" s="34"/>
      <c r="HHD18" s="34"/>
      <c r="HHE18" s="34"/>
      <c r="HHF18" s="34"/>
      <c r="HHG18" s="34"/>
      <c r="HHH18" s="34"/>
      <c r="HHI18" s="34"/>
      <c r="HHJ18" s="34"/>
      <c r="HHK18" s="34"/>
      <c r="HHL18" s="34"/>
      <c r="HHM18" s="34"/>
      <c r="HHN18" s="34"/>
      <c r="HHO18" s="34"/>
      <c r="HHP18" s="34"/>
      <c r="HHQ18" s="34"/>
      <c r="HHR18" s="34"/>
      <c r="HHS18" s="34"/>
      <c r="HHT18" s="34"/>
      <c r="HHU18" s="34"/>
      <c r="HHV18" s="34"/>
      <c r="HHW18" s="34"/>
      <c r="HHX18" s="34"/>
      <c r="HHY18" s="34"/>
      <c r="HHZ18" s="34"/>
      <c r="HIA18" s="34"/>
      <c r="HIB18" s="34"/>
      <c r="HIC18" s="34"/>
      <c r="HID18" s="34"/>
      <c r="HIE18" s="34"/>
      <c r="HIF18" s="34"/>
      <c r="HIG18" s="34"/>
      <c r="HIH18" s="34"/>
      <c r="HII18" s="34"/>
      <c r="HIJ18" s="34"/>
      <c r="HIK18" s="34"/>
      <c r="HIL18" s="34"/>
      <c r="HIM18" s="34"/>
      <c r="HIN18" s="34"/>
      <c r="HIO18" s="34"/>
      <c r="HIP18" s="34"/>
      <c r="HIQ18" s="34"/>
      <c r="HIR18" s="34"/>
      <c r="HIS18" s="34"/>
      <c r="HIT18" s="34"/>
      <c r="HIU18" s="34"/>
      <c r="HIV18" s="34"/>
      <c r="HIW18" s="34"/>
      <c r="HIX18" s="34"/>
      <c r="HIY18" s="34"/>
      <c r="HIZ18" s="34"/>
      <c r="HJA18" s="34"/>
      <c r="HJB18" s="34"/>
      <c r="HJC18" s="34"/>
      <c r="HJD18" s="34"/>
      <c r="HJE18" s="34"/>
      <c r="HJF18" s="34"/>
      <c r="HJG18" s="34"/>
      <c r="HJH18" s="34"/>
      <c r="HJI18" s="34"/>
      <c r="HJJ18" s="34"/>
      <c r="HJK18" s="34"/>
      <c r="HJL18" s="34"/>
      <c r="HJM18" s="34"/>
      <c r="HJN18" s="34"/>
      <c r="HJO18" s="34"/>
      <c r="HJP18" s="34"/>
      <c r="HJQ18" s="34"/>
      <c r="HJR18" s="34"/>
      <c r="HJS18" s="34"/>
      <c r="HJT18" s="34"/>
      <c r="HJU18" s="34"/>
      <c r="HJV18" s="34"/>
      <c r="HJW18" s="34"/>
      <c r="HJX18" s="34"/>
      <c r="HJY18" s="34"/>
      <c r="HJZ18" s="34"/>
      <c r="HKA18" s="34"/>
      <c r="HKB18" s="34"/>
      <c r="HKC18" s="34"/>
      <c r="HKD18" s="34"/>
      <c r="HKE18" s="34"/>
      <c r="HKF18" s="34"/>
      <c r="HKG18" s="34"/>
      <c r="HKH18" s="34"/>
      <c r="HKI18" s="34"/>
      <c r="HKJ18" s="34"/>
      <c r="HKK18" s="34"/>
      <c r="HKL18" s="34"/>
      <c r="HKM18" s="34"/>
      <c r="HKN18" s="34"/>
      <c r="HKO18" s="34"/>
      <c r="HKP18" s="34"/>
      <c r="HKQ18" s="34"/>
      <c r="HKR18" s="34"/>
      <c r="HKS18" s="34"/>
      <c r="HKT18" s="34"/>
      <c r="HKU18" s="34"/>
      <c r="HKV18" s="34"/>
      <c r="HKW18" s="34"/>
      <c r="HKX18" s="34"/>
      <c r="HKY18" s="34"/>
      <c r="HKZ18" s="34"/>
      <c r="HLA18" s="34"/>
      <c r="HLB18" s="34"/>
      <c r="HLC18" s="34"/>
      <c r="HLD18" s="34"/>
      <c r="HLE18" s="34"/>
      <c r="HLF18" s="34"/>
      <c r="HLG18" s="34"/>
      <c r="HLH18" s="34"/>
      <c r="HLI18" s="34"/>
      <c r="HLJ18" s="34"/>
      <c r="HLK18" s="34"/>
      <c r="HLL18" s="34"/>
      <c r="HLM18" s="34"/>
      <c r="HLN18" s="34"/>
      <c r="HLO18" s="34"/>
      <c r="HLP18" s="34"/>
      <c r="HLQ18" s="34"/>
      <c r="HLR18" s="34"/>
      <c r="HLS18" s="34"/>
      <c r="HLT18" s="34"/>
      <c r="HLU18" s="34"/>
      <c r="HLV18" s="34"/>
      <c r="HLW18" s="34"/>
      <c r="HLX18" s="34"/>
      <c r="HLY18" s="34"/>
      <c r="HLZ18" s="34"/>
      <c r="HMA18" s="34"/>
      <c r="HMB18" s="34"/>
      <c r="HMC18" s="34"/>
      <c r="HMD18" s="34"/>
      <c r="HME18" s="34"/>
      <c r="HMF18" s="34"/>
      <c r="HMG18" s="34"/>
      <c r="HMH18" s="34"/>
      <c r="HMI18" s="34"/>
      <c r="HMJ18" s="34"/>
      <c r="HMK18" s="34"/>
      <c r="HML18" s="34"/>
      <c r="HMM18" s="34"/>
      <c r="HMN18" s="34"/>
      <c r="HMO18" s="34"/>
      <c r="HMP18" s="34"/>
      <c r="HMQ18" s="34"/>
      <c r="HMR18" s="34"/>
      <c r="HMS18" s="34"/>
      <c r="HMT18" s="34"/>
      <c r="HMU18" s="34"/>
      <c r="HMV18" s="34"/>
      <c r="HMW18" s="34"/>
      <c r="HMX18" s="34"/>
      <c r="HMY18" s="34"/>
      <c r="HMZ18" s="34"/>
      <c r="HNA18" s="34"/>
      <c r="HNB18" s="34"/>
      <c r="HNC18" s="34"/>
      <c r="HND18" s="34"/>
      <c r="HNE18" s="34"/>
      <c r="HNF18" s="34"/>
      <c r="HNG18" s="34"/>
      <c r="HNH18" s="34"/>
      <c r="HNI18" s="34"/>
      <c r="HNJ18" s="34"/>
      <c r="HNK18" s="34"/>
      <c r="HNL18" s="34"/>
      <c r="HNM18" s="34"/>
      <c r="HNN18" s="34"/>
      <c r="HNO18" s="34"/>
      <c r="HNP18" s="34"/>
      <c r="HNQ18" s="34"/>
      <c r="HNR18" s="34"/>
      <c r="HNS18" s="34"/>
      <c r="HNT18" s="34"/>
      <c r="HNU18" s="34"/>
      <c r="HNV18" s="34"/>
      <c r="HNW18" s="34"/>
      <c r="HNX18" s="34"/>
      <c r="HNY18" s="34"/>
      <c r="HNZ18" s="34"/>
      <c r="HOA18" s="34"/>
      <c r="HOB18" s="34"/>
      <c r="HOC18" s="34"/>
      <c r="HOD18" s="34"/>
      <c r="HOE18" s="34"/>
      <c r="HOF18" s="34"/>
      <c r="HOG18" s="34"/>
      <c r="HOH18" s="34"/>
      <c r="HOI18" s="34"/>
      <c r="HOJ18" s="34"/>
      <c r="HOK18" s="34"/>
      <c r="HOL18" s="34"/>
      <c r="HOM18" s="34"/>
      <c r="HON18" s="34"/>
      <c r="HOO18" s="34"/>
      <c r="HOP18" s="34"/>
      <c r="HOQ18" s="34"/>
      <c r="HOR18" s="34"/>
      <c r="HOS18" s="34"/>
      <c r="HOT18" s="34"/>
      <c r="HOU18" s="34"/>
      <c r="HOV18" s="34"/>
      <c r="HOW18" s="34"/>
      <c r="HOX18" s="34"/>
      <c r="HOY18" s="34"/>
      <c r="HOZ18" s="34"/>
      <c r="HPA18" s="34"/>
      <c r="HPB18" s="34"/>
      <c r="HPC18" s="34"/>
      <c r="HPD18" s="34"/>
      <c r="HPE18" s="34"/>
      <c r="HPF18" s="34"/>
      <c r="HPG18" s="34"/>
      <c r="HPH18" s="34"/>
      <c r="HPI18" s="34"/>
      <c r="HPJ18" s="34"/>
      <c r="HPK18" s="34"/>
      <c r="HPL18" s="34"/>
      <c r="HPM18" s="34"/>
      <c r="HPN18" s="34"/>
      <c r="HPO18" s="34"/>
      <c r="HPP18" s="34"/>
      <c r="HPQ18" s="34"/>
      <c r="HPR18" s="34"/>
      <c r="HPS18" s="34"/>
      <c r="HPT18" s="34"/>
      <c r="HPU18" s="34"/>
      <c r="HPV18" s="34"/>
      <c r="HPW18" s="34"/>
      <c r="HPX18" s="34"/>
      <c r="HPY18" s="34"/>
      <c r="HPZ18" s="34"/>
      <c r="HQA18" s="34"/>
      <c r="HQB18" s="34"/>
      <c r="HQC18" s="34"/>
      <c r="HQD18" s="34"/>
      <c r="HQE18" s="34"/>
      <c r="HQF18" s="34"/>
      <c r="HQG18" s="34"/>
      <c r="HQH18" s="34"/>
      <c r="HQI18" s="34"/>
      <c r="HQJ18" s="34"/>
      <c r="HQK18" s="34"/>
      <c r="HQL18" s="34"/>
      <c r="HQM18" s="34"/>
      <c r="HQN18" s="34"/>
      <c r="HQO18" s="34"/>
      <c r="HQP18" s="34"/>
      <c r="HQQ18" s="34"/>
      <c r="HQR18" s="34"/>
      <c r="HQS18" s="34"/>
      <c r="HQT18" s="34"/>
      <c r="HQU18" s="34"/>
      <c r="HQV18" s="34"/>
      <c r="HQW18" s="34"/>
      <c r="HQX18" s="34"/>
      <c r="HQY18" s="34"/>
      <c r="HQZ18" s="34"/>
      <c r="HRA18" s="34"/>
      <c r="HRB18" s="34"/>
      <c r="HRC18" s="34"/>
      <c r="HRD18" s="34"/>
      <c r="HRE18" s="34"/>
      <c r="HRF18" s="34"/>
      <c r="HRG18" s="34"/>
      <c r="HRH18" s="34"/>
      <c r="HRI18" s="34"/>
      <c r="HRJ18" s="34"/>
      <c r="HRK18" s="34"/>
      <c r="HRL18" s="34"/>
      <c r="HRM18" s="34"/>
      <c r="HRN18" s="34"/>
      <c r="HRO18" s="34"/>
      <c r="HRP18" s="34"/>
      <c r="HRQ18" s="34"/>
      <c r="HRR18" s="34"/>
      <c r="HRS18" s="34"/>
      <c r="HRT18" s="34"/>
      <c r="HRU18" s="34"/>
      <c r="HRV18" s="34"/>
      <c r="HRW18" s="34"/>
      <c r="HRX18" s="34"/>
      <c r="HRY18" s="34"/>
      <c r="HRZ18" s="34"/>
      <c r="HSA18" s="34"/>
      <c r="HSB18" s="34"/>
      <c r="HSC18" s="34"/>
      <c r="HSD18" s="34"/>
      <c r="HSE18" s="34"/>
      <c r="HSF18" s="34"/>
      <c r="HSG18" s="34"/>
      <c r="HSH18" s="34"/>
      <c r="HSI18" s="34"/>
      <c r="HSJ18" s="34"/>
      <c r="HSK18" s="34"/>
      <c r="HSL18" s="34"/>
      <c r="HSM18" s="34"/>
      <c r="HSN18" s="34"/>
      <c r="HSO18" s="34"/>
      <c r="HSP18" s="34"/>
      <c r="HSQ18" s="34"/>
      <c r="HSR18" s="34"/>
      <c r="HSS18" s="34"/>
      <c r="HST18" s="34"/>
      <c r="HSU18" s="34"/>
      <c r="HSV18" s="34"/>
      <c r="HSW18" s="34"/>
      <c r="HSX18" s="34"/>
      <c r="HSY18" s="34"/>
      <c r="HSZ18" s="34"/>
      <c r="HTA18" s="34"/>
      <c r="HTB18" s="34"/>
      <c r="HTC18" s="34"/>
      <c r="HTD18" s="34"/>
      <c r="HTE18" s="34"/>
      <c r="HTF18" s="34"/>
      <c r="HTG18" s="34"/>
      <c r="HTH18" s="34"/>
      <c r="HTI18" s="34"/>
      <c r="HTJ18" s="34"/>
      <c r="HTK18" s="34"/>
      <c r="HTL18" s="34"/>
      <c r="HTM18" s="34"/>
      <c r="HTN18" s="34"/>
      <c r="HTO18" s="34"/>
      <c r="HTP18" s="34"/>
      <c r="HTQ18" s="34"/>
      <c r="HTR18" s="34"/>
      <c r="HTS18" s="34"/>
      <c r="HTT18" s="34"/>
      <c r="HTU18" s="34"/>
      <c r="HTV18" s="34"/>
      <c r="HTW18" s="34"/>
      <c r="HTX18" s="34"/>
      <c r="HTY18" s="34"/>
      <c r="HTZ18" s="34"/>
      <c r="HUA18" s="34"/>
      <c r="HUB18" s="34"/>
      <c r="HUC18" s="34"/>
      <c r="HUD18" s="34"/>
      <c r="HUE18" s="34"/>
      <c r="HUF18" s="34"/>
      <c r="HUG18" s="34"/>
      <c r="HUH18" s="34"/>
      <c r="HUI18" s="34"/>
      <c r="HUJ18" s="34"/>
      <c r="HUK18" s="34"/>
      <c r="HUL18" s="34"/>
      <c r="HUM18" s="34"/>
      <c r="HUN18" s="34"/>
      <c r="HUO18" s="34"/>
      <c r="HUP18" s="34"/>
      <c r="HUQ18" s="34"/>
      <c r="HUR18" s="34"/>
      <c r="HUS18" s="34"/>
      <c r="HUT18" s="34"/>
      <c r="HUU18" s="34"/>
      <c r="HUV18" s="34"/>
      <c r="HUW18" s="34"/>
      <c r="HUX18" s="34"/>
      <c r="HUY18" s="34"/>
      <c r="HUZ18" s="34"/>
      <c r="HVA18" s="34"/>
      <c r="HVB18" s="34"/>
      <c r="HVC18" s="34"/>
      <c r="HVD18" s="34"/>
      <c r="HVE18" s="34"/>
      <c r="HVF18" s="34"/>
      <c r="HVG18" s="34"/>
      <c r="HVH18" s="34"/>
      <c r="HVI18" s="34"/>
      <c r="HVJ18" s="34"/>
      <c r="HVK18" s="34"/>
      <c r="HVL18" s="34"/>
      <c r="HVM18" s="34"/>
      <c r="HVN18" s="34"/>
      <c r="HVO18" s="34"/>
      <c r="HVP18" s="34"/>
      <c r="HVQ18" s="34"/>
      <c r="HVR18" s="34"/>
      <c r="HVS18" s="34"/>
      <c r="HVT18" s="34"/>
      <c r="HVU18" s="34"/>
      <c r="HVV18" s="34"/>
      <c r="HVW18" s="34"/>
      <c r="HVX18" s="34"/>
      <c r="HVY18" s="34"/>
      <c r="HVZ18" s="34"/>
      <c r="HWA18" s="34"/>
      <c r="HWB18" s="34"/>
      <c r="HWC18" s="34"/>
      <c r="HWD18" s="34"/>
      <c r="HWE18" s="34"/>
      <c r="HWF18" s="34"/>
      <c r="HWG18" s="34"/>
      <c r="HWH18" s="34"/>
      <c r="HWI18" s="34"/>
      <c r="HWJ18" s="34"/>
      <c r="HWK18" s="34"/>
      <c r="HWL18" s="34"/>
      <c r="HWM18" s="34"/>
      <c r="HWN18" s="34"/>
      <c r="HWO18" s="34"/>
      <c r="HWP18" s="34"/>
      <c r="HWQ18" s="34"/>
      <c r="HWR18" s="34"/>
      <c r="HWS18" s="34"/>
      <c r="HWT18" s="34"/>
      <c r="HWU18" s="34"/>
      <c r="HWV18" s="34"/>
      <c r="HWW18" s="34"/>
      <c r="HWX18" s="34"/>
      <c r="HWY18" s="34"/>
      <c r="HWZ18" s="34"/>
      <c r="HXA18" s="34"/>
      <c r="HXB18" s="34"/>
      <c r="HXC18" s="34"/>
      <c r="HXD18" s="34"/>
      <c r="HXE18" s="34"/>
      <c r="HXF18" s="34"/>
      <c r="HXG18" s="34"/>
      <c r="HXH18" s="34"/>
      <c r="HXI18" s="34"/>
      <c r="HXJ18" s="34"/>
      <c r="HXK18" s="34"/>
      <c r="HXL18" s="34"/>
      <c r="HXM18" s="34"/>
      <c r="HXN18" s="34"/>
      <c r="HXO18" s="34"/>
      <c r="HXP18" s="34"/>
      <c r="HXQ18" s="34"/>
      <c r="HXR18" s="34"/>
      <c r="HXS18" s="34"/>
      <c r="HXT18" s="34"/>
      <c r="HXU18" s="34"/>
      <c r="HXV18" s="34"/>
      <c r="HXW18" s="34"/>
      <c r="HXX18" s="34"/>
      <c r="HXY18" s="34"/>
      <c r="HXZ18" s="34"/>
      <c r="HYA18" s="34"/>
      <c r="HYB18" s="34"/>
      <c r="HYC18" s="34"/>
      <c r="HYD18" s="34"/>
      <c r="HYE18" s="34"/>
      <c r="HYF18" s="34"/>
      <c r="HYG18" s="34"/>
      <c r="HYH18" s="34"/>
      <c r="HYI18" s="34"/>
      <c r="HYJ18" s="34"/>
      <c r="HYK18" s="34"/>
      <c r="HYL18" s="34"/>
      <c r="HYM18" s="34"/>
      <c r="HYN18" s="34"/>
      <c r="HYO18" s="34"/>
      <c r="HYP18" s="34"/>
      <c r="HYQ18" s="34"/>
      <c r="HYR18" s="34"/>
      <c r="HYS18" s="34"/>
      <c r="HYT18" s="34"/>
      <c r="HYU18" s="34"/>
      <c r="HYV18" s="34"/>
      <c r="HYW18" s="34"/>
      <c r="HYX18" s="34"/>
      <c r="HYY18" s="34"/>
      <c r="HYZ18" s="34"/>
      <c r="HZA18" s="34"/>
      <c r="HZB18" s="34"/>
      <c r="HZC18" s="34"/>
      <c r="HZD18" s="34"/>
      <c r="HZE18" s="34"/>
      <c r="HZF18" s="34"/>
      <c r="HZG18" s="34"/>
      <c r="HZH18" s="34"/>
      <c r="HZI18" s="34"/>
      <c r="HZJ18" s="34"/>
      <c r="HZK18" s="34"/>
      <c r="HZL18" s="34"/>
      <c r="HZM18" s="34"/>
      <c r="HZN18" s="34"/>
      <c r="HZO18" s="34"/>
      <c r="HZP18" s="34"/>
      <c r="HZQ18" s="34"/>
      <c r="HZR18" s="34"/>
      <c r="HZS18" s="34"/>
      <c r="HZT18" s="34"/>
      <c r="HZU18" s="34"/>
      <c r="HZV18" s="34"/>
      <c r="HZW18" s="34"/>
      <c r="HZX18" s="34"/>
      <c r="HZY18" s="34"/>
      <c r="HZZ18" s="34"/>
      <c r="IAA18" s="34"/>
      <c r="IAB18" s="34"/>
      <c r="IAC18" s="34"/>
      <c r="IAD18" s="34"/>
      <c r="IAE18" s="34"/>
      <c r="IAF18" s="34"/>
      <c r="IAG18" s="34"/>
      <c r="IAH18" s="34"/>
      <c r="IAI18" s="34"/>
      <c r="IAJ18" s="34"/>
      <c r="IAK18" s="34"/>
      <c r="IAL18" s="34"/>
      <c r="IAM18" s="34"/>
      <c r="IAN18" s="34"/>
      <c r="IAO18" s="34"/>
      <c r="IAP18" s="34"/>
      <c r="IAQ18" s="34"/>
      <c r="IAR18" s="34"/>
      <c r="IAS18" s="34"/>
      <c r="IAT18" s="34"/>
      <c r="IAU18" s="34"/>
      <c r="IAV18" s="34"/>
      <c r="IAW18" s="34"/>
      <c r="IAX18" s="34"/>
      <c r="IAY18" s="34"/>
      <c r="IAZ18" s="34"/>
      <c r="IBA18" s="34"/>
      <c r="IBB18" s="34"/>
      <c r="IBC18" s="34"/>
      <c r="IBD18" s="34"/>
      <c r="IBE18" s="34"/>
      <c r="IBF18" s="34"/>
      <c r="IBG18" s="34"/>
      <c r="IBH18" s="34"/>
      <c r="IBI18" s="34"/>
      <c r="IBJ18" s="34"/>
      <c r="IBK18" s="34"/>
      <c r="IBL18" s="34"/>
      <c r="IBM18" s="34"/>
      <c r="IBN18" s="34"/>
      <c r="IBO18" s="34"/>
      <c r="IBP18" s="34"/>
      <c r="IBQ18" s="34"/>
      <c r="IBR18" s="34"/>
      <c r="IBS18" s="34"/>
      <c r="IBT18" s="34"/>
      <c r="IBU18" s="34"/>
      <c r="IBV18" s="34"/>
      <c r="IBW18" s="34"/>
      <c r="IBX18" s="34"/>
      <c r="IBY18" s="34"/>
      <c r="IBZ18" s="34"/>
      <c r="ICA18" s="34"/>
      <c r="ICB18" s="34"/>
      <c r="ICC18" s="34"/>
      <c r="ICD18" s="34"/>
      <c r="ICE18" s="34"/>
      <c r="ICF18" s="34"/>
      <c r="ICG18" s="34"/>
      <c r="ICH18" s="34"/>
      <c r="ICI18" s="34"/>
      <c r="ICJ18" s="34"/>
      <c r="ICK18" s="34"/>
      <c r="ICL18" s="34"/>
      <c r="ICM18" s="34"/>
      <c r="ICN18" s="34"/>
      <c r="ICO18" s="34"/>
      <c r="ICP18" s="34"/>
      <c r="ICQ18" s="34"/>
      <c r="ICR18" s="34"/>
      <c r="ICS18" s="34"/>
      <c r="ICT18" s="34"/>
      <c r="ICU18" s="34"/>
      <c r="ICV18" s="34"/>
      <c r="ICW18" s="34"/>
      <c r="ICX18" s="34"/>
      <c r="ICY18" s="34"/>
      <c r="ICZ18" s="34"/>
      <c r="IDA18" s="34"/>
      <c r="IDB18" s="34"/>
      <c r="IDC18" s="34"/>
      <c r="IDD18" s="34"/>
      <c r="IDE18" s="34"/>
      <c r="IDF18" s="34"/>
      <c r="IDG18" s="34"/>
      <c r="IDH18" s="34"/>
      <c r="IDI18" s="34"/>
      <c r="IDJ18" s="34"/>
      <c r="IDK18" s="34"/>
      <c r="IDL18" s="34"/>
      <c r="IDM18" s="34"/>
      <c r="IDN18" s="34"/>
      <c r="IDO18" s="34"/>
      <c r="IDP18" s="34"/>
      <c r="IDQ18" s="34"/>
      <c r="IDR18" s="34"/>
      <c r="IDS18" s="34"/>
      <c r="IDT18" s="34"/>
      <c r="IDU18" s="34"/>
      <c r="IDV18" s="34"/>
      <c r="IDW18" s="34"/>
      <c r="IDX18" s="34"/>
      <c r="IDY18" s="34"/>
      <c r="IDZ18" s="34"/>
      <c r="IEA18" s="34"/>
      <c r="IEB18" s="34"/>
      <c r="IEC18" s="34"/>
      <c r="IED18" s="34"/>
      <c r="IEE18" s="34"/>
      <c r="IEF18" s="34"/>
      <c r="IEG18" s="34"/>
      <c r="IEH18" s="34"/>
      <c r="IEI18" s="34"/>
      <c r="IEJ18" s="34"/>
      <c r="IEK18" s="34"/>
      <c r="IEL18" s="34"/>
      <c r="IEM18" s="34"/>
      <c r="IEN18" s="34"/>
      <c r="IEO18" s="34"/>
      <c r="IEP18" s="34"/>
      <c r="IEQ18" s="34"/>
      <c r="IER18" s="34"/>
      <c r="IES18" s="34"/>
      <c r="IET18" s="34"/>
      <c r="IEU18" s="34"/>
      <c r="IEV18" s="34"/>
      <c r="IEW18" s="34"/>
      <c r="IEX18" s="34"/>
      <c r="IEY18" s="34"/>
      <c r="IEZ18" s="34"/>
      <c r="IFA18" s="34"/>
      <c r="IFB18" s="34"/>
      <c r="IFC18" s="34"/>
      <c r="IFD18" s="34"/>
      <c r="IFE18" s="34"/>
      <c r="IFF18" s="34"/>
      <c r="IFG18" s="34"/>
      <c r="IFH18" s="34"/>
      <c r="IFI18" s="34"/>
      <c r="IFJ18" s="34"/>
      <c r="IFK18" s="34"/>
      <c r="IFL18" s="34"/>
      <c r="IFM18" s="34"/>
      <c r="IFN18" s="34"/>
      <c r="IFO18" s="34"/>
      <c r="IFP18" s="34"/>
      <c r="IFQ18" s="34"/>
      <c r="IFR18" s="34"/>
      <c r="IFS18" s="34"/>
      <c r="IFT18" s="34"/>
      <c r="IFU18" s="34"/>
      <c r="IFV18" s="34"/>
      <c r="IFW18" s="34"/>
      <c r="IFX18" s="34"/>
      <c r="IFY18" s="34"/>
      <c r="IFZ18" s="34"/>
      <c r="IGA18" s="34"/>
      <c r="IGB18" s="34"/>
      <c r="IGC18" s="34"/>
      <c r="IGD18" s="34"/>
      <c r="IGE18" s="34"/>
      <c r="IGF18" s="34"/>
      <c r="IGG18" s="34"/>
      <c r="IGH18" s="34"/>
      <c r="IGI18" s="34"/>
      <c r="IGJ18" s="34"/>
      <c r="IGK18" s="34"/>
      <c r="IGL18" s="34"/>
      <c r="IGM18" s="34"/>
      <c r="IGN18" s="34"/>
      <c r="IGO18" s="34"/>
      <c r="IGP18" s="34"/>
      <c r="IGQ18" s="34"/>
      <c r="IGR18" s="34"/>
      <c r="IGS18" s="34"/>
      <c r="IGT18" s="34"/>
      <c r="IGU18" s="34"/>
      <c r="IGV18" s="34"/>
      <c r="IGW18" s="34"/>
      <c r="IGX18" s="34"/>
      <c r="IGY18" s="34"/>
      <c r="IGZ18" s="34"/>
      <c r="IHA18" s="34"/>
      <c r="IHB18" s="34"/>
      <c r="IHC18" s="34"/>
      <c r="IHD18" s="34"/>
      <c r="IHE18" s="34"/>
      <c r="IHF18" s="34"/>
      <c r="IHG18" s="34"/>
      <c r="IHH18" s="34"/>
      <c r="IHI18" s="34"/>
      <c r="IHJ18" s="34"/>
      <c r="IHK18" s="34"/>
      <c r="IHL18" s="34"/>
      <c r="IHM18" s="34"/>
      <c r="IHN18" s="34"/>
      <c r="IHO18" s="34"/>
      <c r="IHP18" s="34"/>
      <c r="IHQ18" s="34"/>
      <c r="IHR18" s="34"/>
      <c r="IHS18" s="34"/>
      <c r="IHT18" s="34"/>
      <c r="IHU18" s="34"/>
      <c r="IHV18" s="34"/>
      <c r="IHW18" s="34"/>
      <c r="IHX18" s="34"/>
      <c r="IHY18" s="34"/>
      <c r="IHZ18" s="34"/>
      <c r="IIA18" s="34"/>
      <c r="IIB18" s="34"/>
      <c r="IIC18" s="34"/>
      <c r="IID18" s="34"/>
      <c r="IIE18" s="34"/>
      <c r="IIF18" s="34"/>
      <c r="IIG18" s="34"/>
      <c r="IIH18" s="34"/>
      <c r="III18" s="34"/>
      <c r="IIJ18" s="34"/>
      <c r="IIK18" s="34"/>
      <c r="IIL18" s="34"/>
      <c r="IIM18" s="34"/>
      <c r="IIN18" s="34"/>
      <c r="IIO18" s="34"/>
      <c r="IIP18" s="34"/>
      <c r="IIQ18" s="34"/>
      <c r="IIR18" s="34"/>
      <c r="IIS18" s="34"/>
      <c r="IIT18" s="34"/>
      <c r="IIU18" s="34"/>
      <c r="IIV18" s="34"/>
      <c r="IIW18" s="34"/>
      <c r="IIX18" s="34"/>
      <c r="IIY18" s="34"/>
      <c r="IIZ18" s="34"/>
      <c r="IJA18" s="34"/>
      <c r="IJB18" s="34"/>
      <c r="IJC18" s="34"/>
      <c r="IJD18" s="34"/>
      <c r="IJE18" s="34"/>
      <c r="IJF18" s="34"/>
      <c r="IJG18" s="34"/>
      <c r="IJH18" s="34"/>
      <c r="IJI18" s="34"/>
      <c r="IJJ18" s="34"/>
      <c r="IJK18" s="34"/>
      <c r="IJL18" s="34"/>
      <c r="IJM18" s="34"/>
      <c r="IJN18" s="34"/>
      <c r="IJO18" s="34"/>
      <c r="IJP18" s="34"/>
      <c r="IJQ18" s="34"/>
      <c r="IJR18" s="34"/>
      <c r="IJS18" s="34"/>
      <c r="IJT18" s="34"/>
      <c r="IJU18" s="34"/>
      <c r="IJV18" s="34"/>
      <c r="IJW18" s="34"/>
      <c r="IJX18" s="34"/>
      <c r="IJY18" s="34"/>
      <c r="IJZ18" s="34"/>
      <c r="IKA18" s="34"/>
      <c r="IKB18" s="34"/>
      <c r="IKC18" s="34"/>
      <c r="IKD18" s="34"/>
      <c r="IKE18" s="34"/>
      <c r="IKF18" s="34"/>
      <c r="IKG18" s="34"/>
      <c r="IKH18" s="34"/>
      <c r="IKI18" s="34"/>
      <c r="IKJ18" s="34"/>
      <c r="IKK18" s="34"/>
      <c r="IKL18" s="34"/>
      <c r="IKM18" s="34"/>
      <c r="IKN18" s="34"/>
      <c r="IKO18" s="34"/>
      <c r="IKP18" s="34"/>
      <c r="IKQ18" s="34"/>
      <c r="IKR18" s="34"/>
      <c r="IKS18" s="34"/>
      <c r="IKT18" s="34"/>
      <c r="IKU18" s="34"/>
      <c r="IKV18" s="34"/>
      <c r="IKW18" s="34"/>
      <c r="IKX18" s="34"/>
      <c r="IKY18" s="34"/>
      <c r="IKZ18" s="34"/>
      <c r="ILA18" s="34"/>
      <c r="ILB18" s="34"/>
      <c r="ILC18" s="34"/>
      <c r="ILD18" s="34"/>
      <c r="ILE18" s="34"/>
      <c r="ILF18" s="34"/>
      <c r="ILG18" s="34"/>
      <c r="ILH18" s="34"/>
      <c r="ILI18" s="34"/>
      <c r="ILJ18" s="34"/>
      <c r="ILK18" s="34"/>
      <c r="ILL18" s="34"/>
      <c r="ILM18" s="34"/>
      <c r="ILN18" s="34"/>
      <c r="ILO18" s="34"/>
      <c r="ILP18" s="34"/>
      <c r="ILQ18" s="34"/>
      <c r="ILR18" s="34"/>
      <c r="ILS18" s="34"/>
      <c r="ILT18" s="34"/>
      <c r="ILU18" s="34"/>
      <c r="ILV18" s="34"/>
      <c r="ILW18" s="34"/>
      <c r="ILX18" s="34"/>
      <c r="ILY18" s="34"/>
      <c r="ILZ18" s="34"/>
      <c r="IMA18" s="34"/>
      <c r="IMB18" s="34"/>
      <c r="IMC18" s="34"/>
      <c r="IMD18" s="34"/>
      <c r="IME18" s="34"/>
      <c r="IMF18" s="34"/>
      <c r="IMG18" s="34"/>
      <c r="IMH18" s="34"/>
      <c r="IMI18" s="34"/>
      <c r="IMJ18" s="34"/>
      <c r="IMK18" s="34"/>
      <c r="IML18" s="34"/>
      <c r="IMM18" s="34"/>
      <c r="IMN18" s="34"/>
      <c r="IMO18" s="34"/>
      <c r="IMP18" s="34"/>
      <c r="IMQ18" s="34"/>
      <c r="IMR18" s="34"/>
      <c r="IMS18" s="34"/>
      <c r="IMT18" s="34"/>
      <c r="IMU18" s="34"/>
      <c r="IMV18" s="34"/>
      <c r="IMW18" s="34"/>
      <c r="IMX18" s="34"/>
      <c r="IMY18" s="34"/>
      <c r="IMZ18" s="34"/>
      <c r="INA18" s="34"/>
      <c r="INB18" s="34"/>
      <c r="INC18" s="34"/>
      <c r="IND18" s="34"/>
      <c r="INE18" s="34"/>
      <c r="INF18" s="34"/>
      <c r="ING18" s="34"/>
      <c r="INH18" s="34"/>
      <c r="INI18" s="34"/>
      <c r="INJ18" s="34"/>
      <c r="INK18" s="34"/>
      <c r="INL18" s="34"/>
      <c r="INM18" s="34"/>
      <c r="INN18" s="34"/>
      <c r="INO18" s="34"/>
      <c r="INP18" s="34"/>
      <c r="INQ18" s="34"/>
      <c r="INR18" s="34"/>
      <c r="INS18" s="34"/>
      <c r="INT18" s="34"/>
      <c r="INU18" s="34"/>
      <c r="INV18" s="34"/>
      <c r="INW18" s="34"/>
      <c r="INX18" s="34"/>
      <c r="INY18" s="34"/>
      <c r="INZ18" s="34"/>
      <c r="IOA18" s="34"/>
      <c r="IOB18" s="34"/>
      <c r="IOC18" s="34"/>
      <c r="IOD18" s="34"/>
      <c r="IOE18" s="34"/>
      <c r="IOF18" s="34"/>
      <c r="IOG18" s="34"/>
      <c r="IOH18" s="34"/>
      <c r="IOI18" s="34"/>
      <c r="IOJ18" s="34"/>
      <c r="IOK18" s="34"/>
      <c r="IOL18" s="34"/>
      <c r="IOM18" s="34"/>
      <c r="ION18" s="34"/>
      <c r="IOO18" s="34"/>
      <c r="IOP18" s="34"/>
      <c r="IOQ18" s="34"/>
      <c r="IOR18" s="34"/>
      <c r="IOS18" s="34"/>
      <c r="IOT18" s="34"/>
      <c r="IOU18" s="34"/>
      <c r="IOV18" s="34"/>
      <c r="IOW18" s="34"/>
      <c r="IOX18" s="34"/>
      <c r="IOY18" s="34"/>
      <c r="IOZ18" s="34"/>
      <c r="IPA18" s="34"/>
      <c r="IPB18" s="34"/>
      <c r="IPC18" s="34"/>
      <c r="IPD18" s="34"/>
      <c r="IPE18" s="34"/>
      <c r="IPF18" s="34"/>
      <c r="IPG18" s="34"/>
      <c r="IPH18" s="34"/>
      <c r="IPI18" s="34"/>
      <c r="IPJ18" s="34"/>
      <c r="IPK18" s="34"/>
      <c r="IPL18" s="34"/>
      <c r="IPM18" s="34"/>
      <c r="IPN18" s="34"/>
      <c r="IPO18" s="34"/>
      <c r="IPP18" s="34"/>
      <c r="IPQ18" s="34"/>
      <c r="IPR18" s="34"/>
      <c r="IPS18" s="34"/>
      <c r="IPT18" s="34"/>
      <c r="IPU18" s="34"/>
      <c r="IPV18" s="34"/>
      <c r="IPW18" s="34"/>
      <c r="IPX18" s="34"/>
      <c r="IPY18" s="34"/>
      <c r="IPZ18" s="34"/>
      <c r="IQA18" s="34"/>
      <c r="IQB18" s="34"/>
      <c r="IQC18" s="34"/>
      <c r="IQD18" s="34"/>
      <c r="IQE18" s="34"/>
      <c r="IQF18" s="34"/>
      <c r="IQG18" s="34"/>
      <c r="IQH18" s="34"/>
      <c r="IQI18" s="34"/>
      <c r="IQJ18" s="34"/>
      <c r="IQK18" s="34"/>
      <c r="IQL18" s="34"/>
      <c r="IQM18" s="34"/>
      <c r="IQN18" s="34"/>
      <c r="IQO18" s="34"/>
      <c r="IQP18" s="34"/>
      <c r="IQQ18" s="34"/>
      <c r="IQR18" s="34"/>
      <c r="IQS18" s="34"/>
      <c r="IQT18" s="34"/>
      <c r="IQU18" s="34"/>
      <c r="IQV18" s="34"/>
      <c r="IQW18" s="34"/>
      <c r="IQX18" s="34"/>
      <c r="IQY18" s="34"/>
      <c r="IQZ18" s="34"/>
      <c r="IRA18" s="34"/>
      <c r="IRB18" s="34"/>
      <c r="IRC18" s="34"/>
      <c r="IRD18" s="34"/>
      <c r="IRE18" s="34"/>
      <c r="IRF18" s="34"/>
      <c r="IRG18" s="34"/>
      <c r="IRH18" s="34"/>
      <c r="IRI18" s="34"/>
      <c r="IRJ18" s="34"/>
      <c r="IRK18" s="34"/>
      <c r="IRL18" s="34"/>
      <c r="IRM18" s="34"/>
      <c r="IRN18" s="34"/>
      <c r="IRO18" s="34"/>
      <c r="IRP18" s="34"/>
      <c r="IRQ18" s="34"/>
      <c r="IRR18" s="34"/>
      <c r="IRS18" s="34"/>
      <c r="IRT18" s="34"/>
      <c r="IRU18" s="34"/>
      <c r="IRV18" s="34"/>
      <c r="IRW18" s="34"/>
      <c r="IRX18" s="34"/>
      <c r="IRY18" s="34"/>
      <c r="IRZ18" s="34"/>
      <c r="ISA18" s="34"/>
      <c r="ISB18" s="34"/>
      <c r="ISC18" s="34"/>
      <c r="ISD18" s="34"/>
      <c r="ISE18" s="34"/>
      <c r="ISF18" s="34"/>
      <c r="ISG18" s="34"/>
      <c r="ISH18" s="34"/>
      <c r="ISI18" s="34"/>
      <c r="ISJ18" s="34"/>
      <c r="ISK18" s="34"/>
      <c r="ISL18" s="34"/>
      <c r="ISM18" s="34"/>
      <c r="ISN18" s="34"/>
      <c r="ISO18" s="34"/>
      <c r="ISP18" s="34"/>
      <c r="ISQ18" s="34"/>
      <c r="ISR18" s="34"/>
      <c r="ISS18" s="34"/>
      <c r="IST18" s="34"/>
      <c r="ISU18" s="34"/>
      <c r="ISV18" s="34"/>
      <c r="ISW18" s="34"/>
      <c r="ISX18" s="34"/>
      <c r="ISY18" s="34"/>
      <c r="ISZ18" s="34"/>
      <c r="ITA18" s="34"/>
      <c r="ITB18" s="34"/>
      <c r="ITC18" s="34"/>
      <c r="ITD18" s="34"/>
      <c r="ITE18" s="34"/>
      <c r="ITF18" s="34"/>
      <c r="ITG18" s="34"/>
      <c r="ITH18" s="34"/>
      <c r="ITI18" s="34"/>
      <c r="ITJ18" s="34"/>
      <c r="ITK18" s="34"/>
      <c r="ITL18" s="34"/>
      <c r="ITM18" s="34"/>
      <c r="ITN18" s="34"/>
      <c r="ITO18" s="34"/>
      <c r="ITP18" s="34"/>
      <c r="ITQ18" s="34"/>
      <c r="ITR18" s="34"/>
      <c r="ITS18" s="34"/>
      <c r="ITT18" s="34"/>
      <c r="ITU18" s="34"/>
      <c r="ITV18" s="34"/>
      <c r="ITW18" s="34"/>
      <c r="ITX18" s="34"/>
      <c r="ITY18" s="34"/>
      <c r="ITZ18" s="34"/>
      <c r="IUA18" s="34"/>
      <c r="IUB18" s="34"/>
      <c r="IUC18" s="34"/>
      <c r="IUD18" s="34"/>
      <c r="IUE18" s="34"/>
      <c r="IUF18" s="34"/>
      <c r="IUG18" s="34"/>
      <c r="IUH18" s="34"/>
      <c r="IUI18" s="34"/>
      <c r="IUJ18" s="34"/>
      <c r="IUK18" s="34"/>
      <c r="IUL18" s="34"/>
      <c r="IUM18" s="34"/>
      <c r="IUN18" s="34"/>
      <c r="IUO18" s="34"/>
      <c r="IUP18" s="34"/>
      <c r="IUQ18" s="34"/>
      <c r="IUR18" s="34"/>
      <c r="IUS18" s="34"/>
      <c r="IUT18" s="34"/>
      <c r="IUU18" s="34"/>
      <c r="IUV18" s="34"/>
      <c r="IUW18" s="34"/>
      <c r="IUX18" s="34"/>
      <c r="IUY18" s="34"/>
      <c r="IUZ18" s="34"/>
      <c r="IVA18" s="34"/>
      <c r="IVB18" s="34"/>
      <c r="IVC18" s="34"/>
      <c r="IVD18" s="34"/>
      <c r="IVE18" s="34"/>
      <c r="IVF18" s="34"/>
      <c r="IVG18" s="34"/>
      <c r="IVH18" s="34"/>
      <c r="IVI18" s="34"/>
      <c r="IVJ18" s="34"/>
      <c r="IVK18" s="34"/>
      <c r="IVL18" s="34"/>
      <c r="IVM18" s="34"/>
      <c r="IVN18" s="34"/>
      <c r="IVO18" s="34"/>
      <c r="IVP18" s="34"/>
      <c r="IVQ18" s="34"/>
      <c r="IVR18" s="34"/>
      <c r="IVS18" s="34"/>
      <c r="IVT18" s="34"/>
      <c r="IVU18" s="34"/>
      <c r="IVV18" s="34"/>
      <c r="IVW18" s="34"/>
      <c r="IVX18" s="34"/>
      <c r="IVY18" s="34"/>
      <c r="IVZ18" s="34"/>
      <c r="IWA18" s="34"/>
      <c r="IWB18" s="34"/>
      <c r="IWC18" s="34"/>
      <c r="IWD18" s="34"/>
      <c r="IWE18" s="34"/>
      <c r="IWF18" s="34"/>
      <c r="IWG18" s="34"/>
      <c r="IWH18" s="34"/>
      <c r="IWI18" s="34"/>
      <c r="IWJ18" s="34"/>
      <c r="IWK18" s="34"/>
      <c r="IWL18" s="34"/>
      <c r="IWM18" s="34"/>
      <c r="IWN18" s="34"/>
      <c r="IWO18" s="34"/>
      <c r="IWP18" s="34"/>
      <c r="IWQ18" s="34"/>
      <c r="IWR18" s="34"/>
      <c r="IWS18" s="34"/>
      <c r="IWT18" s="34"/>
      <c r="IWU18" s="34"/>
      <c r="IWV18" s="34"/>
      <c r="IWW18" s="34"/>
      <c r="IWX18" s="34"/>
      <c r="IWY18" s="34"/>
      <c r="IWZ18" s="34"/>
      <c r="IXA18" s="34"/>
      <c r="IXB18" s="34"/>
      <c r="IXC18" s="34"/>
      <c r="IXD18" s="34"/>
      <c r="IXE18" s="34"/>
      <c r="IXF18" s="34"/>
      <c r="IXG18" s="34"/>
      <c r="IXH18" s="34"/>
      <c r="IXI18" s="34"/>
      <c r="IXJ18" s="34"/>
      <c r="IXK18" s="34"/>
      <c r="IXL18" s="34"/>
      <c r="IXM18" s="34"/>
      <c r="IXN18" s="34"/>
      <c r="IXO18" s="34"/>
      <c r="IXP18" s="34"/>
      <c r="IXQ18" s="34"/>
      <c r="IXR18" s="34"/>
      <c r="IXS18" s="34"/>
      <c r="IXT18" s="34"/>
      <c r="IXU18" s="34"/>
      <c r="IXV18" s="34"/>
      <c r="IXW18" s="34"/>
      <c r="IXX18" s="34"/>
      <c r="IXY18" s="34"/>
      <c r="IXZ18" s="34"/>
      <c r="IYA18" s="34"/>
      <c r="IYB18" s="34"/>
      <c r="IYC18" s="34"/>
      <c r="IYD18" s="34"/>
      <c r="IYE18" s="34"/>
      <c r="IYF18" s="34"/>
      <c r="IYG18" s="34"/>
      <c r="IYH18" s="34"/>
      <c r="IYI18" s="34"/>
      <c r="IYJ18" s="34"/>
      <c r="IYK18" s="34"/>
      <c r="IYL18" s="34"/>
      <c r="IYM18" s="34"/>
      <c r="IYN18" s="34"/>
      <c r="IYO18" s="34"/>
      <c r="IYP18" s="34"/>
      <c r="IYQ18" s="34"/>
      <c r="IYR18" s="34"/>
      <c r="IYS18" s="34"/>
      <c r="IYT18" s="34"/>
      <c r="IYU18" s="34"/>
      <c r="IYV18" s="34"/>
      <c r="IYW18" s="34"/>
      <c r="IYX18" s="34"/>
      <c r="IYY18" s="34"/>
      <c r="IYZ18" s="34"/>
      <c r="IZA18" s="34"/>
      <c r="IZB18" s="34"/>
      <c r="IZC18" s="34"/>
      <c r="IZD18" s="34"/>
      <c r="IZE18" s="34"/>
      <c r="IZF18" s="34"/>
      <c r="IZG18" s="34"/>
      <c r="IZH18" s="34"/>
      <c r="IZI18" s="34"/>
      <c r="IZJ18" s="34"/>
      <c r="IZK18" s="34"/>
      <c r="IZL18" s="34"/>
      <c r="IZM18" s="34"/>
      <c r="IZN18" s="34"/>
      <c r="IZO18" s="34"/>
      <c r="IZP18" s="34"/>
      <c r="IZQ18" s="34"/>
      <c r="IZR18" s="34"/>
      <c r="IZS18" s="34"/>
      <c r="IZT18" s="34"/>
      <c r="IZU18" s="34"/>
      <c r="IZV18" s="34"/>
      <c r="IZW18" s="34"/>
      <c r="IZX18" s="34"/>
      <c r="IZY18" s="34"/>
      <c r="IZZ18" s="34"/>
      <c r="JAA18" s="34"/>
      <c r="JAB18" s="34"/>
      <c r="JAC18" s="34"/>
      <c r="JAD18" s="34"/>
      <c r="JAE18" s="34"/>
      <c r="JAF18" s="34"/>
      <c r="JAG18" s="34"/>
      <c r="JAH18" s="34"/>
      <c r="JAI18" s="34"/>
      <c r="JAJ18" s="34"/>
      <c r="JAK18" s="34"/>
      <c r="JAL18" s="34"/>
      <c r="JAM18" s="34"/>
      <c r="JAN18" s="34"/>
      <c r="JAO18" s="34"/>
      <c r="JAP18" s="34"/>
      <c r="JAQ18" s="34"/>
      <c r="JAR18" s="34"/>
      <c r="JAS18" s="34"/>
      <c r="JAT18" s="34"/>
      <c r="JAU18" s="34"/>
      <c r="JAV18" s="34"/>
      <c r="JAW18" s="34"/>
      <c r="JAX18" s="34"/>
      <c r="JAY18" s="34"/>
      <c r="JAZ18" s="34"/>
      <c r="JBA18" s="34"/>
      <c r="JBB18" s="34"/>
      <c r="JBC18" s="34"/>
      <c r="JBD18" s="34"/>
      <c r="JBE18" s="34"/>
      <c r="JBF18" s="34"/>
      <c r="JBG18" s="34"/>
      <c r="JBH18" s="34"/>
      <c r="JBI18" s="34"/>
      <c r="JBJ18" s="34"/>
      <c r="JBK18" s="34"/>
      <c r="JBL18" s="34"/>
      <c r="JBM18" s="34"/>
      <c r="JBN18" s="34"/>
      <c r="JBO18" s="34"/>
      <c r="JBP18" s="34"/>
      <c r="JBQ18" s="34"/>
      <c r="JBR18" s="34"/>
      <c r="JBS18" s="34"/>
      <c r="JBT18" s="34"/>
      <c r="JBU18" s="34"/>
      <c r="JBV18" s="34"/>
      <c r="JBW18" s="34"/>
      <c r="JBX18" s="34"/>
      <c r="JBY18" s="34"/>
      <c r="JBZ18" s="34"/>
      <c r="JCA18" s="34"/>
      <c r="JCB18" s="34"/>
      <c r="JCC18" s="34"/>
      <c r="JCD18" s="34"/>
      <c r="JCE18" s="34"/>
      <c r="JCF18" s="34"/>
      <c r="JCG18" s="34"/>
      <c r="JCH18" s="34"/>
      <c r="JCI18" s="34"/>
      <c r="JCJ18" s="34"/>
      <c r="JCK18" s="34"/>
      <c r="JCL18" s="34"/>
      <c r="JCM18" s="34"/>
      <c r="JCN18" s="34"/>
      <c r="JCO18" s="34"/>
      <c r="JCP18" s="34"/>
      <c r="JCQ18" s="34"/>
      <c r="JCR18" s="34"/>
      <c r="JCS18" s="34"/>
      <c r="JCT18" s="34"/>
      <c r="JCU18" s="34"/>
      <c r="JCV18" s="34"/>
      <c r="JCW18" s="34"/>
      <c r="JCX18" s="34"/>
      <c r="JCY18" s="34"/>
      <c r="JCZ18" s="34"/>
      <c r="JDA18" s="34"/>
      <c r="JDB18" s="34"/>
      <c r="JDC18" s="34"/>
      <c r="JDD18" s="34"/>
      <c r="JDE18" s="34"/>
      <c r="JDF18" s="34"/>
      <c r="JDG18" s="34"/>
      <c r="JDH18" s="34"/>
      <c r="JDI18" s="34"/>
      <c r="JDJ18" s="34"/>
      <c r="JDK18" s="34"/>
      <c r="JDL18" s="34"/>
      <c r="JDM18" s="34"/>
      <c r="JDN18" s="34"/>
      <c r="JDO18" s="34"/>
      <c r="JDP18" s="34"/>
      <c r="JDQ18" s="34"/>
      <c r="JDR18" s="34"/>
      <c r="JDS18" s="34"/>
      <c r="JDT18" s="34"/>
      <c r="JDU18" s="34"/>
      <c r="JDV18" s="34"/>
      <c r="JDW18" s="34"/>
      <c r="JDX18" s="34"/>
      <c r="JDY18" s="34"/>
      <c r="JDZ18" s="34"/>
      <c r="JEA18" s="34"/>
      <c r="JEB18" s="34"/>
      <c r="JEC18" s="34"/>
      <c r="JED18" s="34"/>
      <c r="JEE18" s="34"/>
      <c r="JEF18" s="34"/>
      <c r="JEG18" s="34"/>
      <c r="JEH18" s="34"/>
      <c r="JEI18" s="34"/>
      <c r="JEJ18" s="34"/>
      <c r="JEK18" s="34"/>
      <c r="JEL18" s="34"/>
      <c r="JEM18" s="34"/>
      <c r="JEN18" s="34"/>
      <c r="JEO18" s="34"/>
      <c r="JEP18" s="34"/>
      <c r="JEQ18" s="34"/>
      <c r="JER18" s="34"/>
      <c r="JES18" s="34"/>
      <c r="JET18" s="34"/>
      <c r="JEU18" s="34"/>
      <c r="JEV18" s="34"/>
      <c r="JEW18" s="34"/>
      <c r="JEX18" s="34"/>
      <c r="JEY18" s="34"/>
      <c r="JEZ18" s="34"/>
      <c r="JFA18" s="34"/>
      <c r="JFB18" s="34"/>
      <c r="JFC18" s="34"/>
      <c r="JFD18" s="34"/>
      <c r="JFE18" s="34"/>
      <c r="JFF18" s="34"/>
      <c r="JFG18" s="34"/>
      <c r="JFH18" s="34"/>
      <c r="JFI18" s="34"/>
      <c r="JFJ18" s="34"/>
      <c r="JFK18" s="34"/>
      <c r="JFL18" s="34"/>
      <c r="JFM18" s="34"/>
      <c r="JFN18" s="34"/>
      <c r="JFO18" s="34"/>
      <c r="JFP18" s="34"/>
      <c r="JFQ18" s="34"/>
      <c r="JFR18" s="34"/>
      <c r="JFS18" s="34"/>
      <c r="JFT18" s="34"/>
      <c r="JFU18" s="34"/>
      <c r="JFV18" s="34"/>
      <c r="JFW18" s="34"/>
      <c r="JFX18" s="34"/>
      <c r="JFY18" s="34"/>
      <c r="JFZ18" s="34"/>
      <c r="JGA18" s="34"/>
      <c r="JGB18" s="34"/>
      <c r="JGC18" s="34"/>
      <c r="JGD18" s="34"/>
      <c r="JGE18" s="34"/>
      <c r="JGF18" s="34"/>
      <c r="JGG18" s="34"/>
      <c r="JGH18" s="34"/>
      <c r="JGI18" s="34"/>
      <c r="JGJ18" s="34"/>
      <c r="JGK18" s="34"/>
      <c r="JGL18" s="34"/>
      <c r="JGM18" s="34"/>
      <c r="JGN18" s="34"/>
      <c r="JGO18" s="34"/>
      <c r="JGP18" s="34"/>
      <c r="JGQ18" s="34"/>
      <c r="JGR18" s="34"/>
      <c r="JGS18" s="34"/>
      <c r="JGT18" s="34"/>
      <c r="JGU18" s="34"/>
      <c r="JGV18" s="34"/>
      <c r="JGW18" s="34"/>
      <c r="JGX18" s="34"/>
      <c r="JGY18" s="34"/>
      <c r="JGZ18" s="34"/>
      <c r="JHA18" s="34"/>
      <c r="JHB18" s="34"/>
      <c r="JHC18" s="34"/>
      <c r="JHD18" s="34"/>
      <c r="JHE18" s="34"/>
      <c r="JHF18" s="34"/>
      <c r="JHG18" s="34"/>
      <c r="JHH18" s="34"/>
      <c r="JHI18" s="34"/>
      <c r="JHJ18" s="34"/>
      <c r="JHK18" s="34"/>
      <c r="JHL18" s="34"/>
      <c r="JHM18" s="34"/>
      <c r="JHN18" s="34"/>
      <c r="JHO18" s="34"/>
      <c r="JHP18" s="34"/>
      <c r="JHQ18" s="34"/>
      <c r="JHR18" s="34"/>
      <c r="JHS18" s="34"/>
      <c r="JHT18" s="34"/>
      <c r="JHU18" s="34"/>
      <c r="JHV18" s="34"/>
      <c r="JHW18" s="34"/>
      <c r="JHX18" s="34"/>
      <c r="JHY18" s="34"/>
      <c r="JHZ18" s="34"/>
      <c r="JIA18" s="34"/>
      <c r="JIB18" s="34"/>
      <c r="JIC18" s="34"/>
      <c r="JID18" s="34"/>
      <c r="JIE18" s="34"/>
      <c r="JIF18" s="34"/>
      <c r="JIG18" s="34"/>
      <c r="JIH18" s="34"/>
      <c r="JII18" s="34"/>
      <c r="JIJ18" s="34"/>
      <c r="JIK18" s="34"/>
      <c r="JIL18" s="34"/>
      <c r="JIM18" s="34"/>
      <c r="JIN18" s="34"/>
      <c r="JIO18" s="34"/>
      <c r="JIP18" s="34"/>
      <c r="JIQ18" s="34"/>
      <c r="JIR18" s="34"/>
      <c r="JIS18" s="34"/>
      <c r="JIT18" s="34"/>
      <c r="JIU18" s="34"/>
      <c r="JIV18" s="34"/>
      <c r="JIW18" s="34"/>
      <c r="JIX18" s="34"/>
      <c r="JIY18" s="34"/>
      <c r="JIZ18" s="34"/>
      <c r="JJA18" s="34"/>
      <c r="JJB18" s="34"/>
      <c r="JJC18" s="34"/>
      <c r="JJD18" s="34"/>
      <c r="JJE18" s="34"/>
      <c r="JJF18" s="34"/>
      <c r="JJG18" s="34"/>
      <c r="JJH18" s="34"/>
      <c r="JJI18" s="34"/>
      <c r="JJJ18" s="34"/>
      <c r="JJK18" s="34"/>
      <c r="JJL18" s="34"/>
      <c r="JJM18" s="34"/>
      <c r="JJN18" s="34"/>
      <c r="JJO18" s="34"/>
      <c r="JJP18" s="34"/>
      <c r="JJQ18" s="34"/>
      <c r="JJR18" s="34"/>
      <c r="JJS18" s="34"/>
      <c r="JJT18" s="34"/>
      <c r="JJU18" s="34"/>
      <c r="JJV18" s="34"/>
      <c r="JJW18" s="34"/>
      <c r="JJX18" s="34"/>
      <c r="JJY18" s="34"/>
      <c r="JJZ18" s="34"/>
      <c r="JKA18" s="34"/>
      <c r="JKB18" s="34"/>
      <c r="JKC18" s="34"/>
      <c r="JKD18" s="34"/>
      <c r="JKE18" s="34"/>
      <c r="JKF18" s="34"/>
      <c r="JKG18" s="34"/>
      <c r="JKH18" s="34"/>
      <c r="JKI18" s="34"/>
      <c r="JKJ18" s="34"/>
      <c r="JKK18" s="34"/>
      <c r="JKL18" s="34"/>
      <c r="JKM18" s="34"/>
      <c r="JKN18" s="34"/>
      <c r="JKO18" s="34"/>
      <c r="JKP18" s="34"/>
      <c r="JKQ18" s="34"/>
      <c r="JKR18" s="34"/>
      <c r="JKS18" s="34"/>
      <c r="JKT18" s="34"/>
      <c r="JKU18" s="34"/>
      <c r="JKV18" s="34"/>
      <c r="JKW18" s="34"/>
      <c r="JKX18" s="34"/>
      <c r="JKY18" s="34"/>
      <c r="JKZ18" s="34"/>
      <c r="JLA18" s="34"/>
      <c r="JLB18" s="34"/>
      <c r="JLC18" s="34"/>
      <c r="JLD18" s="34"/>
      <c r="JLE18" s="34"/>
      <c r="JLF18" s="34"/>
      <c r="JLG18" s="34"/>
      <c r="JLH18" s="34"/>
      <c r="JLI18" s="34"/>
      <c r="JLJ18" s="34"/>
      <c r="JLK18" s="34"/>
      <c r="JLL18" s="34"/>
      <c r="JLM18" s="34"/>
      <c r="JLN18" s="34"/>
      <c r="JLO18" s="34"/>
      <c r="JLP18" s="34"/>
      <c r="JLQ18" s="34"/>
      <c r="JLR18" s="34"/>
      <c r="JLS18" s="34"/>
      <c r="JLT18" s="34"/>
      <c r="JLU18" s="34"/>
      <c r="JLV18" s="34"/>
      <c r="JLW18" s="34"/>
      <c r="JLX18" s="34"/>
      <c r="JLY18" s="34"/>
      <c r="JLZ18" s="34"/>
      <c r="JMA18" s="34"/>
      <c r="JMB18" s="34"/>
      <c r="JMC18" s="34"/>
      <c r="JMD18" s="34"/>
      <c r="JME18" s="34"/>
      <c r="JMF18" s="34"/>
      <c r="JMG18" s="34"/>
      <c r="JMH18" s="34"/>
      <c r="JMI18" s="34"/>
      <c r="JMJ18" s="34"/>
      <c r="JMK18" s="34"/>
      <c r="JML18" s="34"/>
      <c r="JMM18" s="34"/>
      <c r="JMN18" s="34"/>
      <c r="JMO18" s="34"/>
      <c r="JMP18" s="34"/>
      <c r="JMQ18" s="34"/>
      <c r="JMR18" s="34"/>
      <c r="JMS18" s="34"/>
      <c r="JMT18" s="34"/>
      <c r="JMU18" s="34"/>
      <c r="JMV18" s="34"/>
      <c r="JMW18" s="34"/>
      <c r="JMX18" s="34"/>
      <c r="JMY18" s="34"/>
      <c r="JMZ18" s="34"/>
      <c r="JNA18" s="34"/>
      <c r="JNB18" s="34"/>
      <c r="JNC18" s="34"/>
      <c r="JND18" s="34"/>
      <c r="JNE18" s="34"/>
      <c r="JNF18" s="34"/>
      <c r="JNG18" s="34"/>
      <c r="JNH18" s="34"/>
      <c r="JNI18" s="34"/>
      <c r="JNJ18" s="34"/>
      <c r="JNK18" s="34"/>
      <c r="JNL18" s="34"/>
      <c r="JNM18" s="34"/>
      <c r="JNN18" s="34"/>
      <c r="JNO18" s="34"/>
      <c r="JNP18" s="34"/>
      <c r="JNQ18" s="34"/>
      <c r="JNR18" s="34"/>
      <c r="JNS18" s="34"/>
      <c r="JNT18" s="34"/>
      <c r="JNU18" s="34"/>
      <c r="JNV18" s="34"/>
      <c r="JNW18" s="34"/>
      <c r="JNX18" s="34"/>
      <c r="JNY18" s="34"/>
      <c r="JNZ18" s="34"/>
      <c r="JOA18" s="34"/>
      <c r="JOB18" s="34"/>
      <c r="JOC18" s="34"/>
      <c r="JOD18" s="34"/>
      <c r="JOE18" s="34"/>
      <c r="JOF18" s="34"/>
      <c r="JOG18" s="34"/>
      <c r="JOH18" s="34"/>
      <c r="JOI18" s="34"/>
      <c r="JOJ18" s="34"/>
      <c r="JOK18" s="34"/>
      <c r="JOL18" s="34"/>
      <c r="JOM18" s="34"/>
      <c r="JON18" s="34"/>
      <c r="JOO18" s="34"/>
      <c r="JOP18" s="34"/>
      <c r="JOQ18" s="34"/>
      <c r="JOR18" s="34"/>
      <c r="JOS18" s="34"/>
      <c r="JOT18" s="34"/>
      <c r="JOU18" s="34"/>
      <c r="JOV18" s="34"/>
      <c r="JOW18" s="34"/>
      <c r="JOX18" s="34"/>
      <c r="JOY18" s="34"/>
      <c r="JOZ18" s="34"/>
      <c r="JPA18" s="34"/>
      <c r="JPB18" s="34"/>
      <c r="JPC18" s="34"/>
      <c r="JPD18" s="34"/>
      <c r="JPE18" s="34"/>
      <c r="JPF18" s="34"/>
      <c r="JPG18" s="34"/>
      <c r="JPH18" s="34"/>
      <c r="JPI18" s="34"/>
      <c r="JPJ18" s="34"/>
      <c r="JPK18" s="34"/>
      <c r="JPL18" s="34"/>
      <c r="JPM18" s="34"/>
      <c r="JPN18" s="34"/>
      <c r="JPO18" s="34"/>
      <c r="JPP18" s="34"/>
      <c r="JPQ18" s="34"/>
      <c r="JPR18" s="34"/>
      <c r="JPS18" s="34"/>
      <c r="JPT18" s="34"/>
      <c r="JPU18" s="34"/>
      <c r="JPV18" s="34"/>
      <c r="JPW18" s="34"/>
      <c r="JPX18" s="34"/>
      <c r="JPY18" s="34"/>
      <c r="JPZ18" s="34"/>
      <c r="JQA18" s="34"/>
      <c r="JQB18" s="34"/>
      <c r="JQC18" s="34"/>
      <c r="JQD18" s="34"/>
      <c r="JQE18" s="34"/>
      <c r="JQF18" s="34"/>
      <c r="JQG18" s="34"/>
      <c r="JQH18" s="34"/>
      <c r="JQI18" s="34"/>
      <c r="JQJ18" s="34"/>
      <c r="JQK18" s="34"/>
      <c r="JQL18" s="34"/>
      <c r="JQM18" s="34"/>
      <c r="JQN18" s="34"/>
      <c r="JQO18" s="34"/>
      <c r="JQP18" s="34"/>
      <c r="JQQ18" s="34"/>
      <c r="JQR18" s="34"/>
      <c r="JQS18" s="34"/>
      <c r="JQT18" s="34"/>
      <c r="JQU18" s="34"/>
      <c r="JQV18" s="34"/>
      <c r="JQW18" s="34"/>
      <c r="JQX18" s="34"/>
      <c r="JQY18" s="34"/>
      <c r="JQZ18" s="34"/>
      <c r="JRA18" s="34"/>
      <c r="JRB18" s="34"/>
      <c r="JRC18" s="34"/>
      <c r="JRD18" s="34"/>
      <c r="JRE18" s="34"/>
      <c r="JRF18" s="34"/>
      <c r="JRG18" s="34"/>
      <c r="JRH18" s="34"/>
      <c r="JRI18" s="34"/>
      <c r="JRJ18" s="34"/>
      <c r="JRK18" s="34"/>
      <c r="JRL18" s="34"/>
      <c r="JRM18" s="34"/>
      <c r="JRN18" s="34"/>
      <c r="JRO18" s="34"/>
      <c r="JRP18" s="34"/>
      <c r="JRQ18" s="34"/>
      <c r="JRR18" s="34"/>
      <c r="JRS18" s="34"/>
      <c r="JRT18" s="34"/>
      <c r="JRU18" s="34"/>
      <c r="JRV18" s="34"/>
      <c r="JRW18" s="34"/>
      <c r="JRX18" s="34"/>
      <c r="JRY18" s="34"/>
      <c r="JRZ18" s="34"/>
      <c r="JSA18" s="34"/>
      <c r="JSB18" s="34"/>
      <c r="JSC18" s="34"/>
      <c r="JSD18" s="34"/>
      <c r="JSE18" s="34"/>
      <c r="JSF18" s="34"/>
      <c r="JSG18" s="34"/>
      <c r="JSH18" s="34"/>
      <c r="JSI18" s="34"/>
      <c r="JSJ18" s="34"/>
      <c r="JSK18" s="34"/>
      <c r="JSL18" s="34"/>
      <c r="JSM18" s="34"/>
      <c r="JSN18" s="34"/>
      <c r="JSO18" s="34"/>
      <c r="JSP18" s="34"/>
      <c r="JSQ18" s="34"/>
      <c r="JSR18" s="34"/>
      <c r="JSS18" s="34"/>
      <c r="JST18" s="34"/>
      <c r="JSU18" s="34"/>
      <c r="JSV18" s="34"/>
      <c r="JSW18" s="34"/>
      <c r="JSX18" s="34"/>
      <c r="JSY18" s="34"/>
      <c r="JSZ18" s="34"/>
      <c r="JTA18" s="34"/>
      <c r="JTB18" s="34"/>
      <c r="JTC18" s="34"/>
      <c r="JTD18" s="34"/>
      <c r="JTE18" s="34"/>
      <c r="JTF18" s="34"/>
      <c r="JTG18" s="34"/>
      <c r="JTH18" s="34"/>
      <c r="JTI18" s="34"/>
      <c r="JTJ18" s="34"/>
      <c r="JTK18" s="34"/>
      <c r="JTL18" s="34"/>
      <c r="JTM18" s="34"/>
      <c r="JTN18" s="34"/>
      <c r="JTO18" s="34"/>
      <c r="JTP18" s="34"/>
      <c r="JTQ18" s="34"/>
      <c r="JTR18" s="34"/>
      <c r="JTS18" s="34"/>
      <c r="JTT18" s="34"/>
      <c r="JTU18" s="34"/>
      <c r="JTV18" s="34"/>
      <c r="JTW18" s="34"/>
      <c r="JTX18" s="34"/>
      <c r="JTY18" s="34"/>
      <c r="JTZ18" s="34"/>
      <c r="JUA18" s="34"/>
      <c r="JUB18" s="34"/>
      <c r="JUC18" s="34"/>
      <c r="JUD18" s="34"/>
      <c r="JUE18" s="34"/>
      <c r="JUF18" s="34"/>
      <c r="JUG18" s="34"/>
      <c r="JUH18" s="34"/>
      <c r="JUI18" s="34"/>
      <c r="JUJ18" s="34"/>
      <c r="JUK18" s="34"/>
      <c r="JUL18" s="34"/>
      <c r="JUM18" s="34"/>
      <c r="JUN18" s="34"/>
      <c r="JUO18" s="34"/>
      <c r="JUP18" s="34"/>
      <c r="JUQ18" s="34"/>
      <c r="JUR18" s="34"/>
      <c r="JUS18" s="34"/>
      <c r="JUT18" s="34"/>
      <c r="JUU18" s="34"/>
      <c r="JUV18" s="34"/>
      <c r="JUW18" s="34"/>
      <c r="JUX18" s="34"/>
      <c r="JUY18" s="34"/>
      <c r="JUZ18" s="34"/>
      <c r="JVA18" s="34"/>
      <c r="JVB18" s="34"/>
      <c r="JVC18" s="34"/>
      <c r="JVD18" s="34"/>
      <c r="JVE18" s="34"/>
      <c r="JVF18" s="34"/>
      <c r="JVG18" s="34"/>
      <c r="JVH18" s="34"/>
      <c r="JVI18" s="34"/>
      <c r="JVJ18" s="34"/>
      <c r="JVK18" s="34"/>
      <c r="JVL18" s="34"/>
      <c r="JVM18" s="34"/>
      <c r="JVN18" s="34"/>
      <c r="JVO18" s="34"/>
      <c r="JVP18" s="34"/>
      <c r="JVQ18" s="34"/>
      <c r="JVR18" s="34"/>
      <c r="JVS18" s="34"/>
      <c r="JVT18" s="34"/>
      <c r="JVU18" s="34"/>
      <c r="JVV18" s="34"/>
      <c r="JVW18" s="34"/>
      <c r="JVX18" s="34"/>
      <c r="JVY18" s="34"/>
      <c r="JVZ18" s="34"/>
      <c r="JWA18" s="34"/>
      <c r="JWB18" s="34"/>
      <c r="JWC18" s="34"/>
      <c r="JWD18" s="34"/>
      <c r="JWE18" s="34"/>
      <c r="JWF18" s="34"/>
      <c r="JWG18" s="34"/>
      <c r="JWH18" s="34"/>
      <c r="JWI18" s="34"/>
      <c r="JWJ18" s="34"/>
      <c r="JWK18" s="34"/>
      <c r="JWL18" s="34"/>
      <c r="JWM18" s="34"/>
      <c r="JWN18" s="34"/>
      <c r="JWO18" s="34"/>
      <c r="JWP18" s="34"/>
      <c r="JWQ18" s="34"/>
      <c r="JWR18" s="34"/>
      <c r="JWS18" s="34"/>
      <c r="JWT18" s="34"/>
      <c r="JWU18" s="34"/>
      <c r="JWV18" s="34"/>
      <c r="JWW18" s="34"/>
      <c r="JWX18" s="34"/>
      <c r="JWY18" s="34"/>
      <c r="JWZ18" s="34"/>
      <c r="JXA18" s="34"/>
      <c r="JXB18" s="34"/>
      <c r="JXC18" s="34"/>
      <c r="JXD18" s="34"/>
      <c r="JXE18" s="34"/>
      <c r="JXF18" s="34"/>
      <c r="JXG18" s="34"/>
      <c r="JXH18" s="34"/>
      <c r="JXI18" s="34"/>
      <c r="JXJ18" s="34"/>
      <c r="JXK18" s="34"/>
      <c r="JXL18" s="34"/>
      <c r="JXM18" s="34"/>
      <c r="JXN18" s="34"/>
      <c r="JXO18" s="34"/>
      <c r="JXP18" s="34"/>
      <c r="JXQ18" s="34"/>
      <c r="JXR18" s="34"/>
      <c r="JXS18" s="34"/>
      <c r="JXT18" s="34"/>
      <c r="JXU18" s="34"/>
      <c r="JXV18" s="34"/>
      <c r="JXW18" s="34"/>
      <c r="JXX18" s="34"/>
      <c r="JXY18" s="34"/>
      <c r="JXZ18" s="34"/>
      <c r="JYA18" s="34"/>
      <c r="JYB18" s="34"/>
      <c r="JYC18" s="34"/>
      <c r="JYD18" s="34"/>
      <c r="JYE18" s="34"/>
      <c r="JYF18" s="34"/>
      <c r="JYG18" s="34"/>
      <c r="JYH18" s="34"/>
      <c r="JYI18" s="34"/>
      <c r="JYJ18" s="34"/>
      <c r="JYK18" s="34"/>
      <c r="JYL18" s="34"/>
      <c r="JYM18" s="34"/>
      <c r="JYN18" s="34"/>
      <c r="JYO18" s="34"/>
      <c r="JYP18" s="34"/>
      <c r="JYQ18" s="34"/>
      <c r="JYR18" s="34"/>
      <c r="JYS18" s="34"/>
      <c r="JYT18" s="34"/>
      <c r="JYU18" s="34"/>
      <c r="JYV18" s="34"/>
      <c r="JYW18" s="34"/>
      <c r="JYX18" s="34"/>
      <c r="JYY18" s="34"/>
      <c r="JYZ18" s="34"/>
      <c r="JZA18" s="34"/>
      <c r="JZB18" s="34"/>
      <c r="JZC18" s="34"/>
      <c r="JZD18" s="34"/>
      <c r="JZE18" s="34"/>
      <c r="JZF18" s="34"/>
      <c r="JZG18" s="34"/>
      <c r="JZH18" s="34"/>
      <c r="JZI18" s="34"/>
      <c r="JZJ18" s="34"/>
      <c r="JZK18" s="34"/>
      <c r="JZL18" s="34"/>
      <c r="JZM18" s="34"/>
      <c r="JZN18" s="34"/>
      <c r="JZO18" s="34"/>
      <c r="JZP18" s="34"/>
      <c r="JZQ18" s="34"/>
      <c r="JZR18" s="34"/>
      <c r="JZS18" s="34"/>
      <c r="JZT18" s="34"/>
      <c r="JZU18" s="34"/>
      <c r="JZV18" s="34"/>
      <c r="JZW18" s="34"/>
      <c r="JZX18" s="34"/>
      <c r="JZY18" s="34"/>
      <c r="JZZ18" s="34"/>
      <c r="KAA18" s="34"/>
      <c r="KAB18" s="34"/>
      <c r="KAC18" s="34"/>
      <c r="KAD18" s="34"/>
      <c r="KAE18" s="34"/>
      <c r="KAF18" s="34"/>
      <c r="KAG18" s="34"/>
      <c r="KAH18" s="34"/>
      <c r="KAI18" s="34"/>
      <c r="KAJ18" s="34"/>
      <c r="KAK18" s="34"/>
      <c r="KAL18" s="34"/>
      <c r="KAM18" s="34"/>
      <c r="KAN18" s="34"/>
      <c r="KAO18" s="34"/>
      <c r="KAP18" s="34"/>
      <c r="KAQ18" s="34"/>
      <c r="KAR18" s="34"/>
      <c r="KAS18" s="34"/>
      <c r="KAT18" s="34"/>
      <c r="KAU18" s="34"/>
      <c r="KAV18" s="34"/>
      <c r="KAW18" s="34"/>
      <c r="KAX18" s="34"/>
      <c r="KAY18" s="34"/>
      <c r="KAZ18" s="34"/>
      <c r="KBA18" s="34"/>
      <c r="KBB18" s="34"/>
      <c r="KBC18" s="34"/>
      <c r="KBD18" s="34"/>
      <c r="KBE18" s="34"/>
      <c r="KBF18" s="34"/>
      <c r="KBG18" s="34"/>
      <c r="KBH18" s="34"/>
      <c r="KBI18" s="34"/>
      <c r="KBJ18" s="34"/>
      <c r="KBK18" s="34"/>
      <c r="KBL18" s="34"/>
      <c r="KBM18" s="34"/>
      <c r="KBN18" s="34"/>
      <c r="KBO18" s="34"/>
      <c r="KBP18" s="34"/>
      <c r="KBQ18" s="34"/>
      <c r="KBR18" s="34"/>
      <c r="KBS18" s="34"/>
      <c r="KBT18" s="34"/>
      <c r="KBU18" s="34"/>
      <c r="KBV18" s="34"/>
      <c r="KBW18" s="34"/>
      <c r="KBX18" s="34"/>
      <c r="KBY18" s="34"/>
      <c r="KBZ18" s="34"/>
      <c r="KCA18" s="34"/>
      <c r="KCB18" s="34"/>
      <c r="KCC18" s="34"/>
      <c r="KCD18" s="34"/>
      <c r="KCE18" s="34"/>
      <c r="KCF18" s="34"/>
      <c r="KCG18" s="34"/>
      <c r="KCH18" s="34"/>
      <c r="KCI18" s="34"/>
      <c r="KCJ18" s="34"/>
      <c r="KCK18" s="34"/>
      <c r="KCL18" s="34"/>
      <c r="KCM18" s="34"/>
      <c r="KCN18" s="34"/>
      <c r="KCO18" s="34"/>
      <c r="KCP18" s="34"/>
      <c r="KCQ18" s="34"/>
      <c r="KCR18" s="34"/>
      <c r="KCS18" s="34"/>
      <c r="KCT18" s="34"/>
      <c r="KCU18" s="34"/>
      <c r="KCV18" s="34"/>
      <c r="KCW18" s="34"/>
      <c r="KCX18" s="34"/>
      <c r="KCY18" s="34"/>
      <c r="KCZ18" s="34"/>
      <c r="KDA18" s="34"/>
      <c r="KDB18" s="34"/>
      <c r="KDC18" s="34"/>
      <c r="KDD18" s="34"/>
      <c r="KDE18" s="34"/>
      <c r="KDF18" s="34"/>
      <c r="KDG18" s="34"/>
      <c r="KDH18" s="34"/>
      <c r="KDI18" s="34"/>
      <c r="KDJ18" s="34"/>
      <c r="KDK18" s="34"/>
      <c r="KDL18" s="34"/>
      <c r="KDM18" s="34"/>
      <c r="KDN18" s="34"/>
      <c r="KDO18" s="34"/>
      <c r="KDP18" s="34"/>
      <c r="KDQ18" s="34"/>
      <c r="KDR18" s="34"/>
      <c r="KDS18" s="34"/>
      <c r="KDT18" s="34"/>
      <c r="KDU18" s="34"/>
      <c r="KDV18" s="34"/>
      <c r="KDW18" s="34"/>
      <c r="KDX18" s="34"/>
      <c r="KDY18" s="34"/>
      <c r="KDZ18" s="34"/>
      <c r="KEA18" s="34"/>
      <c r="KEB18" s="34"/>
      <c r="KEC18" s="34"/>
      <c r="KED18" s="34"/>
      <c r="KEE18" s="34"/>
      <c r="KEF18" s="34"/>
      <c r="KEG18" s="34"/>
      <c r="KEH18" s="34"/>
      <c r="KEI18" s="34"/>
      <c r="KEJ18" s="34"/>
      <c r="KEK18" s="34"/>
      <c r="KEL18" s="34"/>
      <c r="KEM18" s="34"/>
      <c r="KEN18" s="34"/>
      <c r="KEO18" s="34"/>
      <c r="KEP18" s="34"/>
      <c r="KEQ18" s="34"/>
      <c r="KER18" s="34"/>
      <c r="KES18" s="34"/>
      <c r="KET18" s="34"/>
      <c r="KEU18" s="34"/>
      <c r="KEV18" s="34"/>
      <c r="KEW18" s="34"/>
      <c r="KEX18" s="34"/>
      <c r="KEY18" s="34"/>
      <c r="KEZ18" s="34"/>
      <c r="KFA18" s="34"/>
      <c r="KFB18" s="34"/>
      <c r="KFC18" s="34"/>
      <c r="KFD18" s="34"/>
      <c r="KFE18" s="34"/>
      <c r="KFF18" s="34"/>
      <c r="KFG18" s="34"/>
      <c r="KFH18" s="34"/>
      <c r="KFI18" s="34"/>
      <c r="KFJ18" s="34"/>
      <c r="KFK18" s="34"/>
      <c r="KFL18" s="34"/>
      <c r="KFM18" s="34"/>
      <c r="KFN18" s="34"/>
      <c r="KFO18" s="34"/>
      <c r="KFP18" s="34"/>
      <c r="KFQ18" s="34"/>
      <c r="KFR18" s="34"/>
      <c r="KFS18" s="34"/>
      <c r="KFT18" s="34"/>
      <c r="KFU18" s="34"/>
      <c r="KFV18" s="34"/>
      <c r="KFW18" s="34"/>
      <c r="KFX18" s="34"/>
      <c r="KFY18" s="34"/>
      <c r="KFZ18" s="34"/>
      <c r="KGA18" s="34"/>
      <c r="KGB18" s="34"/>
      <c r="KGC18" s="34"/>
      <c r="KGD18" s="34"/>
      <c r="KGE18" s="34"/>
      <c r="KGF18" s="34"/>
      <c r="KGG18" s="34"/>
      <c r="KGH18" s="34"/>
      <c r="KGI18" s="34"/>
      <c r="KGJ18" s="34"/>
      <c r="KGK18" s="34"/>
      <c r="KGL18" s="34"/>
      <c r="KGM18" s="34"/>
      <c r="KGN18" s="34"/>
      <c r="KGO18" s="34"/>
      <c r="KGP18" s="34"/>
      <c r="KGQ18" s="34"/>
      <c r="KGR18" s="34"/>
      <c r="KGS18" s="34"/>
      <c r="KGT18" s="34"/>
      <c r="KGU18" s="34"/>
      <c r="KGV18" s="34"/>
      <c r="KGW18" s="34"/>
      <c r="KGX18" s="34"/>
      <c r="KGY18" s="34"/>
      <c r="KGZ18" s="34"/>
      <c r="KHA18" s="34"/>
      <c r="KHB18" s="34"/>
      <c r="KHC18" s="34"/>
      <c r="KHD18" s="34"/>
      <c r="KHE18" s="34"/>
      <c r="KHF18" s="34"/>
      <c r="KHG18" s="34"/>
      <c r="KHH18" s="34"/>
      <c r="KHI18" s="34"/>
      <c r="KHJ18" s="34"/>
      <c r="KHK18" s="34"/>
      <c r="KHL18" s="34"/>
      <c r="KHM18" s="34"/>
      <c r="KHN18" s="34"/>
      <c r="KHO18" s="34"/>
      <c r="KHP18" s="34"/>
      <c r="KHQ18" s="34"/>
      <c r="KHR18" s="34"/>
      <c r="KHS18" s="34"/>
      <c r="KHT18" s="34"/>
      <c r="KHU18" s="34"/>
      <c r="KHV18" s="34"/>
      <c r="KHW18" s="34"/>
      <c r="KHX18" s="34"/>
      <c r="KHY18" s="34"/>
      <c r="KHZ18" s="34"/>
      <c r="KIA18" s="34"/>
      <c r="KIB18" s="34"/>
      <c r="KIC18" s="34"/>
      <c r="KID18" s="34"/>
      <c r="KIE18" s="34"/>
      <c r="KIF18" s="34"/>
      <c r="KIG18" s="34"/>
      <c r="KIH18" s="34"/>
      <c r="KII18" s="34"/>
      <c r="KIJ18" s="34"/>
      <c r="KIK18" s="34"/>
      <c r="KIL18" s="34"/>
      <c r="KIM18" s="34"/>
      <c r="KIN18" s="34"/>
      <c r="KIO18" s="34"/>
      <c r="KIP18" s="34"/>
      <c r="KIQ18" s="34"/>
      <c r="KIR18" s="34"/>
      <c r="KIS18" s="34"/>
      <c r="KIT18" s="34"/>
      <c r="KIU18" s="34"/>
      <c r="KIV18" s="34"/>
      <c r="KIW18" s="34"/>
      <c r="KIX18" s="34"/>
      <c r="KIY18" s="34"/>
      <c r="KIZ18" s="34"/>
      <c r="KJA18" s="34"/>
      <c r="KJB18" s="34"/>
      <c r="KJC18" s="34"/>
      <c r="KJD18" s="34"/>
      <c r="KJE18" s="34"/>
      <c r="KJF18" s="34"/>
      <c r="KJG18" s="34"/>
      <c r="KJH18" s="34"/>
      <c r="KJI18" s="34"/>
      <c r="KJJ18" s="34"/>
      <c r="KJK18" s="34"/>
      <c r="KJL18" s="34"/>
      <c r="KJM18" s="34"/>
      <c r="KJN18" s="34"/>
      <c r="KJO18" s="34"/>
      <c r="KJP18" s="34"/>
      <c r="KJQ18" s="34"/>
      <c r="KJR18" s="34"/>
      <c r="KJS18" s="34"/>
      <c r="KJT18" s="34"/>
      <c r="KJU18" s="34"/>
      <c r="KJV18" s="34"/>
      <c r="KJW18" s="34"/>
      <c r="KJX18" s="34"/>
      <c r="KJY18" s="34"/>
      <c r="KJZ18" s="34"/>
      <c r="KKA18" s="34"/>
      <c r="KKB18" s="34"/>
      <c r="KKC18" s="34"/>
      <c r="KKD18" s="34"/>
      <c r="KKE18" s="34"/>
      <c r="KKF18" s="34"/>
      <c r="KKG18" s="34"/>
      <c r="KKH18" s="34"/>
      <c r="KKI18" s="34"/>
      <c r="KKJ18" s="34"/>
      <c r="KKK18" s="34"/>
      <c r="KKL18" s="34"/>
      <c r="KKM18" s="34"/>
      <c r="KKN18" s="34"/>
      <c r="KKO18" s="34"/>
      <c r="KKP18" s="34"/>
      <c r="KKQ18" s="34"/>
      <c r="KKR18" s="34"/>
      <c r="KKS18" s="34"/>
      <c r="KKT18" s="34"/>
      <c r="KKU18" s="34"/>
      <c r="KKV18" s="34"/>
      <c r="KKW18" s="34"/>
      <c r="KKX18" s="34"/>
      <c r="KKY18" s="34"/>
      <c r="KKZ18" s="34"/>
      <c r="KLA18" s="34"/>
      <c r="KLB18" s="34"/>
      <c r="KLC18" s="34"/>
      <c r="KLD18" s="34"/>
      <c r="KLE18" s="34"/>
      <c r="KLF18" s="34"/>
      <c r="KLG18" s="34"/>
      <c r="KLH18" s="34"/>
      <c r="KLI18" s="34"/>
      <c r="KLJ18" s="34"/>
      <c r="KLK18" s="34"/>
      <c r="KLL18" s="34"/>
      <c r="KLM18" s="34"/>
      <c r="KLN18" s="34"/>
      <c r="KLO18" s="34"/>
      <c r="KLP18" s="34"/>
      <c r="KLQ18" s="34"/>
      <c r="KLR18" s="34"/>
      <c r="KLS18" s="34"/>
      <c r="KLT18" s="34"/>
      <c r="KLU18" s="34"/>
      <c r="KLV18" s="34"/>
      <c r="KLW18" s="34"/>
      <c r="KLX18" s="34"/>
      <c r="KLY18" s="34"/>
      <c r="KLZ18" s="34"/>
      <c r="KMA18" s="34"/>
      <c r="KMB18" s="34"/>
      <c r="KMC18" s="34"/>
      <c r="KMD18" s="34"/>
      <c r="KME18" s="34"/>
      <c r="KMF18" s="34"/>
      <c r="KMG18" s="34"/>
      <c r="KMH18" s="34"/>
      <c r="KMI18" s="34"/>
      <c r="KMJ18" s="34"/>
      <c r="KMK18" s="34"/>
      <c r="KML18" s="34"/>
      <c r="KMM18" s="34"/>
      <c r="KMN18" s="34"/>
      <c r="KMO18" s="34"/>
      <c r="KMP18" s="34"/>
      <c r="KMQ18" s="34"/>
      <c r="KMR18" s="34"/>
      <c r="KMS18" s="34"/>
      <c r="KMT18" s="34"/>
      <c r="KMU18" s="34"/>
      <c r="KMV18" s="34"/>
      <c r="KMW18" s="34"/>
      <c r="KMX18" s="34"/>
      <c r="KMY18" s="34"/>
      <c r="KMZ18" s="34"/>
      <c r="KNA18" s="34"/>
      <c r="KNB18" s="34"/>
      <c r="KNC18" s="34"/>
      <c r="KND18" s="34"/>
      <c r="KNE18" s="34"/>
      <c r="KNF18" s="34"/>
      <c r="KNG18" s="34"/>
      <c r="KNH18" s="34"/>
      <c r="KNI18" s="34"/>
      <c r="KNJ18" s="34"/>
      <c r="KNK18" s="34"/>
      <c r="KNL18" s="34"/>
      <c r="KNM18" s="34"/>
      <c r="KNN18" s="34"/>
      <c r="KNO18" s="34"/>
      <c r="KNP18" s="34"/>
      <c r="KNQ18" s="34"/>
      <c r="KNR18" s="34"/>
      <c r="KNS18" s="34"/>
      <c r="KNT18" s="34"/>
      <c r="KNU18" s="34"/>
      <c r="KNV18" s="34"/>
      <c r="KNW18" s="34"/>
      <c r="KNX18" s="34"/>
      <c r="KNY18" s="34"/>
      <c r="KNZ18" s="34"/>
      <c r="KOA18" s="34"/>
      <c r="KOB18" s="34"/>
      <c r="KOC18" s="34"/>
      <c r="KOD18" s="34"/>
      <c r="KOE18" s="34"/>
      <c r="KOF18" s="34"/>
      <c r="KOG18" s="34"/>
      <c r="KOH18" s="34"/>
      <c r="KOI18" s="34"/>
      <c r="KOJ18" s="34"/>
      <c r="KOK18" s="34"/>
      <c r="KOL18" s="34"/>
      <c r="KOM18" s="34"/>
      <c r="KON18" s="34"/>
      <c r="KOO18" s="34"/>
      <c r="KOP18" s="34"/>
      <c r="KOQ18" s="34"/>
      <c r="KOR18" s="34"/>
      <c r="KOS18" s="34"/>
      <c r="KOT18" s="34"/>
      <c r="KOU18" s="34"/>
      <c r="KOV18" s="34"/>
      <c r="KOW18" s="34"/>
      <c r="KOX18" s="34"/>
      <c r="KOY18" s="34"/>
      <c r="KOZ18" s="34"/>
      <c r="KPA18" s="34"/>
      <c r="KPB18" s="34"/>
      <c r="KPC18" s="34"/>
      <c r="KPD18" s="34"/>
      <c r="KPE18" s="34"/>
      <c r="KPF18" s="34"/>
      <c r="KPG18" s="34"/>
      <c r="KPH18" s="34"/>
      <c r="KPI18" s="34"/>
      <c r="KPJ18" s="34"/>
      <c r="KPK18" s="34"/>
      <c r="KPL18" s="34"/>
      <c r="KPM18" s="34"/>
      <c r="KPN18" s="34"/>
      <c r="KPO18" s="34"/>
      <c r="KPP18" s="34"/>
      <c r="KPQ18" s="34"/>
      <c r="KPR18" s="34"/>
      <c r="KPS18" s="34"/>
      <c r="KPT18" s="34"/>
      <c r="KPU18" s="34"/>
      <c r="KPV18" s="34"/>
      <c r="KPW18" s="34"/>
      <c r="KPX18" s="34"/>
      <c r="KPY18" s="34"/>
      <c r="KPZ18" s="34"/>
      <c r="KQA18" s="34"/>
      <c r="KQB18" s="34"/>
      <c r="KQC18" s="34"/>
      <c r="KQD18" s="34"/>
      <c r="KQE18" s="34"/>
      <c r="KQF18" s="34"/>
      <c r="KQG18" s="34"/>
      <c r="KQH18" s="34"/>
      <c r="KQI18" s="34"/>
      <c r="KQJ18" s="34"/>
      <c r="KQK18" s="34"/>
      <c r="KQL18" s="34"/>
      <c r="KQM18" s="34"/>
      <c r="KQN18" s="34"/>
      <c r="KQO18" s="34"/>
      <c r="KQP18" s="34"/>
      <c r="KQQ18" s="34"/>
      <c r="KQR18" s="34"/>
      <c r="KQS18" s="34"/>
      <c r="KQT18" s="34"/>
      <c r="KQU18" s="34"/>
      <c r="KQV18" s="34"/>
      <c r="KQW18" s="34"/>
      <c r="KQX18" s="34"/>
      <c r="KQY18" s="34"/>
      <c r="KQZ18" s="34"/>
      <c r="KRA18" s="34"/>
      <c r="KRB18" s="34"/>
      <c r="KRC18" s="34"/>
      <c r="KRD18" s="34"/>
      <c r="KRE18" s="34"/>
      <c r="KRF18" s="34"/>
      <c r="KRG18" s="34"/>
      <c r="KRH18" s="34"/>
      <c r="KRI18" s="34"/>
      <c r="KRJ18" s="34"/>
      <c r="KRK18" s="34"/>
      <c r="KRL18" s="34"/>
      <c r="KRM18" s="34"/>
      <c r="KRN18" s="34"/>
      <c r="KRO18" s="34"/>
      <c r="KRP18" s="34"/>
      <c r="KRQ18" s="34"/>
      <c r="KRR18" s="34"/>
      <c r="KRS18" s="34"/>
      <c r="KRT18" s="34"/>
      <c r="KRU18" s="34"/>
      <c r="KRV18" s="34"/>
      <c r="KRW18" s="34"/>
      <c r="KRX18" s="34"/>
      <c r="KRY18" s="34"/>
      <c r="KRZ18" s="34"/>
      <c r="KSA18" s="34"/>
      <c r="KSB18" s="34"/>
      <c r="KSC18" s="34"/>
      <c r="KSD18" s="34"/>
      <c r="KSE18" s="34"/>
      <c r="KSF18" s="34"/>
      <c r="KSG18" s="34"/>
      <c r="KSH18" s="34"/>
      <c r="KSI18" s="34"/>
      <c r="KSJ18" s="34"/>
      <c r="KSK18" s="34"/>
      <c r="KSL18" s="34"/>
      <c r="KSM18" s="34"/>
      <c r="KSN18" s="34"/>
      <c r="KSO18" s="34"/>
      <c r="KSP18" s="34"/>
      <c r="KSQ18" s="34"/>
      <c r="KSR18" s="34"/>
      <c r="KSS18" s="34"/>
      <c r="KST18" s="34"/>
      <c r="KSU18" s="34"/>
      <c r="KSV18" s="34"/>
      <c r="KSW18" s="34"/>
      <c r="KSX18" s="34"/>
      <c r="KSY18" s="34"/>
      <c r="KSZ18" s="34"/>
      <c r="KTA18" s="34"/>
      <c r="KTB18" s="34"/>
      <c r="KTC18" s="34"/>
      <c r="KTD18" s="34"/>
      <c r="KTE18" s="34"/>
      <c r="KTF18" s="34"/>
      <c r="KTG18" s="34"/>
      <c r="KTH18" s="34"/>
      <c r="KTI18" s="34"/>
      <c r="KTJ18" s="34"/>
      <c r="KTK18" s="34"/>
      <c r="KTL18" s="34"/>
      <c r="KTM18" s="34"/>
      <c r="KTN18" s="34"/>
      <c r="KTO18" s="34"/>
      <c r="KTP18" s="34"/>
      <c r="KTQ18" s="34"/>
      <c r="KTR18" s="34"/>
      <c r="KTS18" s="34"/>
      <c r="KTT18" s="34"/>
      <c r="KTU18" s="34"/>
      <c r="KTV18" s="34"/>
      <c r="KTW18" s="34"/>
      <c r="KTX18" s="34"/>
      <c r="KTY18" s="34"/>
      <c r="KTZ18" s="34"/>
      <c r="KUA18" s="34"/>
      <c r="KUB18" s="34"/>
      <c r="KUC18" s="34"/>
      <c r="KUD18" s="34"/>
      <c r="KUE18" s="34"/>
      <c r="KUF18" s="34"/>
      <c r="KUG18" s="34"/>
      <c r="KUH18" s="34"/>
      <c r="KUI18" s="34"/>
      <c r="KUJ18" s="34"/>
      <c r="KUK18" s="34"/>
      <c r="KUL18" s="34"/>
      <c r="KUM18" s="34"/>
      <c r="KUN18" s="34"/>
      <c r="KUO18" s="34"/>
      <c r="KUP18" s="34"/>
      <c r="KUQ18" s="34"/>
      <c r="KUR18" s="34"/>
      <c r="KUS18" s="34"/>
      <c r="KUT18" s="34"/>
      <c r="KUU18" s="34"/>
      <c r="KUV18" s="34"/>
      <c r="KUW18" s="34"/>
      <c r="KUX18" s="34"/>
      <c r="KUY18" s="34"/>
      <c r="KUZ18" s="34"/>
      <c r="KVA18" s="34"/>
      <c r="KVB18" s="34"/>
      <c r="KVC18" s="34"/>
      <c r="KVD18" s="34"/>
      <c r="KVE18" s="34"/>
      <c r="KVF18" s="34"/>
      <c r="KVG18" s="34"/>
      <c r="KVH18" s="34"/>
      <c r="KVI18" s="34"/>
      <c r="KVJ18" s="34"/>
      <c r="KVK18" s="34"/>
      <c r="KVL18" s="34"/>
      <c r="KVM18" s="34"/>
      <c r="KVN18" s="34"/>
      <c r="KVO18" s="34"/>
      <c r="KVP18" s="34"/>
      <c r="KVQ18" s="34"/>
      <c r="KVR18" s="34"/>
      <c r="KVS18" s="34"/>
      <c r="KVT18" s="34"/>
      <c r="KVU18" s="34"/>
      <c r="KVV18" s="34"/>
      <c r="KVW18" s="34"/>
      <c r="KVX18" s="34"/>
      <c r="KVY18" s="34"/>
      <c r="KVZ18" s="34"/>
      <c r="KWA18" s="34"/>
      <c r="KWB18" s="34"/>
      <c r="KWC18" s="34"/>
      <c r="KWD18" s="34"/>
      <c r="KWE18" s="34"/>
      <c r="KWF18" s="34"/>
      <c r="KWG18" s="34"/>
      <c r="KWH18" s="34"/>
      <c r="KWI18" s="34"/>
      <c r="KWJ18" s="34"/>
      <c r="KWK18" s="34"/>
      <c r="KWL18" s="34"/>
      <c r="KWM18" s="34"/>
      <c r="KWN18" s="34"/>
      <c r="KWO18" s="34"/>
      <c r="KWP18" s="34"/>
      <c r="KWQ18" s="34"/>
      <c r="KWR18" s="34"/>
      <c r="KWS18" s="34"/>
      <c r="KWT18" s="34"/>
      <c r="KWU18" s="34"/>
      <c r="KWV18" s="34"/>
      <c r="KWW18" s="34"/>
      <c r="KWX18" s="34"/>
      <c r="KWY18" s="34"/>
      <c r="KWZ18" s="34"/>
      <c r="KXA18" s="34"/>
      <c r="KXB18" s="34"/>
      <c r="KXC18" s="34"/>
      <c r="KXD18" s="34"/>
      <c r="KXE18" s="34"/>
      <c r="KXF18" s="34"/>
      <c r="KXG18" s="34"/>
      <c r="KXH18" s="34"/>
      <c r="KXI18" s="34"/>
      <c r="KXJ18" s="34"/>
      <c r="KXK18" s="34"/>
      <c r="KXL18" s="34"/>
      <c r="KXM18" s="34"/>
      <c r="KXN18" s="34"/>
      <c r="KXO18" s="34"/>
      <c r="KXP18" s="34"/>
      <c r="KXQ18" s="34"/>
      <c r="KXR18" s="34"/>
      <c r="KXS18" s="34"/>
      <c r="KXT18" s="34"/>
      <c r="KXU18" s="34"/>
      <c r="KXV18" s="34"/>
      <c r="KXW18" s="34"/>
      <c r="KXX18" s="34"/>
      <c r="KXY18" s="34"/>
      <c r="KXZ18" s="34"/>
      <c r="KYA18" s="34"/>
      <c r="KYB18" s="34"/>
      <c r="KYC18" s="34"/>
      <c r="KYD18" s="34"/>
      <c r="KYE18" s="34"/>
      <c r="KYF18" s="34"/>
      <c r="KYG18" s="34"/>
      <c r="KYH18" s="34"/>
      <c r="KYI18" s="34"/>
      <c r="KYJ18" s="34"/>
      <c r="KYK18" s="34"/>
      <c r="KYL18" s="34"/>
      <c r="KYM18" s="34"/>
      <c r="KYN18" s="34"/>
      <c r="KYO18" s="34"/>
      <c r="KYP18" s="34"/>
      <c r="KYQ18" s="34"/>
      <c r="KYR18" s="34"/>
      <c r="KYS18" s="34"/>
      <c r="KYT18" s="34"/>
      <c r="KYU18" s="34"/>
      <c r="KYV18" s="34"/>
      <c r="KYW18" s="34"/>
      <c r="KYX18" s="34"/>
      <c r="KYY18" s="34"/>
      <c r="KYZ18" s="34"/>
      <c r="KZA18" s="34"/>
      <c r="KZB18" s="34"/>
      <c r="KZC18" s="34"/>
      <c r="KZD18" s="34"/>
      <c r="KZE18" s="34"/>
      <c r="KZF18" s="34"/>
      <c r="KZG18" s="34"/>
      <c r="KZH18" s="34"/>
      <c r="KZI18" s="34"/>
      <c r="KZJ18" s="34"/>
      <c r="KZK18" s="34"/>
      <c r="KZL18" s="34"/>
      <c r="KZM18" s="34"/>
      <c r="KZN18" s="34"/>
      <c r="KZO18" s="34"/>
      <c r="KZP18" s="34"/>
      <c r="KZQ18" s="34"/>
      <c r="KZR18" s="34"/>
      <c r="KZS18" s="34"/>
      <c r="KZT18" s="34"/>
      <c r="KZU18" s="34"/>
      <c r="KZV18" s="34"/>
      <c r="KZW18" s="34"/>
      <c r="KZX18" s="34"/>
      <c r="KZY18" s="34"/>
      <c r="KZZ18" s="34"/>
      <c r="LAA18" s="34"/>
      <c r="LAB18" s="34"/>
      <c r="LAC18" s="34"/>
      <c r="LAD18" s="34"/>
      <c r="LAE18" s="34"/>
      <c r="LAF18" s="34"/>
      <c r="LAG18" s="34"/>
      <c r="LAH18" s="34"/>
      <c r="LAI18" s="34"/>
      <c r="LAJ18" s="34"/>
      <c r="LAK18" s="34"/>
      <c r="LAL18" s="34"/>
      <c r="LAM18" s="34"/>
      <c r="LAN18" s="34"/>
      <c r="LAO18" s="34"/>
      <c r="LAP18" s="34"/>
      <c r="LAQ18" s="34"/>
      <c r="LAR18" s="34"/>
      <c r="LAS18" s="34"/>
      <c r="LAT18" s="34"/>
      <c r="LAU18" s="34"/>
      <c r="LAV18" s="34"/>
      <c r="LAW18" s="34"/>
      <c r="LAX18" s="34"/>
      <c r="LAY18" s="34"/>
      <c r="LAZ18" s="34"/>
      <c r="LBA18" s="34"/>
      <c r="LBB18" s="34"/>
      <c r="LBC18" s="34"/>
      <c r="LBD18" s="34"/>
      <c r="LBE18" s="34"/>
      <c r="LBF18" s="34"/>
      <c r="LBG18" s="34"/>
      <c r="LBH18" s="34"/>
      <c r="LBI18" s="34"/>
      <c r="LBJ18" s="34"/>
      <c r="LBK18" s="34"/>
      <c r="LBL18" s="34"/>
      <c r="LBM18" s="34"/>
      <c r="LBN18" s="34"/>
      <c r="LBO18" s="34"/>
      <c r="LBP18" s="34"/>
      <c r="LBQ18" s="34"/>
      <c r="LBR18" s="34"/>
      <c r="LBS18" s="34"/>
      <c r="LBT18" s="34"/>
      <c r="LBU18" s="34"/>
      <c r="LBV18" s="34"/>
      <c r="LBW18" s="34"/>
      <c r="LBX18" s="34"/>
      <c r="LBY18" s="34"/>
      <c r="LBZ18" s="34"/>
      <c r="LCA18" s="34"/>
      <c r="LCB18" s="34"/>
      <c r="LCC18" s="34"/>
      <c r="LCD18" s="34"/>
      <c r="LCE18" s="34"/>
      <c r="LCF18" s="34"/>
      <c r="LCG18" s="34"/>
      <c r="LCH18" s="34"/>
      <c r="LCI18" s="34"/>
      <c r="LCJ18" s="34"/>
      <c r="LCK18" s="34"/>
      <c r="LCL18" s="34"/>
      <c r="LCM18" s="34"/>
      <c r="LCN18" s="34"/>
      <c r="LCO18" s="34"/>
      <c r="LCP18" s="34"/>
      <c r="LCQ18" s="34"/>
      <c r="LCR18" s="34"/>
      <c r="LCS18" s="34"/>
      <c r="LCT18" s="34"/>
      <c r="LCU18" s="34"/>
      <c r="LCV18" s="34"/>
      <c r="LCW18" s="34"/>
      <c r="LCX18" s="34"/>
      <c r="LCY18" s="34"/>
      <c r="LCZ18" s="34"/>
      <c r="LDA18" s="34"/>
      <c r="LDB18" s="34"/>
      <c r="LDC18" s="34"/>
      <c r="LDD18" s="34"/>
      <c r="LDE18" s="34"/>
      <c r="LDF18" s="34"/>
      <c r="LDG18" s="34"/>
      <c r="LDH18" s="34"/>
      <c r="LDI18" s="34"/>
      <c r="LDJ18" s="34"/>
      <c r="LDK18" s="34"/>
      <c r="LDL18" s="34"/>
      <c r="LDM18" s="34"/>
      <c r="LDN18" s="34"/>
      <c r="LDO18" s="34"/>
      <c r="LDP18" s="34"/>
      <c r="LDQ18" s="34"/>
      <c r="LDR18" s="34"/>
      <c r="LDS18" s="34"/>
      <c r="LDT18" s="34"/>
      <c r="LDU18" s="34"/>
      <c r="LDV18" s="34"/>
      <c r="LDW18" s="34"/>
      <c r="LDX18" s="34"/>
      <c r="LDY18" s="34"/>
      <c r="LDZ18" s="34"/>
      <c r="LEA18" s="34"/>
      <c r="LEB18" s="34"/>
      <c r="LEC18" s="34"/>
      <c r="LED18" s="34"/>
      <c r="LEE18" s="34"/>
      <c r="LEF18" s="34"/>
      <c r="LEG18" s="34"/>
      <c r="LEH18" s="34"/>
      <c r="LEI18" s="34"/>
      <c r="LEJ18" s="34"/>
      <c r="LEK18" s="34"/>
      <c r="LEL18" s="34"/>
      <c r="LEM18" s="34"/>
      <c r="LEN18" s="34"/>
      <c r="LEO18" s="34"/>
      <c r="LEP18" s="34"/>
      <c r="LEQ18" s="34"/>
      <c r="LER18" s="34"/>
      <c r="LES18" s="34"/>
      <c r="LET18" s="34"/>
      <c r="LEU18" s="34"/>
      <c r="LEV18" s="34"/>
      <c r="LEW18" s="34"/>
      <c r="LEX18" s="34"/>
      <c r="LEY18" s="34"/>
      <c r="LEZ18" s="34"/>
      <c r="LFA18" s="34"/>
      <c r="LFB18" s="34"/>
      <c r="LFC18" s="34"/>
      <c r="LFD18" s="34"/>
      <c r="LFE18" s="34"/>
      <c r="LFF18" s="34"/>
      <c r="LFG18" s="34"/>
      <c r="LFH18" s="34"/>
      <c r="LFI18" s="34"/>
      <c r="LFJ18" s="34"/>
      <c r="LFK18" s="34"/>
      <c r="LFL18" s="34"/>
      <c r="LFM18" s="34"/>
      <c r="LFN18" s="34"/>
      <c r="LFO18" s="34"/>
      <c r="LFP18" s="34"/>
      <c r="LFQ18" s="34"/>
      <c r="LFR18" s="34"/>
      <c r="LFS18" s="34"/>
      <c r="LFT18" s="34"/>
      <c r="LFU18" s="34"/>
      <c r="LFV18" s="34"/>
      <c r="LFW18" s="34"/>
      <c r="LFX18" s="34"/>
      <c r="LFY18" s="34"/>
      <c r="LFZ18" s="34"/>
      <c r="LGA18" s="34"/>
      <c r="LGB18" s="34"/>
      <c r="LGC18" s="34"/>
      <c r="LGD18" s="34"/>
      <c r="LGE18" s="34"/>
      <c r="LGF18" s="34"/>
      <c r="LGG18" s="34"/>
      <c r="LGH18" s="34"/>
      <c r="LGI18" s="34"/>
      <c r="LGJ18" s="34"/>
      <c r="LGK18" s="34"/>
      <c r="LGL18" s="34"/>
      <c r="LGM18" s="34"/>
      <c r="LGN18" s="34"/>
      <c r="LGO18" s="34"/>
      <c r="LGP18" s="34"/>
      <c r="LGQ18" s="34"/>
      <c r="LGR18" s="34"/>
      <c r="LGS18" s="34"/>
      <c r="LGT18" s="34"/>
      <c r="LGU18" s="34"/>
      <c r="LGV18" s="34"/>
      <c r="LGW18" s="34"/>
      <c r="LGX18" s="34"/>
      <c r="LGY18" s="34"/>
      <c r="LGZ18" s="34"/>
      <c r="LHA18" s="34"/>
      <c r="LHB18" s="34"/>
      <c r="LHC18" s="34"/>
      <c r="LHD18" s="34"/>
      <c r="LHE18" s="34"/>
      <c r="LHF18" s="34"/>
      <c r="LHG18" s="34"/>
      <c r="LHH18" s="34"/>
      <c r="LHI18" s="34"/>
      <c r="LHJ18" s="34"/>
      <c r="LHK18" s="34"/>
      <c r="LHL18" s="34"/>
      <c r="LHM18" s="34"/>
      <c r="LHN18" s="34"/>
      <c r="LHO18" s="34"/>
      <c r="LHP18" s="34"/>
      <c r="LHQ18" s="34"/>
      <c r="LHR18" s="34"/>
      <c r="LHS18" s="34"/>
      <c r="LHT18" s="34"/>
      <c r="LHU18" s="34"/>
      <c r="LHV18" s="34"/>
      <c r="LHW18" s="34"/>
      <c r="LHX18" s="34"/>
      <c r="LHY18" s="34"/>
      <c r="LHZ18" s="34"/>
      <c r="LIA18" s="34"/>
      <c r="LIB18" s="34"/>
      <c r="LIC18" s="34"/>
      <c r="LID18" s="34"/>
      <c r="LIE18" s="34"/>
      <c r="LIF18" s="34"/>
      <c r="LIG18" s="34"/>
      <c r="LIH18" s="34"/>
      <c r="LII18" s="34"/>
      <c r="LIJ18" s="34"/>
      <c r="LIK18" s="34"/>
      <c r="LIL18" s="34"/>
      <c r="LIM18" s="34"/>
      <c r="LIN18" s="34"/>
      <c r="LIO18" s="34"/>
      <c r="LIP18" s="34"/>
      <c r="LIQ18" s="34"/>
      <c r="LIR18" s="34"/>
      <c r="LIS18" s="34"/>
      <c r="LIT18" s="34"/>
      <c r="LIU18" s="34"/>
      <c r="LIV18" s="34"/>
      <c r="LIW18" s="34"/>
      <c r="LIX18" s="34"/>
      <c r="LIY18" s="34"/>
      <c r="LIZ18" s="34"/>
      <c r="LJA18" s="34"/>
      <c r="LJB18" s="34"/>
      <c r="LJC18" s="34"/>
      <c r="LJD18" s="34"/>
      <c r="LJE18" s="34"/>
      <c r="LJF18" s="34"/>
      <c r="LJG18" s="34"/>
      <c r="LJH18" s="34"/>
      <c r="LJI18" s="34"/>
      <c r="LJJ18" s="34"/>
      <c r="LJK18" s="34"/>
      <c r="LJL18" s="34"/>
      <c r="LJM18" s="34"/>
      <c r="LJN18" s="34"/>
      <c r="LJO18" s="34"/>
      <c r="LJP18" s="34"/>
      <c r="LJQ18" s="34"/>
      <c r="LJR18" s="34"/>
      <c r="LJS18" s="34"/>
      <c r="LJT18" s="34"/>
      <c r="LJU18" s="34"/>
      <c r="LJV18" s="34"/>
      <c r="LJW18" s="34"/>
      <c r="LJX18" s="34"/>
      <c r="LJY18" s="34"/>
      <c r="LJZ18" s="34"/>
      <c r="LKA18" s="34"/>
      <c r="LKB18" s="34"/>
      <c r="LKC18" s="34"/>
      <c r="LKD18" s="34"/>
      <c r="LKE18" s="34"/>
      <c r="LKF18" s="34"/>
      <c r="LKG18" s="34"/>
      <c r="LKH18" s="34"/>
      <c r="LKI18" s="34"/>
      <c r="LKJ18" s="34"/>
      <c r="LKK18" s="34"/>
      <c r="LKL18" s="34"/>
      <c r="LKM18" s="34"/>
      <c r="LKN18" s="34"/>
      <c r="LKO18" s="34"/>
      <c r="LKP18" s="34"/>
      <c r="LKQ18" s="34"/>
      <c r="LKR18" s="34"/>
      <c r="LKS18" s="34"/>
      <c r="LKT18" s="34"/>
      <c r="LKU18" s="34"/>
      <c r="LKV18" s="34"/>
      <c r="LKW18" s="34"/>
      <c r="LKX18" s="34"/>
      <c r="LKY18" s="34"/>
      <c r="LKZ18" s="34"/>
      <c r="LLA18" s="34"/>
      <c r="LLB18" s="34"/>
      <c r="LLC18" s="34"/>
      <c r="LLD18" s="34"/>
      <c r="LLE18" s="34"/>
      <c r="LLF18" s="34"/>
      <c r="LLG18" s="34"/>
      <c r="LLH18" s="34"/>
      <c r="LLI18" s="34"/>
      <c r="LLJ18" s="34"/>
      <c r="LLK18" s="34"/>
      <c r="LLL18" s="34"/>
      <c r="LLM18" s="34"/>
      <c r="LLN18" s="34"/>
      <c r="LLO18" s="34"/>
      <c r="LLP18" s="34"/>
      <c r="LLQ18" s="34"/>
      <c r="LLR18" s="34"/>
      <c r="LLS18" s="34"/>
      <c r="LLT18" s="34"/>
      <c r="LLU18" s="34"/>
      <c r="LLV18" s="34"/>
      <c r="LLW18" s="34"/>
      <c r="LLX18" s="34"/>
      <c r="LLY18" s="34"/>
      <c r="LLZ18" s="34"/>
      <c r="LMA18" s="34"/>
      <c r="LMB18" s="34"/>
      <c r="LMC18" s="34"/>
      <c r="LMD18" s="34"/>
      <c r="LME18" s="34"/>
      <c r="LMF18" s="34"/>
      <c r="LMG18" s="34"/>
      <c r="LMH18" s="34"/>
      <c r="LMI18" s="34"/>
      <c r="LMJ18" s="34"/>
      <c r="LMK18" s="34"/>
      <c r="LML18" s="34"/>
      <c r="LMM18" s="34"/>
      <c r="LMN18" s="34"/>
      <c r="LMO18" s="34"/>
      <c r="LMP18" s="34"/>
      <c r="LMQ18" s="34"/>
      <c r="LMR18" s="34"/>
      <c r="LMS18" s="34"/>
      <c r="LMT18" s="34"/>
      <c r="LMU18" s="34"/>
      <c r="LMV18" s="34"/>
      <c r="LMW18" s="34"/>
      <c r="LMX18" s="34"/>
      <c r="LMY18" s="34"/>
      <c r="LMZ18" s="34"/>
      <c r="LNA18" s="34"/>
      <c r="LNB18" s="34"/>
      <c r="LNC18" s="34"/>
      <c r="LND18" s="34"/>
      <c r="LNE18" s="34"/>
      <c r="LNF18" s="34"/>
      <c r="LNG18" s="34"/>
      <c r="LNH18" s="34"/>
      <c r="LNI18" s="34"/>
      <c r="LNJ18" s="34"/>
      <c r="LNK18" s="34"/>
      <c r="LNL18" s="34"/>
      <c r="LNM18" s="34"/>
      <c r="LNN18" s="34"/>
      <c r="LNO18" s="34"/>
      <c r="LNP18" s="34"/>
      <c r="LNQ18" s="34"/>
      <c r="LNR18" s="34"/>
      <c r="LNS18" s="34"/>
      <c r="LNT18" s="34"/>
      <c r="LNU18" s="34"/>
      <c r="LNV18" s="34"/>
      <c r="LNW18" s="34"/>
      <c r="LNX18" s="34"/>
      <c r="LNY18" s="34"/>
      <c r="LNZ18" s="34"/>
      <c r="LOA18" s="34"/>
      <c r="LOB18" s="34"/>
      <c r="LOC18" s="34"/>
      <c r="LOD18" s="34"/>
      <c r="LOE18" s="34"/>
      <c r="LOF18" s="34"/>
      <c r="LOG18" s="34"/>
      <c r="LOH18" s="34"/>
      <c r="LOI18" s="34"/>
      <c r="LOJ18" s="34"/>
      <c r="LOK18" s="34"/>
      <c r="LOL18" s="34"/>
      <c r="LOM18" s="34"/>
      <c r="LON18" s="34"/>
      <c r="LOO18" s="34"/>
      <c r="LOP18" s="34"/>
      <c r="LOQ18" s="34"/>
      <c r="LOR18" s="34"/>
      <c r="LOS18" s="34"/>
      <c r="LOT18" s="34"/>
      <c r="LOU18" s="34"/>
      <c r="LOV18" s="34"/>
      <c r="LOW18" s="34"/>
      <c r="LOX18" s="34"/>
      <c r="LOY18" s="34"/>
      <c r="LOZ18" s="34"/>
      <c r="LPA18" s="34"/>
      <c r="LPB18" s="34"/>
      <c r="LPC18" s="34"/>
      <c r="LPD18" s="34"/>
      <c r="LPE18" s="34"/>
      <c r="LPF18" s="34"/>
      <c r="LPG18" s="34"/>
      <c r="LPH18" s="34"/>
      <c r="LPI18" s="34"/>
      <c r="LPJ18" s="34"/>
      <c r="LPK18" s="34"/>
      <c r="LPL18" s="34"/>
      <c r="LPM18" s="34"/>
      <c r="LPN18" s="34"/>
      <c r="LPO18" s="34"/>
      <c r="LPP18" s="34"/>
      <c r="LPQ18" s="34"/>
      <c r="LPR18" s="34"/>
      <c r="LPS18" s="34"/>
      <c r="LPT18" s="34"/>
      <c r="LPU18" s="34"/>
      <c r="LPV18" s="34"/>
      <c r="LPW18" s="34"/>
      <c r="LPX18" s="34"/>
      <c r="LPY18" s="34"/>
      <c r="LPZ18" s="34"/>
      <c r="LQA18" s="34"/>
      <c r="LQB18" s="34"/>
      <c r="LQC18" s="34"/>
      <c r="LQD18" s="34"/>
      <c r="LQE18" s="34"/>
      <c r="LQF18" s="34"/>
      <c r="LQG18" s="34"/>
      <c r="LQH18" s="34"/>
      <c r="LQI18" s="34"/>
      <c r="LQJ18" s="34"/>
      <c r="LQK18" s="34"/>
      <c r="LQL18" s="34"/>
      <c r="LQM18" s="34"/>
      <c r="LQN18" s="34"/>
      <c r="LQO18" s="34"/>
      <c r="LQP18" s="34"/>
      <c r="LQQ18" s="34"/>
      <c r="LQR18" s="34"/>
      <c r="LQS18" s="34"/>
      <c r="LQT18" s="34"/>
      <c r="LQU18" s="34"/>
      <c r="LQV18" s="34"/>
      <c r="LQW18" s="34"/>
      <c r="LQX18" s="34"/>
      <c r="LQY18" s="34"/>
      <c r="LQZ18" s="34"/>
      <c r="LRA18" s="34"/>
      <c r="LRB18" s="34"/>
      <c r="LRC18" s="34"/>
      <c r="LRD18" s="34"/>
      <c r="LRE18" s="34"/>
      <c r="LRF18" s="34"/>
      <c r="LRG18" s="34"/>
      <c r="LRH18" s="34"/>
      <c r="LRI18" s="34"/>
      <c r="LRJ18" s="34"/>
      <c r="LRK18" s="34"/>
      <c r="LRL18" s="34"/>
      <c r="LRM18" s="34"/>
      <c r="LRN18" s="34"/>
      <c r="LRO18" s="34"/>
      <c r="LRP18" s="34"/>
      <c r="LRQ18" s="34"/>
      <c r="LRR18" s="34"/>
      <c r="LRS18" s="34"/>
      <c r="LRT18" s="34"/>
      <c r="LRU18" s="34"/>
      <c r="LRV18" s="34"/>
      <c r="LRW18" s="34"/>
      <c r="LRX18" s="34"/>
      <c r="LRY18" s="34"/>
      <c r="LRZ18" s="34"/>
      <c r="LSA18" s="34"/>
      <c r="LSB18" s="34"/>
      <c r="LSC18" s="34"/>
      <c r="LSD18" s="34"/>
      <c r="LSE18" s="34"/>
      <c r="LSF18" s="34"/>
      <c r="LSG18" s="34"/>
      <c r="LSH18" s="34"/>
      <c r="LSI18" s="34"/>
      <c r="LSJ18" s="34"/>
      <c r="LSK18" s="34"/>
      <c r="LSL18" s="34"/>
      <c r="LSM18" s="34"/>
      <c r="LSN18" s="34"/>
      <c r="LSO18" s="34"/>
      <c r="LSP18" s="34"/>
      <c r="LSQ18" s="34"/>
      <c r="LSR18" s="34"/>
      <c r="LSS18" s="34"/>
      <c r="LST18" s="34"/>
      <c r="LSU18" s="34"/>
      <c r="LSV18" s="34"/>
      <c r="LSW18" s="34"/>
      <c r="LSX18" s="34"/>
      <c r="LSY18" s="34"/>
      <c r="LSZ18" s="34"/>
      <c r="LTA18" s="34"/>
      <c r="LTB18" s="34"/>
      <c r="LTC18" s="34"/>
      <c r="LTD18" s="34"/>
      <c r="LTE18" s="34"/>
      <c r="LTF18" s="34"/>
      <c r="LTG18" s="34"/>
      <c r="LTH18" s="34"/>
      <c r="LTI18" s="34"/>
      <c r="LTJ18" s="34"/>
      <c r="LTK18" s="34"/>
      <c r="LTL18" s="34"/>
      <c r="LTM18" s="34"/>
      <c r="LTN18" s="34"/>
      <c r="LTO18" s="34"/>
      <c r="LTP18" s="34"/>
      <c r="LTQ18" s="34"/>
      <c r="LTR18" s="34"/>
      <c r="LTS18" s="34"/>
      <c r="LTT18" s="34"/>
      <c r="LTU18" s="34"/>
      <c r="LTV18" s="34"/>
      <c r="LTW18" s="34"/>
      <c r="LTX18" s="34"/>
      <c r="LTY18" s="34"/>
      <c r="LTZ18" s="34"/>
      <c r="LUA18" s="34"/>
      <c r="LUB18" s="34"/>
      <c r="LUC18" s="34"/>
      <c r="LUD18" s="34"/>
      <c r="LUE18" s="34"/>
      <c r="LUF18" s="34"/>
      <c r="LUG18" s="34"/>
      <c r="LUH18" s="34"/>
      <c r="LUI18" s="34"/>
      <c r="LUJ18" s="34"/>
      <c r="LUK18" s="34"/>
      <c r="LUL18" s="34"/>
      <c r="LUM18" s="34"/>
      <c r="LUN18" s="34"/>
      <c r="LUO18" s="34"/>
      <c r="LUP18" s="34"/>
      <c r="LUQ18" s="34"/>
      <c r="LUR18" s="34"/>
      <c r="LUS18" s="34"/>
      <c r="LUT18" s="34"/>
      <c r="LUU18" s="34"/>
      <c r="LUV18" s="34"/>
      <c r="LUW18" s="34"/>
      <c r="LUX18" s="34"/>
      <c r="LUY18" s="34"/>
      <c r="LUZ18" s="34"/>
      <c r="LVA18" s="34"/>
      <c r="LVB18" s="34"/>
      <c r="LVC18" s="34"/>
      <c r="LVD18" s="34"/>
      <c r="LVE18" s="34"/>
      <c r="LVF18" s="34"/>
      <c r="LVG18" s="34"/>
      <c r="LVH18" s="34"/>
      <c r="LVI18" s="34"/>
      <c r="LVJ18" s="34"/>
      <c r="LVK18" s="34"/>
      <c r="LVL18" s="34"/>
      <c r="LVM18" s="34"/>
      <c r="LVN18" s="34"/>
      <c r="LVO18" s="34"/>
      <c r="LVP18" s="34"/>
      <c r="LVQ18" s="34"/>
      <c r="LVR18" s="34"/>
      <c r="LVS18" s="34"/>
      <c r="LVT18" s="34"/>
      <c r="LVU18" s="34"/>
      <c r="LVV18" s="34"/>
      <c r="LVW18" s="34"/>
      <c r="LVX18" s="34"/>
      <c r="LVY18" s="34"/>
      <c r="LVZ18" s="34"/>
      <c r="LWA18" s="34"/>
      <c r="LWB18" s="34"/>
      <c r="LWC18" s="34"/>
      <c r="LWD18" s="34"/>
      <c r="LWE18" s="34"/>
      <c r="LWF18" s="34"/>
      <c r="LWG18" s="34"/>
      <c r="LWH18" s="34"/>
      <c r="LWI18" s="34"/>
      <c r="LWJ18" s="34"/>
      <c r="LWK18" s="34"/>
      <c r="LWL18" s="34"/>
      <c r="LWM18" s="34"/>
      <c r="LWN18" s="34"/>
      <c r="LWO18" s="34"/>
      <c r="LWP18" s="34"/>
      <c r="LWQ18" s="34"/>
      <c r="LWR18" s="34"/>
      <c r="LWS18" s="34"/>
      <c r="LWT18" s="34"/>
      <c r="LWU18" s="34"/>
      <c r="LWV18" s="34"/>
      <c r="LWW18" s="34"/>
      <c r="LWX18" s="34"/>
      <c r="LWY18" s="34"/>
      <c r="LWZ18" s="34"/>
      <c r="LXA18" s="34"/>
      <c r="LXB18" s="34"/>
      <c r="LXC18" s="34"/>
      <c r="LXD18" s="34"/>
      <c r="LXE18" s="34"/>
      <c r="LXF18" s="34"/>
      <c r="LXG18" s="34"/>
      <c r="LXH18" s="34"/>
      <c r="LXI18" s="34"/>
      <c r="LXJ18" s="34"/>
      <c r="LXK18" s="34"/>
      <c r="LXL18" s="34"/>
      <c r="LXM18" s="34"/>
      <c r="LXN18" s="34"/>
      <c r="LXO18" s="34"/>
      <c r="LXP18" s="34"/>
      <c r="LXQ18" s="34"/>
      <c r="LXR18" s="34"/>
      <c r="LXS18" s="34"/>
      <c r="LXT18" s="34"/>
      <c r="LXU18" s="34"/>
      <c r="LXV18" s="34"/>
      <c r="LXW18" s="34"/>
      <c r="LXX18" s="34"/>
      <c r="LXY18" s="34"/>
      <c r="LXZ18" s="34"/>
      <c r="LYA18" s="34"/>
      <c r="LYB18" s="34"/>
      <c r="LYC18" s="34"/>
      <c r="LYD18" s="34"/>
      <c r="LYE18" s="34"/>
      <c r="LYF18" s="34"/>
      <c r="LYG18" s="34"/>
      <c r="LYH18" s="34"/>
      <c r="LYI18" s="34"/>
      <c r="LYJ18" s="34"/>
      <c r="LYK18" s="34"/>
      <c r="LYL18" s="34"/>
      <c r="LYM18" s="34"/>
      <c r="LYN18" s="34"/>
      <c r="LYO18" s="34"/>
      <c r="LYP18" s="34"/>
      <c r="LYQ18" s="34"/>
      <c r="LYR18" s="34"/>
      <c r="LYS18" s="34"/>
      <c r="LYT18" s="34"/>
      <c r="LYU18" s="34"/>
      <c r="LYV18" s="34"/>
      <c r="LYW18" s="34"/>
      <c r="LYX18" s="34"/>
      <c r="LYY18" s="34"/>
      <c r="LYZ18" s="34"/>
      <c r="LZA18" s="34"/>
      <c r="LZB18" s="34"/>
      <c r="LZC18" s="34"/>
      <c r="LZD18" s="34"/>
      <c r="LZE18" s="34"/>
      <c r="LZF18" s="34"/>
      <c r="LZG18" s="34"/>
      <c r="LZH18" s="34"/>
      <c r="LZI18" s="34"/>
      <c r="LZJ18" s="34"/>
      <c r="LZK18" s="34"/>
      <c r="LZL18" s="34"/>
      <c r="LZM18" s="34"/>
      <c r="LZN18" s="34"/>
      <c r="LZO18" s="34"/>
      <c r="LZP18" s="34"/>
      <c r="LZQ18" s="34"/>
      <c r="LZR18" s="34"/>
      <c r="LZS18" s="34"/>
      <c r="LZT18" s="34"/>
      <c r="LZU18" s="34"/>
      <c r="LZV18" s="34"/>
      <c r="LZW18" s="34"/>
      <c r="LZX18" s="34"/>
      <c r="LZY18" s="34"/>
      <c r="LZZ18" s="34"/>
      <c r="MAA18" s="34"/>
      <c r="MAB18" s="34"/>
      <c r="MAC18" s="34"/>
      <c r="MAD18" s="34"/>
      <c r="MAE18" s="34"/>
      <c r="MAF18" s="34"/>
      <c r="MAG18" s="34"/>
      <c r="MAH18" s="34"/>
      <c r="MAI18" s="34"/>
      <c r="MAJ18" s="34"/>
      <c r="MAK18" s="34"/>
      <c r="MAL18" s="34"/>
      <c r="MAM18" s="34"/>
      <c r="MAN18" s="34"/>
      <c r="MAO18" s="34"/>
      <c r="MAP18" s="34"/>
      <c r="MAQ18" s="34"/>
      <c r="MAR18" s="34"/>
      <c r="MAS18" s="34"/>
      <c r="MAT18" s="34"/>
      <c r="MAU18" s="34"/>
      <c r="MAV18" s="34"/>
      <c r="MAW18" s="34"/>
      <c r="MAX18" s="34"/>
      <c r="MAY18" s="34"/>
      <c r="MAZ18" s="34"/>
      <c r="MBA18" s="34"/>
      <c r="MBB18" s="34"/>
      <c r="MBC18" s="34"/>
      <c r="MBD18" s="34"/>
      <c r="MBE18" s="34"/>
      <c r="MBF18" s="34"/>
      <c r="MBG18" s="34"/>
      <c r="MBH18" s="34"/>
      <c r="MBI18" s="34"/>
      <c r="MBJ18" s="34"/>
      <c r="MBK18" s="34"/>
      <c r="MBL18" s="34"/>
      <c r="MBM18" s="34"/>
      <c r="MBN18" s="34"/>
      <c r="MBO18" s="34"/>
      <c r="MBP18" s="34"/>
      <c r="MBQ18" s="34"/>
      <c r="MBR18" s="34"/>
      <c r="MBS18" s="34"/>
      <c r="MBT18" s="34"/>
      <c r="MBU18" s="34"/>
      <c r="MBV18" s="34"/>
      <c r="MBW18" s="34"/>
      <c r="MBX18" s="34"/>
      <c r="MBY18" s="34"/>
      <c r="MBZ18" s="34"/>
      <c r="MCA18" s="34"/>
      <c r="MCB18" s="34"/>
      <c r="MCC18" s="34"/>
      <c r="MCD18" s="34"/>
      <c r="MCE18" s="34"/>
      <c r="MCF18" s="34"/>
      <c r="MCG18" s="34"/>
      <c r="MCH18" s="34"/>
      <c r="MCI18" s="34"/>
      <c r="MCJ18" s="34"/>
      <c r="MCK18" s="34"/>
      <c r="MCL18" s="34"/>
      <c r="MCM18" s="34"/>
      <c r="MCN18" s="34"/>
      <c r="MCO18" s="34"/>
      <c r="MCP18" s="34"/>
      <c r="MCQ18" s="34"/>
      <c r="MCR18" s="34"/>
      <c r="MCS18" s="34"/>
      <c r="MCT18" s="34"/>
      <c r="MCU18" s="34"/>
      <c r="MCV18" s="34"/>
      <c r="MCW18" s="34"/>
      <c r="MCX18" s="34"/>
      <c r="MCY18" s="34"/>
      <c r="MCZ18" s="34"/>
      <c r="MDA18" s="34"/>
      <c r="MDB18" s="34"/>
      <c r="MDC18" s="34"/>
      <c r="MDD18" s="34"/>
      <c r="MDE18" s="34"/>
      <c r="MDF18" s="34"/>
      <c r="MDG18" s="34"/>
      <c r="MDH18" s="34"/>
      <c r="MDI18" s="34"/>
      <c r="MDJ18" s="34"/>
      <c r="MDK18" s="34"/>
      <c r="MDL18" s="34"/>
      <c r="MDM18" s="34"/>
      <c r="MDN18" s="34"/>
      <c r="MDO18" s="34"/>
      <c r="MDP18" s="34"/>
      <c r="MDQ18" s="34"/>
      <c r="MDR18" s="34"/>
      <c r="MDS18" s="34"/>
      <c r="MDT18" s="34"/>
      <c r="MDU18" s="34"/>
      <c r="MDV18" s="34"/>
      <c r="MDW18" s="34"/>
      <c r="MDX18" s="34"/>
      <c r="MDY18" s="34"/>
      <c r="MDZ18" s="34"/>
      <c r="MEA18" s="34"/>
      <c r="MEB18" s="34"/>
      <c r="MEC18" s="34"/>
      <c r="MED18" s="34"/>
      <c r="MEE18" s="34"/>
      <c r="MEF18" s="34"/>
      <c r="MEG18" s="34"/>
      <c r="MEH18" s="34"/>
      <c r="MEI18" s="34"/>
      <c r="MEJ18" s="34"/>
      <c r="MEK18" s="34"/>
      <c r="MEL18" s="34"/>
      <c r="MEM18" s="34"/>
      <c r="MEN18" s="34"/>
      <c r="MEO18" s="34"/>
      <c r="MEP18" s="34"/>
      <c r="MEQ18" s="34"/>
      <c r="MER18" s="34"/>
      <c r="MES18" s="34"/>
      <c r="MET18" s="34"/>
      <c r="MEU18" s="34"/>
      <c r="MEV18" s="34"/>
      <c r="MEW18" s="34"/>
      <c r="MEX18" s="34"/>
      <c r="MEY18" s="34"/>
      <c r="MEZ18" s="34"/>
      <c r="MFA18" s="34"/>
      <c r="MFB18" s="34"/>
      <c r="MFC18" s="34"/>
      <c r="MFD18" s="34"/>
      <c r="MFE18" s="34"/>
      <c r="MFF18" s="34"/>
      <c r="MFG18" s="34"/>
      <c r="MFH18" s="34"/>
      <c r="MFI18" s="34"/>
      <c r="MFJ18" s="34"/>
      <c r="MFK18" s="34"/>
      <c r="MFL18" s="34"/>
      <c r="MFM18" s="34"/>
      <c r="MFN18" s="34"/>
      <c r="MFO18" s="34"/>
      <c r="MFP18" s="34"/>
      <c r="MFQ18" s="34"/>
      <c r="MFR18" s="34"/>
      <c r="MFS18" s="34"/>
      <c r="MFT18" s="34"/>
      <c r="MFU18" s="34"/>
      <c r="MFV18" s="34"/>
      <c r="MFW18" s="34"/>
      <c r="MFX18" s="34"/>
      <c r="MFY18" s="34"/>
      <c r="MFZ18" s="34"/>
      <c r="MGA18" s="34"/>
      <c r="MGB18" s="34"/>
      <c r="MGC18" s="34"/>
      <c r="MGD18" s="34"/>
      <c r="MGE18" s="34"/>
      <c r="MGF18" s="34"/>
      <c r="MGG18" s="34"/>
      <c r="MGH18" s="34"/>
      <c r="MGI18" s="34"/>
      <c r="MGJ18" s="34"/>
      <c r="MGK18" s="34"/>
      <c r="MGL18" s="34"/>
      <c r="MGM18" s="34"/>
      <c r="MGN18" s="34"/>
      <c r="MGO18" s="34"/>
      <c r="MGP18" s="34"/>
      <c r="MGQ18" s="34"/>
      <c r="MGR18" s="34"/>
      <c r="MGS18" s="34"/>
      <c r="MGT18" s="34"/>
      <c r="MGU18" s="34"/>
      <c r="MGV18" s="34"/>
      <c r="MGW18" s="34"/>
      <c r="MGX18" s="34"/>
      <c r="MGY18" s="34"/>
      <c r="MGZ18" s="34"/>
      <c r="MHA18" s="34"/>
      <c r="MHB18" s="34"/>
      <c r="MHC18" s="34"/>
      <c r="MHD18" s="34"/>
      <c r="MHE18" s="34"/>
      <c r="MHF18" s="34"/>
      <c r="MHG18" s="34"/>
      <c r="MHH18" s="34"/>
      <c r="MHI18" s="34"/>
      <c r="MHJ18" s="34"/>
      <c r="MHK18" s="34"/>
      <c r="MHL18" s="34"/>
      <c r="MHM18" s="34"/>
      <c r="MHN18" s="34"/>
      <c r="MHO18" s="34"/>
      <c r="MHP18" s="34"/>
      <c r="MHQ18" s="34"/>
      <c r="MHR18" s="34"/>
      <c r="MHS18" s="34"/>
      <c r="MHT18" s="34"/>
      <c r="MHU18" s="34"/>
      <c r="MHV18" s="34"/>
      <c r="MHW18" s="34"/>
      <c r="MHX18" s="34"/>
      <c r="MHY18" s="34"/>
      <c r="MHZ18" s="34"/>
      <c r="MIA18" s="34"/>
      <c r="MIB18" s="34"/>
      <c r="MIC18" s="34"/>
      <c r="MID18" s="34"/>
      <c r="MIE18" s="34"/>
      <c r="MIF18" s="34"/>
      <c r="MIG18" s="34"/>
      <c r="MIH18" s="34"/>
      <c r="MII18" s="34"/>
      <c r="MIJ18" s="34"/>
      <c r="MIK18" s="34"/>
      <c r="MIL18" s="34"/>
      <c r="MIM18" s="34"/>
      <c r="MIN18" s="34"/>
      <c r="MIO18" s="34"/>
      <c r="MIP18" s="34"/>
      <c r="MIQ18" s="34"/>
      <c r="MIR18" s="34"/>
      <c r="MIS18" s="34"/>
      <c r="MIT18" s="34"/>
      <c r="MIU18" s="34"/>
      <c r="MIV18" s="34"/>
      <c r="MIW18" s="34"/>
      <c r="MIX18" s="34"/>
      <c r="MIY18" s="34"/>
      <c r="MIZ18" s="34"/>
      <c r="MJA18" s="34"/>
      <c r="MJB18" s="34"/>
      <c r="MJC18" s="34"/>
      <c r="MJD18" s="34"/>
      <c r="MJE18" s="34"/>
      <c r="MJF18" s="34"/>
      <c r="MJG18" s="34"/>
      <c r="MJH18" s="34"/>
      <c r="MJI18" s="34"/>
      <c r="MJJ18" s="34"/>
      <c r="MJK18" s="34"/>
      <c r="MJL18" s="34"/>
      <c r="MJM18" s="34"/>
      <c r="MJN18" s="34"/>
      <c r="MJO18" s="34"/>
      <c r="MJP18" s="34"/>
      <c r="MJQ18" s="34"/>
      <c r="MJR18" s="34"/>
      <c r="MJS18" s="34"/>
      <c r="MJT18" s="34"/>
      <c r="MJU18" s="34"/>
      <c r="MJV18" s="34"/>
      <c r="MJW18" s="34"/>
      <c r="MJX18" s="34"/>
      <c r="MJY18" s="34"/>
      <c r="MJZ18" s="34"/>
      <c r="MKA18" s="34"/>
      <c r="MKB18" s="34"/>
      <c r="MKC18" s="34"/>
      <c r="MKD18" s="34"/>
      <c r="MKE18" s="34"/>
      <c r="MKF18" s="34"/>
      <c r="MKG18" s="34"/>
      <c r="MKH18" s="34"/>
      <c r="MKI18" s="34"/>
      <c r="MKJ18" s="34"/>
      <c r="MKK18" s="34"/>
      <c r="MKL18" s="34"/>
      <c r="MKM18" s="34"/>
      <c r="MKN18" s="34"/>
      <c r="MKO18" s="34"/>
      <c r="MKP18" s="34"/>
      <c r="MKQ18" s="34"/>
      <c r="MKR18" s="34"/>
      <c r="MKS18" s="34"/>
      <c r="MKT18" s="34"/>
      <c r="MKU18" s="34"/>
      <c r="MKV18" s="34"/>
      <c r="MKW18" s="34"/>
      <c r="MKX18" s="34"/>
      <c r="MKY18" s="34"/>
      <c r="MKZ18" s="34"/>
      <c r="MLA18" s="34"/>
      <c r="MLB18" s="34"/>
      <c r="MLC18" s="34"/>
      <c r="MLD18" s="34"/>
      <c r="MLE18" s="34"/>
      <c r="MLF18" s="34"/>
      <c r="MLG18" s="34"/>
      <c r="MLH18" s="34"/>
      <c r="MLI18" s="34"/>
      <c r="MLJ18" s="34"/>
      <c r="MLK18" s="34"/>
      <c r="MLL18" s="34"/>
      <c r="MLM18" s="34"/>
      <c r="MLN18" s="34"/>
      <c r="MLO18" s="34"/>
      <c r="MLP18" s="34"/>
      <c r="MLQ18" s="34"/>
      <c r="MLR18" s="34"/>
      <c r="MLS18" s="34"/>
      <c r="MLT18" s="34"/>
      <c r="MLU18" s="34"/>
      <c r="MLV18" s="34"/>
      <c r="MLW18" s="34"/>
      <c r="MLX18" s="34"/>
      <c r="MLY18" s="34"/>
      <c r="MLZ18" s="34"/>
      <c r="MMA18" s="34"/>
      <c r="MMB18" s="34"/>
      <c r="MMC18" s="34"/>
      <c r="MMD18" s="34"/>
      <c r="MME18" s="34"/>
      <c r="MMF18" s="34"/>
      <c r="MMG18" s="34"/>
      <c r="MMH18" s="34"/>
      <c r="MMI18" s="34"/>
      <c r="MMJ18" s="34"/>
      <c r="MMK18" s="34"/>
      <c r="MML18" s="34"/>
      <c r="MMM18" s="34"/>
      <c r="MMN18" s="34"/>
      <c r="MMO18" s="34"/>
      <c r="MMP18" s="34"/>
      <c r="MMQ18" s="34"/>
      <c r="MMR18" s="34"/>
      <c r="MMS18" s="34"/>
      <c r="MMT18" s="34"/>
      <c r="MMU18" s="34"/>
      <c r="MMV18" s="34"/>
      <c r="MMW18" s="34"/>
      <c r="MMX18" s="34"/>
      <c r="MMY18" s="34"/>
      <c r="MMZ18" s="34"/>
      <c r="MNA18" s="34"/>
      <c r="MNB18" s="34"/>
      <c r="MNC18" s="34"/>
      <c r="MND18" s="34"/>
      <c r="MNE18" s="34"/>
      <c r="MNF18" s="34"/>
      <c r="MNG18" s="34"/>
      <c r="MNH18" s="34"/>
      <c r="MNI18" s="34"/>
      <c r="MNJ18" s="34"/>
      <c r="MNK18" s="34"/>
      <c r="MNL18" s="34"/>
      <c r="MNM18" s="34"/>
      <c r="MNN18" s="34"/>
      <c r="MNO18" s="34"/>
      <c r="MNP18" s="34"/>
      <c r="MNQ18" s="34"/>
      <c r="MNR18" s="34"/>
      <c r="MNS18" s="34"/>
      <c r="MNT18" s="34"/>
      <c r="MNU18" s="34"/>
      <c r="MNV18" s="34"/>
      <c r="MNW18" s="34"/>
      <c r="MNX18" s="34"/>
      <c r="MNY18" s="34"/>
      <c r="MNZ18" s="34"/>
      <c r="MOA18" s="34"/>
      <c r="MOB18" s="34"/>
      <c r="MOC18" s="34"/>
      <c r="MOD18" s="34"/>
      <c r="MOE18" s="34"/>
      <c r="MOF18" s="34"/>
      <c r="MOG18" s="34"/>
      <c r="MOH18" s="34"/>
      <c r="MOI18" s="34"/>
      <c r="MOJ18" s="34"/>
      <c r="MOK18" s="34"/>
      <c r="MOL18" s="34"/>
      <c r="MOM18" s="34"/>
      <c r="MON18" s="34"/>
      <c r="MOO18" s="34"/>
      <c r="MOP18" s="34"/>
      <c r="MOQ18" s="34"/>
      <c r="MOR18" s="34"/>
      <c r="MOS18" s="34"/>
      <c r="MOT18" s="34"/>
      <c r="MOU18" s="34"/>
      <c r="MOV18" s="34"/>
      <c r="MOW18" s="34"/>
      <c r="MOX18" s="34"/>
      <c r="MOY18" s="34"/>
      <c r="MOZ18" s="34"/>
      <c r="MPA18" s="34"/>
      <c r="MPB18" s="34"/>
      <c r="MPC18" s="34"/>
      <c r="MPD18" s="34"/>
      <c r="MPE18" s="34"/>
      <c r="MPF18" s="34"/>
      <c r="MPG18" s="34"/>
      <c r="MPH18" s="34"/>
      <c r="MPI18" s="34"/>
      <c r="MPJ18" s="34"/>
      <c r="MPK18" s="34"/>
      <c r="MPL18" s="34"/>
      <c r="MPM18" s="34"/>
      <c r="MPN18" s="34"/>
      <c r="MPO18" s="34"/>
      <c r="MPP18" s="34"/>
      <c r="MPQ18" s="34"/>
      <c r="MPR18" s="34"/>
      <c r="MPS18" s="34"/>
      <c r="MPT18" s="34"/>
      <c r="MPU18" s="34"/>
      <c r="MPV18" s="34"/>
      <c r="MPW18" s="34"/>
      <c r="MPX18" s="34"/>
      <c r="MPY18" s="34"/>
      <c r="MPZ18" s="34"/>
      <c r="MQA18" s="34"/>
      <c r="MQB18" s="34"/>
      <c r="MQC18" s="34"/>
      <c r="MQD18" s="34"/>
      <c r="MQE18" s="34"/>
      <c r="MQF18" s="34"/>
      <c r="MQG18" s="34"/>
      <c r="MQH18" s="34"/>
      <c r="MQI18" s="34"/>
      <c r="MQJ18" s="34"/>
      <c r="MQK18" s="34"/>
      <c r="MQL18" s="34"/>
      <c r="MQM18" s="34"/>
      <c r="MQN18" s="34"/>
      <c r="MQO18" s="34"/>
      <c r="MQP18" s="34"/>
      <c r="MQQ18" s="34"/>
      <c r="MQR18" s="34"/>
      <c r="MQS18" s="34"/>
      <c r="MQT18" s="34"/>
      <c r="MQU18" s="34"/>
      <c r="MQV18" s="34"/>
      <c r="MQW18" s="34"/>
      <c r="MQX18" s="34"/>
      <c r="MQY18" s="34"/>
      <c r="MQZ18" s="34"/>
      <c r="MRA18" s="34"/>
      <c r="MRB18" s="34"/>
      <c r="MRC18" s="34"/>
      <c r="MRD18" s="34"/>
      <c r="MRE18" s="34"/>
      <c r="MRF18" s="34"/>
      <c r="MRG18" s="34"/>
      <c r="MRH18" s="34"/>
      <c r="MRI18" s="34"/>
      <c r="MRJ18" s="34"/>
      <c r="MRK18" s="34"/>
      <c r="MRL18" s="34"/>
      <c r="MRM18" s="34"/>
      <c r="MRN18" s="34"/>
      <c r="MRO18" s="34"/>
      <c r="MRP18" s="34"/>
      <c r="MRQ18" s="34"/>
      <c r="MRR18" s="34"/>
      <c r="MRS18" s="34"/>
      <c r="MRT18" s="34"/>
      <c r="MRU18" s="34"/>
      <c r="MRV18" s="34"/>
      <c r="MRW18" s="34"/>
      <c r="MRX18" s="34"/>
      <c r="MRY18" s="34"/>
      <c r="MRZ18" s="34"/>
      <c r="MSA18" s="34"/>
      <c r="MSB18" s="34"/>
      <c r="MSC18" s="34"/>
      <c r="MSD18" s="34"/>
      <c r="MSE18" s="34"/>
      <c r="MSF18" s="34"/>
      <c r="MSG18" s="34"/>
      <c r="MSH18" s="34"/>
      <c r="MSI18" s="34"/>
      <c r="MSJ18" s="34"/>
      <c r="MSK18" s="34"/>
      <c r="MSL18" s="34"/>
      <c r="MSM18" s="34"/>
      <c r="MSN18" s="34"/>
      <c r="MSO18" s="34"/>
      <c r="MSP18" s="34"/>
      <c r="MSQ18" s="34"/>
      <c r="MSR18" s="34"/>
      <c r="MSS18" s="34"/>
      <c r="MST18" s="34"/>
      <c r="MSU18" s="34"/>
      <c r="MSV18" s="34"/>
      <c r="MSW18" s="34"/>
      <c r="MSX18" s="34"/>
      <c r="MSY18" s="34"/>
      <c r="MSZ18" s="34"/>
      <c r="MTA18" s="34"/>
      <c r="MTB18" s="34"/>
      <c r="MTC18" s="34"/>
      <c r="MTD18" s="34"/>
      <c r="MTE18" s="34"/>
      <c r="MTF18" s="34"/>
      <c r="MTG18" s="34"/>
      <c r="MTH18" s="34"/>
      <c r="MTI18" s="34"/>
      <c r="MTJ18" s="34"/>
      <c r="MTK18" s="34"/>
      <c r="MTL18" s="34"/>
      <c r="MTM18" s="34"/>
      <c r="MTN18" s="34"/>
      <c r="MTO18" s="34"/>
      <c r="MTP18" s="34"/>
      <c r="MTQ18" s="34"/>
      <c r="MTR18" s="34"/>
      <c r="MTS18" s="34"/>
      <c r="MTT18" s="34"/>
      <c r="MTU18" s="34"/>
      <c r="MTV18" s="34"/>
      <c r="MTW18" s="34"/>
      <c r="MTX18" s="34"/>
      <c r="MTY18" s="34"/>
      <c r="MTZ18" s="34"/>
      <c r="MUA18" s="34"/>
      <c r="MUB18" s="34"/>
      <c r="MUC18" s="34"/>
      <c r="MUD18" s="34"/>
      <c r="MUE18" s="34"/>
      <c r="MUF18" s="34"/>
      <c r="MUG18" s="34"/>
      <c r="MUH18" s="34"/>
      <c r="MUI18" s="34"/>
      <c r="MUJ18" s="34"/>
      <c r="MUK18" s="34"/>
      <c r="MUL18" s="34"/>
      <c r="MUM18" s="34"/>
      <c r="MUN18" s="34"/>
      <c r="MUO18" s="34"/>
      <c r="MUP18" s="34"/>
      <c r="MUQ18" s="34"/>
      <c r="MUR18" s="34"/>
      <c r="MUS18" s="34"/>
      <c r="MUT18" s="34"/>
      <c r="MUU18" s="34"/>
      <c r="MUV18" s="34"/>
      <c r="MUW18" s="34"/>
      <c r="MUX18" s="34"/>
      <c r="MUY18" s="34"/>
      <c r="MUZ18" s="34"/>
      <c r="MVA18" s="34"/>
      <c r="MVB18" s="34"/>
      <c r="MVC18" s="34"/>
      <c r="MVD18" s="34"/>
      <c r="MVE18" s="34"/>
      <c r="MVF18" s="34"/>
      <c r="MVG18" s="34"/>
      <c r="MVH18" s="34"/>
      <c r="MVI18" s="34"/>
      <c r="MVJ18" s="34"/>
      <c r="MVK18" s="34"/>
      <c r="MVL18" s="34"/>
      <c r="MVM18" s="34"/>
      <c r="MVN18" s="34"/>
      <c r="MVO18" s="34"/>
      <c r="MVP18" s="34"/>
      <c r="MVQ18" s="34"/>
      <c r="MVR18" s="34"/>
      <c r="MVS18" s="34"/>
      <c r="MVT18" s="34"/>
      <c r="MVU18" s="34"/>
      <c r="MVV18" s="34"/>
      <c r="MVW18" s="34"/>
      <c r="MVX18" s="34"/>
      <c r="MVY18" s="34"/>
      <c r="MVZ18" s="34"/>
      <c r="MWA18" s="34"/>
      <c r="MWB18" s="34"/>
      <c r="MWC18" s="34"/>
      <c r="MWD18" s="34"/>
      <c r="MWE18" s="34"/>
      <c r="MWF18" s="34"/>
      <c r="MWG18" s="34"/>
      <c r="MWH18" s="34"/>
      <c r="MWI18" s="34"/>
      <c r="MWJ18" s="34"/>
      <c r="MWK18" s="34"/>
      <c r="MWL18" s="34"/>
      <c r="MWM18" s="34"/>
      <c r="MWN18" s="34"/>
      <c r="MWO18" s="34"/>
      <c r="MWP18" s="34"/>
      <c r="MWQ18" s="34"/>
      <c r="MWR18" s="34"/>
      <c r="MWS18" s="34"/>
      <c r="MWT18" s="34"/>
      <c r="MWU18" s="34"/>
      <c r="MWV18" s="34"/>
      <c r="MWW18" s="34"/>
      <c r="MWX18" s="34"/>
      <c r="MWY18" s="34"/>
      <c r="MWZ18" s="34"/>
      <c r="MXA18" s="34"/>
      <c r="MXB18" s="34"/>
      <c r="MXC18" s="34"/>
      <c r="MXD18" s="34"/>
      <c r="MXE18" s="34"/>
      <c r="MXF18" s="34"/>
      <c r="MXG18" s="34"/>
      <c r="MXH18" s="34"/>
      <c r="MXI18" s="34"/>
      <c r="MXJ18" s="34"/>
      <c r="MXK18" s="34"/>
      <c r="MXL18" s="34"/>
      <c r="MXM18" s="34"/>
      <c r="MXN18" s="34"/>
      <c r="MXO18" s="34"/>
      <c r="MXP18" s="34"/>
      <c r="MXQ18" s="34"/>
      <c r="MXR18" s="34"/>
      <c r="MXS18" s="34"/>
      <c r="MXT18" s="34"/>
      <c r="MXU18" s="34"/>
      <c r="MXV18" s="34"/>
      <c r="MXW18" s="34"/>
      <c r="MXX18" s="34"/>
      <c r="MXY18" s="34"/>
      <c r="MXZ18" s="34"/>
      <c r="MYA18" s="34"/>
      <c r="MYB18" s="34"/>
      <c r="MYC18" s="34"/>
      <c r="MYD18" s="34"/>
      <c r="MYE18" s="34"/>
      <c r="MYF18" s="34"/>
      <c r="MYG18" s="34"/>
      <c r="MYH18" s="34"/>
      <c r="MYI18" s="34"/>
      <c r="MYJ18" s="34"/>
      <c r="MYK18" s="34"/>
      <c r="MYL18" s="34"/>
      <c r="MYM18" s="34"/>
      <c r="MYN18" s="34"/>
      <c r="MYO18" s="34"/>
      <c r="MYP18" s="34"/>
      <c r="MYQ18" s="34"/>
      <c r="MYR18" s="34"/>
      <c r="MYS18" s="34"/>
      <c r="MYT18" s="34"/>
      <c r="MYU18" s="34"/>
      <c r="MYV18" s="34"/>
      <c r="MYW18" s="34"/>
      <c r="MYX18" s="34"/>
      <c r="MYY18" s="34"/>
      <c r="MYZ18" s="34"/>
      <c r="MZA18" s="34"/>
      <c r="MZB18" s="34"/>
      <c r="MZC18" s="34"/>
      <c r="MZD18" s="34"/>
      <c r="MZE18" s="34"/>
      <c r="MZF18" s="34"/>
      <c r="MZG18" s="34"/>
      <c r="MZH18" s="34"/>
      <c r="MZI18" s="34"/>
      <c r="MZJ18" s="34"/>
      <c r="MZK18" s="34"/>
      <c r="MZL18" s="34"/>
      <c r="MZM18" s="34"/>
      <c r="MZN18" s="34"/>
      <c r="MZO18" s="34"/>
      <c r="MZP18" s="34"/>
      <c r="MZQ18" s="34"/>
      <c r="MZR18" s="34"/>
      <c r="MZS18" s="34"/>
      <c r="MZT18" s="34"/>
      <c r="MZU18" s="34"/>
      <c r="MZV18" s="34"/>
      <c r="MZW18" s="34"/>
      <c r="MZX18" s="34"/>
      <c r="MZY18" s="34"/>
      <c r="MZZ18" s="34"/>
      <c r="NAA18" s="34"/>
      <c r="NAB18" s="34"/>
      <c r="NAC18" s="34"/>
      <c r="NAD18" s="34"/>
      <c r="NAE18" s="34"/>
      <c r="NAF18" s="34"/>
      <c r="NAG18" s="34"/>
      <c r="NAH18" s="34"/>
      <c r="NAI18" s="34"/>
      <c r="NAJ18" s="34"/>
      <c r="NAK18" s="34"/>
      <c r="NAL18" s="34"/>
      <c r="NAM18" s="34"/>
      <c r="NAN18" s="34"/>
      <c r="NAO18" s="34"/>
      <c r="NAP18" s="34"/>
      <c r="NAQ18" s="34"/>
      <c r="NAR18" s="34"/>
      <c r="NAS18" s="34"/>
      <c r="NAT18" s="34"/>
      <c r="NAU18" s="34"/>
      <c r="NAV18" s="34"/>
      <c r="NAW18" s="34"/>
      <c r="NAX18" s="34"/>
      <c r="NAY18" s="34"/>
      <c r="NAZ18" s="34"/>
      <c r="NBA18" s="34"/>
      <c r="NBB18" s="34"/>
      <c r="NBC18" s="34"/>
      <c r="NBD18" s="34"/>
      <c r="NBE18" s="34"/>
      <c r="NBF18" s="34"/>
      <c r="NBG18" s="34"/>
      <c r="NBH18" s="34"/>
      <c r="NBI18" s="34"/>
      <c r="NBJ18" s="34"/>
      <c r="NBK18" s="34"/>
      <c r="NBL18" s="34"/>
      <c r="NBM18" s="34"/>
      <c r="NBN18" s="34"/>
      <c r="NBO18" s="34"/>
      <c r="NBP18" s="34"/>
      <c r="NBQ18" s="34"/>
      <c r="NBR18" s="34"/>
      <c r="NBS18" s="34"/>
      <c r="NBT18" s="34"/>
      <c r="NBU18" s="34"/>
      <c r="NBV18" s="34"/>
      <c r="NBW18" s="34"/>
      <c r="NBX18" s="34"/>
      <c r="NBY18" s="34"/>
      <c r="NBZ18" s="34"/>
      <c r="NCA18" s="34"/>
      <c r="NCB18" s="34"/>
      <c r="NCC18" s="34"/>
      <c r="NCD18" s="34"/>
      <c r="NCE18" s="34"/>
      <c r="NCF18" s="34"/>
      <c r="NCG18" s="34"/>
      <c r="NCH18" s="34"/>
      <c r="NCI18" s="34"/>
      <c r="NCJ18" s="34"/>
      <c r="NCK18" s="34"/>
      <c r="NCL18" s="34"/>
      <c r="NCM18" s="34"/>
      <c r="NCN18" s="34"/>
      <c r="NCO18" s="34"/>
      <c r="NCP18" s="34"/>
      <c r="NCQ18" s="34"/>
      <c r="NCR18" s="34"/>
      <c r="NCS18" s="34"/>
      <c r="NCT18" s="34"/>
      <c r="NCU18" s="34"/>
      <c r="NCV18" s="34"/>
      <c r="NCW18" s="34"/>
      <c r="NCX18" s="34"/>
      <c r="NCY18" s="34"/>
      <c r="NCZ18" s="34"/>
      <c r="NDA18" s="34"/>
      <c r="NDB18" s="34"/>
      <c r="NDC18" s="34"/>
      <c r="NDD18" s="34"/>
      <c r="NDE18" s="34"/>
      <c r="NDF18" s="34"/>
      <c r="NDG18" s="34"/>
      <c r="NDH18" s="34"/>
      <c r="NDI18" s="34"/>
      <c r="NDJ18" s="34"/>
      <c r="NDK18" s="34"/>
      <c r="NDL18" s="34"/>
      <c r="NDM18" s="34"/>
      <c r="NDN18" s="34"/>
      <c r="NDO18" s="34"/>
      <c r="NDP18" s="34"/>
      <c r="NDQ18" s="34"/>
      <c r="NDR18" s="34"/>
      <c r="NDS18" s="34"/>
      <c r="NDT18" s="34"/>
      <c r="NDU18" s="34"/>
      <c r="NDV18" s="34"/>
      <c r="NDW18" s="34"/>
      <c r="NDX18" s="34"/>
      <c r="NDY18" s="34"/>
      <c r="NDZ18" s="34"/>
      <c r="NEA18" s="34"/>
      <c r="NEB18" s="34"/>
      <c r="NEC18" s="34"/>
      <c r="NED18" s="34"/>
      <c r="NEE18" s="34"/>
      <c r="NEF18" s="34"/>
      <c r="NEG18" s="34"/>
      <c r="NEH18" s="34"/>
      <c r="NEI18" s="34"/>
      <c r="NEJ18" s="34"/>
      <c r="NEK18" s="34"/>
      <c r="NEL18" s="34"/>
      <c r="NEM18" s="34"/>
      <c r="NEN18" s="34"/>
      <c r="NEO18" s="34"/>
      <c r="NEP18" s="34"/>
      <c r="NEQ18" s="34"/>
      <c r="NER18" s="34"/>
      <c r="NES18" s="34"/>
      <c r="NET18" s="34"/>
      <c r="NEU18" s="34"/>
      <c r="NEV18" s="34"/>
      <c r="NEW18" s="34"/>
      <c r="NEX18" s="34"/>
      <c r="NEY18" s="34"/>
      <c r="NEZ18" s="34"/>
      <c r="NFA18" s="34"/>
      <c r="NFB18" s="34"/>
      <c r="NFC18" s="34"/>
      <c r="NFD18" s="34"/>
      <c r="NFE18" s="34"/>
      <c r="NFF18" s="34"/>
      <c r="NFG18" s="34"/>
      <c r="NFH18" s="34"/>
      <c r="NFI18" s="34"/>
      <c r="NFJ18" s="34"/>
      <c r="NFK18" s="34"/>
      <c r="NFL18" s="34"/>
      <c r="NFM18" s="34"/>
      <c r="NFN18" s="34"/>
      <c r="NFO18" s="34"/>
      <c r="NFP18" s="34"/>
      <c r="NFQ18" s="34"/>
      <c r="NFR18" s="34"/>
      <c r="NFS18" s="34"/>
      <c r="NFT18" s="34"/>
      <c r="NFU18" s="34"/>
      <c r="NFV18" s="34"/>
      <c r="NFW18" s="34"/>
      <c r="NFX18" s="34"/>
      <c r="NFY18" s="34"/>
      <c r="NFZ18" s="34"/>
      <c r="NGA18" s="34"/>
      <c r="NGB18" s="34"/>
      <c r="NGC18" s="34"/>
      <c r="NGD18" s="34"/>
      <c r="NGE18" s="34"/>
      <c r="NGF18" s="34"/>
      <c r="NGG18" s="34"/>
      <c r="NGH18" s="34"/>
      <c r="NGI18" s="34"/>
      <c r="NGJ18" s="34"/>
      <c r="NGK18" s="34"/>
      <c r="NGL18" s="34"/>
      <c r="NGM18" s="34"/>
      <c r="NGN18" s="34"/>
      <c r="NGO18" s="34"/>
      <c r="NGP18" s="34"/>
      <c r="NGQ18" s="34"/>
      <c r="NGR18" s="34"/>
      <c r="NGS18" s="34"/>
      <c r="NGT18" s="34"/>
      <c r="NGU18" s="34"/>
      <c r="NGV18" s="34"/>
      <c r="NGW18" s="34"/>
      <c r="NGX18" s="34"/>
      <c r="NGY18" s="34"/>
      <c r="NGZ18" s="34"/>
      <c r="NHA18" s="34"/>
      <c r="NHB18" s="34"/>
      <c r="NHC18" s="34"/>
      <c r="NHD18" s="34"/>
      <c r="NHE18" s="34"/>
      <c r="NHF18" s="34"/>
      <c r="NHG18" s="34"/>
      <c r="NHH18" s="34"/>
      <c r="NHI18" s="34"/>
      <c r="NHJ18" s="34"/>
      <c r="NHK18" s="34"/>
      <c r="NHL18" s="34"/>
      <c r="NHM18" s="34"/>
      <c r="NHN18" s="34"/>
      <c r="NHO18" s="34"/>
      <c r="NHP18" s="34"/>
      <c r="NHQ18" s="34"/>
      <c r="NHR18" s="34"/>
      <c r="NHS18" s="34"/>
      <c r="NHT18" s="34"/>
      <c r="NHU18" s="34"/>
      <c r="NHV18" s="34"/>
      <c r="NHW18" s="34"/>
      <c r="NHX18" s="34"/>
      <c r="NHY18" s="34"/>
      <c r="NHZ18" s="34"/>
      <c r="NIA18" s="34"/>
      <c r="NIB18" s="34"/>
      <c r="NIC18" s="34"/>
      <c r="NID18" s="34"/>
      <c r="NIE18" s="34"/>
      <c r="NIF18" s="34"/>
      <c r="NIG18" s="34"/>
      <c r="NIH18" s="34"/>
      <c r="NII18" s="34"/>
      <c r="NIJ18" s="34"/>
      <c r="NIK18" s="34"/>
      <c r="NIL18" s="34"/>
      <c r="NIM18" s="34"/>
      <c r="NIN18" s="34"/>
      <c r="NIO18" s="34"/>
      <c r="NIP18" s="34"/>
      <c r="NIQ18" s="34"/>
      <c r="NIR18" s="34"/>
      <c r="NIS18" s="34"/>
      <c r="NIT18" s="34"/>
      <c r="NIU18" s="34"/>
      <c r="NIV18" s="34"/>
      <c r="NIW18" s="34"/>
      <c r="NIX18" s="34"/>
      <c r="NIY18" s="34"/>
      <c r="NIZ18" s="34"/>
      <c r="NJA18" s="34"/>
      <c r="NJB18" s="34"/>
      <c r="NJC18" s="34"/>
      <c r="NJD18" s="34"/>
      <c r="NJE18" s="34"/>
      <c r="NJF18" s="34"/>
      <c r="NJG18" s="34"/>
      <c r="NJH18" s="34"/>
      <c r="NJI18" s="34"/>
      <c r="NJJ18" s="34"/>
      <c r="NJK18" s="34"/>
      <c r="NJL18" s="34"/>
      <c r="NJM18" s="34"/>
      <c r="NJN18" s="34"/>
      <c r="NJO18" s="34"/>
      <c r="NJP18" s="34"/>
      <c r="NJQ18" s="34"/>
      <c r="NJR18" s="34"/>
      <c r="NJS18" s="34"/>
      <c r="NJT18" s="34"/>
      <c r="NJU18" s="34"/>
      <c r="NJV18" s="34"/>
      <c r="NJW18" s="34"/>
      <c r="NJX18" s="34"/>
      <c r="NJY18" s="34"/>
      <c r="NJZ18" s="34"/>
      <c r="NKA18" s="34"/>
      <c r="NKB18" s="34"/>
      <c r="NKC18" s="34"/>
      <c r="NKD18" s="34"/>
      <c r="NKE18" s="34"/>
      <c r="NKF18" s="34"/>
      <c r="NKG18" s="34"/>
      <c r="NKH18" s="34"/>
      <c r="NKI18" s="34"/>
      <c r="NKJ18" s="34"/>
      <c r="NKK18" s="34"/>
      <c r="NKL18" s="34"/>
      <c r="NKM18" s="34"/>
      <c r="NKN18" s="34"/>
      <c r="NKO18" s="34"/>
      <c r="NKP18" s="34"/>
      <c r="NKQ18" s="34"/>
      <c r="NKR18" s="34"/>
      <c r="NKS18" s="34"/>
      <c r="NKT18" s="34"/>
      <c r="NKU18" s="34"/>
      <c r="NKV18" s="34"/>
      <c r="NKW18" s="34"/>
      <c r="NKX18" s="34"/>
      <c r="NKY18" s="34"/>
      <c r="NKZ18" s="34"/>
      <c r="NLA18" s="34"/>
      <c r="NLB18" s="34"/>
      <c r="NLC18" s="34"/>
      <c r="NLD18" s="34"/>
      <c r="NLE18" s="34"/>
      <c r="NLF18" s="34"/>
      <c r="NLG18" s="34"/>
      <c r="NLH18" s="34"/>
      <c r="NLI18" s="34"/>
      <c r="NLJ18" s="34"/>
      <c r="NLK18" s="34"/>
      <c r="NLL18" s="34"/>
      <c r="NLM18" s="34"/>
      <c r="NLN18" s="34"/>
      <c r="NLO18" s="34"/>
      <c r="NLP18" s="34"/>
      <c r="NLQ18" s="34"/>
      <c r="NLR18" s="34"/>
      <c r="NLS18" s="34"/>
      <c r="NLT18" s="34"/>
      <c r="NLU18" s="34"/>
      <c r="NLV18" s="34"/>
      <c r="NLW18" s="34"/>
      <c r="NLX18" s="34"/>
      <c r="NLY18" s="34"/>
      <c r="NLZ18" s="34"/>
      <c r="NMA18" s="34"/>
      <c r="NMB18" s="34"/>
      <c r="NMC18" s="34"/>
      <c r="NMD18" s="34"/>
      <c r="NME18" s="34"/>
      <c r="NMF18" s="34"/>
      <c r="NMG18" s="34"/>
      <c r="NMH18" s="34"/>
      <c r="NMI18" s="34"/>
      <c r="NMJ18" s="34"/>
      <c r="NMK18" s="34"/>
      <c r="NML18" s="34"/>
      <c r="NMM18" s="34"/>
      <c r="NMN18" s="34"/>
      <c r="NMO18" s="34"/>
      <c r="NMP18" s="34"/>
      <c r="NMQ18" s="34"/>
      <c r="NMR18" s="34"/>
      <c r="NMS18" s="34"/>
      <c r="NMT18" s="34"/>
      <c r="NMU18" s="34"/>
      <c r="NMV18" s="34"/>
      <c r="NMW18" s="34"/>
      <c r="NMX18" s="34"/>
      <c r="NMY18" s="34"/>
      <c r="NMZ18" s="34"/>
      <c r="NNA18" s="34"/>
      <c r="NNB18" s="34"/>
      <c r="NNC18" s="34"/>
      <c r="NND18" s="34"/>
      <c r="NNE18" s="34"/>
      <c r="NNF18" s="34"/>
      <c r="NNG18" s="34"/>
      <c r="NNH18" s="34"/>
      <c r="NNI18" s="34"/>
      <c r="NNJ18" s="34"/>
      <c r="NNK18" s="34"/>
      <c r="NNL18" s="34"/>
      <c r="NNM18" s="34"/>
      <c r="NNN18" s="34"/>
      <c r="NNO18" s="34"/>
      <c r="NNP18" s="34"/>
      <c r="NNQ18" s="34"/>
      <c r="NNR18" s="34"/>
      <c r="NNS18" s="34"/>
      <c r="NNT18" s="34"/>
      <c r="NNU18" s="34"/>
      <c r="NNV18" s="34"/>
      <c r="NNW18" s="34"/>
      <c r="NNX18" s="34"/>
      <c r="NNY18" s="34"/>
      <c r="NNZ18" s="34"/>
      <c r="NOA18" s="34"/>
      <c r="NOB18" s="34"/>
      <c r="NOC18" s="34"/>
      <c r="NOD18" s="34"/>
      <c r="NOE18" s="34"/>
      <c r="NOF18" s="34"/>
      <c r="NOG18" s="34"/>
      <c r="NOH18" s="34"/>
      <c r="NOI18" s="34"/>
      <c r="NOJ18" s="34"/>
      <c r="NOK18" s="34"/>
      <c r="NOL18" s="34"/>
      <c r="NOM18" s="34"/>
      <c r="NON18" s="34"/>
      <c r="NOO18" s="34"/>
      <c r="NOP18" s="34"/>
      <c r="NOQ18" s="34"/>
      <c r="NOR18" s="34"/>
      <c r="NOS18" s="34"/>
      <c r="NOT18" s="34"/>
      <c r="NOU18" s="34"/>
      <c r="NOV18" s="34"/>
      <c r="NOW18" s="34"/>
      <c r="NOX18" s="34"/>
      <c r="NOY18" s="34"/>
      <c r="NOZ18" s="34"/>
      <c r="NPA18" s="34"/>
      <c r="NPB18" s="34"/>
      <c r="NPC18" s="34"/>
      <c r="NPD18" s="34"/>
      <c r="NPE18" s="34"/>
      <c r="NPF18" s="34"/>
      <c r="NPG18" s="34"/>
      <c r="NPH18" s="34"/>
      <c r="NPI18" s="34"/>
      <c r="NPJ18" s="34"/>
      <c r="NPK18" s="34"/>
      <c r="NPL18" s="34"/>
      <c r="NPM18" s="34"/>
      <c r="NPN18" s="34"/>
      <c r="NPO18" s="34"/>
      <c r="NPP18" s="34"/>
      <c r="NPQ18" s="34"/>
      <c r="NPR18" s="34"/>
      <c r="NPS18" s="34"/>
      <c r="NPT18" s="34"/>
      <c r="NPU18" s="34"/>
      <c r="NPV18" s="34"/>
      <c r="NPW18" s="34"/>
      <c r="NPX18" s="34"/>
      <c r="NPY18" s="34"/>
      <c r="NPZ18" s="34"/>
      <c r="NQA18" s="34"/>
      <c r="NQB18" s="34"/>
      <c r="NQC18" s="34"/>
      <c r="NQD18" s="34"/>
      <c r="NQE18" s="34"/>
      <c r="NQF18" s="34"/>
      <c r="NQG18" s="34"/>
      <c r="NQH18" s="34"/>
      <c r="NQI18" s="34"/>
      <c r="NQJ18" s="34"/>
      <c r="NQK18" s="34"/>
      <c r="NQL18" s="34"/>
      <c r="NQM18" s="34"/>
      <c r="NQN18" s="34"/>
      <c r="NQO18" s="34"/>
      <c r="NQP18" s="34"/>
      <c r="NQQ18" s="34"/>
      <c r="NQR18" s="34"/>
      <c r="NQS18" s="34"/>
      <c r="NQT18" s="34"/>
      <c r="NQU18" s="34"/>
      <c r="NQV18" s="34"/>
      <c r="NQW18" s="34"/>
      <c r="NQX18" s="34"/>
      <c r="NQY18" s="34"/>
      <c r="NQZ18" s="34"/>
      <c r="NRA18" s="34"/>
      <c r="NRB18" s="34"/>
      <c r="NRC18" s="34"/>
      <c r="NRD18" s="34"/>
      <c r="NRE18" s="34"/>
      <c r="NRF18" s="34"/>
      <c r="NRG18" s="34"/>
      <c r="NRH18" s="34"/>
      <c r="NRI18" s="34"/>
      <c r="NRJ18" s="34"/>
      <c r="NRK18" s="34"/>
      <c r="NRL18" s="34"/>
      <c r="NRM18" s="34"/>
      <c r="NRN18" s="34"/>
      <c r="NRO18" s="34"/>
      <c r="NRP18" s="34"/>
      <c r="NRQ18" s="34"/>
      <c r="NRR18" s="34"/>
      <c r="NRS18" s="34"/>
      <c r="NRT18" s="34"/>
      <c r="NRU18" s="34"/>
      <c r="NRV18" s="34"/>
      <c r="NRW18" s="34"/>
      <c r="NRX18" s="34"/>
      <c r="NRY18" s="34"/>
      <c r="NRZ18" s="34"/>
      <c r="NSA18" s="34"/>
      <c r="NSB18" s="34"/>
      <c r="NSC18" s="34"/>
      <c r="NSD18" s="34"/>
      <c r="NSE18" s="34"/>
      <c r="NSF18" s="34"/>
      <c r="NSG18" s="34"/>
      <c r="NSH18" s="34"/>
      <c r="NSI18" s="34"/>
      <c r="NSJ18" s="34"/>
      <c r="NSK18" s="34"/>
      <c r="NSL18" s="34"/>
      <c r="NSM18" s="34"/>
      <c r="NSN18" s="34"/>
      <c r="NSO18" s="34"/>
      <c r="NSP18" s="34"/>
      <c r="NSQ18" s="34"/>
      <c r="NSR18" s="34"/>
      <c r="NSS18" s="34"/>
      <c r="NST18" s="34"/>
      <c r="NSU18" s="34"/>
      <c r="NSV18" s="34"/>
      <c r="NSW18" s="34"/>
      <c r="NSX18" s="34"/>
      <c r="NSY18" s="34"/>
      <c r="NSZ18" s="34"/>
      <c r="NTA18" s="34"/>
      <c r="NTB18" s="34"/>
      <c r="NTC18" s="34"/>
      <c r="NTD18" s="34"/>
      <c r="NTE18" s="34"/>
      <c r="NTF18" s="34"/>
      <c r="NTG18" s="34"/>
      <c r="NTH18" s="34"/>
      <c r="NTI18" s="34"/>
      <c r="NTJ18" s="34"/>
      <c r="NTK18" s="34"/>
      <c r="NTL18" s="34"/>
      <c r="NTM18" s="34"/>
      <c r="NTN18" s="34"/>
      <c r="NTO18" s="34"/>
      <c r="NTP18" s="34"/>
      <c r="NTQ18" s="34"/>
      <c r="NTR18" s="34"/>
      <c r="NTS18" s="34"/>
      <c r="NTT18" s="34"/>
      <c r="NTU18" s="34"/>
      <c r="NTV18" s="34"/>
      <c r="NTW18" s="34"/>
      <c r="NTX18" s="34"/>
      <c r="NTY18" s="34"/>
      <c r="NTZ18" s="34"/>
      <c r="NUA18" s="34"/>
      <c r="NUB18" s="34"/>
      <c r="NUC18" s="34"/>
      <c r="NUD18" s="34"/>
      <c r="NUE18" s="34"/>
      <c r="NUF18" s="34"/>
      <c r="NUG18" s="34"/>
      <c r="NUH18" s="34"/>
      <c r="NUI18" s="34"/>
      <c r="NUJ18" s="34"/>
      <c r="NUK18" s="34"/>
      <c r="NUL18" s="34"/>
      <c r="NUM18" s="34"/>
      <c r="NUN18" s="34"/>
      <c r="NUO18" s="34"/>
      <c r="NUP18" s="34"/>
      <c r="NUQ18" s="34"/>
      <c r="NUR18" s="34"/>
      <c r="NUS18" s="34"/>
      <c r="NUT18" s="34"/>
      <c r="NUU18" s="34"/>
      <c r="NUV18" s="34"/>
      <c r="NUW18" s="34"/>
      <c r="NUX18" s="34"/>
      <c r="NUY18" s="34"/>
      <c r="NUZ18" s="34"/>
      <c r="NVA18" s="34"/>
      <c r="NVB18" s="34"/>
      <c r="NVC18" s="34"/>
      <c r="NVD18" s="34"/>
      <c r="NVE18" s="34"/>
      <c r="NVF18" s="34"/>
      <c r="NVG18" s="34"/>
      <c r="NVH18" s="34"/>
      <c r="NVI18" s="34"/>
      <c r="NVJ18" s="34"/>
      <c r="NVK18" s="34"/>
      <c r="NVL18" s="34"/>
      <c r="NVM18" s="34"/>
      <c r="NVN18" s="34"/>
      <c r="NVO18" s="34"/>
      <c r="NVP18" s="34"/>
      <c r="NVQ18" s="34"/>
      <c r="NVR18" s="34"/>
      <c r="NVS18" s="34"/>
      <c r="NVT18" s="34"/>
      <c r="NVU18" s="34"/>
      <c r="NVV18" s="34"/>
      <c r="NVW18" s="34"/>
      <c r="NVX18" s="34"/>
      <c r="NVY18" s="34"/>
      <c r="NVZ18" s="34"/>
      <c r="NWA18" s="34"/>
      <c r="NWB18" s="34"/>
      <c r="NWC18" s="34"/>
      <c r="NWD18" s="34"/>
      <c r="NWE18" s="34"/>
      <c r="NWF18" s="34"/>
      <c r="NWG18" s="34"/>
      <c r="NWH18" s="34"/>
      <c r="NWI18" s="34"/>
      <c r="NWJ18" s="34"/>
      <c r="NWK18" s="34"/>
      <c r="NWL18" s="34"/>
      <c r="NWM18" s="34"/>
      <c r="NWN18" s="34"/>
      <c r="NWO18" s="34"/>
      <c r="NWP18" s="34"/>
      <c r="NWQ18" s="34"/>
      <c r="NWR18" s="34"/>
      <c r="NWS18" s="34"/>
      <c r="NWT18" s="34"/>
      <c r="NWU18" s="34"/>
      <c r="NWV18" s="34"/>
      <c r="NWW18" s="34"/>
      <c r="NWX18" s="34"/>
      <c r="NWY18" s="34"/>
      <c r="NWZ18" s="34"/>
      <c r="NXA18" s="34"/>
      <c r="NXB18" s="34"/>
      <c r="NXC18" s="34"/>
      <c r="NXD18" s="34"/>
      <c r="NXE18" s="34"/>
      <c r="NXF18" s="34"/>
      <c r="NXG18" s="34"/>
      <c r="NXH18" s="34"/>
      <c r="NXI18" s="34"/>
      <c r="NXJ18" s="34"/>
      <c r="NXK18" s="34"/>
      <c r="NXL18" s="34"/>
      <c r="NXM18" s="34"/>
      <c r="NXN18" s="34"/>
      <c r="NXO18" s="34"/>
      <c r="NXP18" s="34"/>
      <c r="NXQ18" s="34"/>
      <c r="NXR18" s="34"/>
      <c r="NXS18" s="34"/>
      <c r="NXT18" s="34"/>
      <c r="NXU18" s="34"/>
      <c r="NXV18" s="34"/>
      <c r="NXW18" s="34"/>
      <c r="NXX18" s="34"/>
      <c r="NXY18" s="34"/>
      <c r="NXZ18" s="34"/>
      <c r="NYA18" s="34"/>
      <c r="NYB18" s="34"/>
      <c r="NYC18" s="34"/>
      <c r="NYD18" s="34"/>
      <c r="NYE18" s="34"/>
      <c r="NYF18" s="34"/>
      <c r="NYG18" s="34"/>
      <c r="NYH18" s="34"/>
      <c r="NYI18" s="34"/>
      <c r="NYJ18" s="34"/>
      <c r="NYK18" s="34"/>
      <c r="NYL18" s="34"/>
      <c r="NYM18" s="34"/>
      <c r="NYN18" s="34"/>
      <c r="NYO18" s="34"/>
      <c r="NYP18" s="34"/>
      <c r="NYQ18" s="34"/>
      <c r="NYR18" s="34"/>
      <c r="NYS18" s="34"/>
      <c r="NYT18" s="34"/>
      <c r="NYU18" s="34"/>
      <c r="NYV18" s="34"/>
      <c r="NYW18" s="34"/>
      <c r="NYX18" s="34"/>
      <c r="NYY18" s="34"/>
      <c r="NYZ18" s="34"/>
      <c r="NZA18" s="34"/>
      <c r="NZB18" s="34"/>
      <c r="NZC18" s="34"/>
      <c r="NZD18" s="34"/>
      <c r="NZE18" s="34"/>
      <c r="NZF18" s="34"/>
      <c r="NZG18" s="34"/>
      <c r="NZH18" s="34"/>
      <c r="NZI18" s="34"/>
      <c r="NZJ18" s="34"/>
      <c r="NZK18" s="34"/>
      <c r="NZL18" s="34"/>
      <c r="NZM18" s="34"/>
      <c r="NZN18" s="34"/>
      <c r="NZO18" s="34"/>
      <c r="NZP18" s="34"/>
      <c r="NZQ18" s="34"/>
      <c r="NZR18" s="34"/>
      <c r="NZS18" s="34"/>
      <c r="NZT18" s="34"/>
      <c r="NZU18" s="34"/>
      <c r="NZV18" s="34"/>
      <c r="NZW18" s="34"/>
      <c r="NZX18" s="34"/>
      <c r="NZY18" s="34"/>
      <c r="NZZ18" s="34"/>
      <c r="OAA18" s="34"/>
      <c r="OAB18" s="34"/>
      <c r="OAC18" s="34"/>
      <c r="OAD18" s="34"/>
      <c r="OAE18" s="34"/>
      <c r="OAF18" s="34"/>
      <c r="OAG18" s="34"/>
      <c r="OAH18" s="34"/>
      <c r="OAI18" s="34"/>
      <c r="OAJ18" s="34"/>
      <c r="OAK18" s="34"/>
      <c r="OAL18" s="34"/>
      <c r="OAM18" s="34"/>
      <c r="OAN18" s="34"/>
      <c r="OAO18" s="34"/>
      <c r="OAP18" s="34"/>
      <c r="OAQ18" s="34"/>
      <c r="OAR18" s="34"/>
      <c r="OAS18" s="34"/>
      <c r="OAT18" s="34"/>
      <c r="OAU18" s="34"/>
      <c r="OAV18" s="34"/>
      <c r="OAW18" s="34"/>
      <c r="OAX18" s="34"/>
      <c r="OAY18" s="34"/>
      <c r="OAZ18" s="34"/>
      <c r="OBA18" s="34"/>
      <c r="OBB18" s="34"/>
      <c r="OBC18" s="34"/>
      <c r="OBD18" s="34"/>
      <c r="OBE18" s="34"/>
      <c r="OBF18" s="34"/>
      <c r="OBG18" s="34"/>
      <c r="OBH18" s="34"/>
      <c r="OBI18" s="34"/>
      <c r="OBJ18" s="34"/>
      <c r="OBK18" s="34"/>
      <c r="OBL18" s="34"/>
      <c r="OBM18" s="34"/>
      <c r="OBN18" s="34"/>
      <c r="OBO18" s="34"/>
      <c r="OBP18" s="34"/>
      <c r="OBQ18" s="34"/>
      <c r="OBR18" s="34"/>
      <c r="OBS18" s="34"/>
      <c r="OBT18" s="34"/>
      <c r="OBU18" s="34"/>
      <c r="OBV18" s="34"/>
      <c r="OBW18" s="34"/>
      <c r="OBX18" s="34"/>
      <c r="OBY18" s="34"/>
      <c r="OBZ18" s="34"/>
      <c r="OCA18" s="34"/>
      <c r="OCB18" s="34"/>
      <c r="OCC18" s="34"/>
      <c r="OCD18" s="34"/>
      <c r="OCE18" s="34"/>
      <c r="OCF18" s="34"/>
      <c r="OCG18" s="34"/>
      <c r="OCH18" s="34"/>
      <c r="OCI18" s="34"/>
      <c r="OCJ18" s="34"/>
      <c r="OCK18" s="34"/>
      <c r="OCL18" s="34"/>
      <c r="OCM18" s="34"/>
      <c r="OCN18" s="34"/>
      <c r="OCO18" s="34"/>
      <c r="OCP18" s="34"/>
      <c r="OCQ18" s="34"/>
      <c r="OCR18" s="34"/>
      <c r="OCS18" s="34"/>
      <c r="OCT18" s="34"/>
      <c r="OCU18" s="34"/>
      <c r="OCV18" s="34"/>
      <c r="OCW18" s="34"/>
      <c r="OCX18" s="34"/>
      <c r="OCY18" s="34"/>
      <c r="OCZ18" s="34"/>
      <c r="ODA18" s="34"/>
      <c r="ODB18" s="34"/>
      <c r="ODC18" s="34"/>
      <c r="ODD18" s="34"/>
      <c r="ODE18" s="34"/>
      <c r="ODF18" s="34"/>
      <c r="ODG18" s="34"/>
      <c r="ODH18" s="34"/>
      <c r="ODI18" s="34"/>
      <c r="ODJ18" s="34"/>
      <c r="ODK18" s="34"/>
      <c r="ODL18" s="34"/>
      <c r="ODM18" s="34"/>
      <c r="ODN18" s="34"/>
      <c r="ODO18" s="34"/>
      <c r="ODP18" s="34"/>
      <c r="ODQ18" s="34"/>
      <c r="ODR18" s="34"/>
      <c r="ODS18" s="34"/>
      <c r="ODT18" s="34"/>
      <c r="ODU18" s="34"/>
      <c r="ODV18" s="34"/>
      <c r="ODW18" s="34"/>
      <c r="ODX18" s="34"/>
      <c r="ODY18" s="34"/>
      <c r="ODZ18" s="34"/>
      <c r="OEA18" s="34"/>
      <c r="OEB18" s="34"/>
      <c r="OEC18" s="34"/>
      <c r="OED18" s="34"/>
      <c r="OEE18" s="34"/>
      <c r="OEF18" s="34"/>
      <c r="OEG18" s="34"/>
      <c r="OEH18" s="34"/>
      <c r="OEI18" s="34"/>
      <c r="OEJ18" s="34"/>
      <c r="OEK18" s="34"/>
      <c r="OEL18" s="34"/>
      <c r="OEM18" s="34"/>
      <c r="OEN18" s="34"/>
      <c r="OEO18" s="34"/>
      <c r="OEP18" s="34"/>
      <c r="OEQ18" s="34"/>
      <c r="OER18" s="34"/>
      <c r="OES18" s="34"/>
      <c r="OET18" s="34"/>
      <c r="OEU18" s="34"/>
      <c r="OEV18" s="34"/>
      <c r="OEW18" s="34"/>
      <c r="OEX18" s="34"/>
      <c r="OEY18" s="34"/>
      <c r="OEZ18" s="34"/>
      <c r="OFA18" s="34"/>
      <c r="OFB18" s="34"/>
      <c r="OFC18" s="34"/>
      <c r="OFD18" s="34"/>
      <c r="OFE18" s="34"/>
      <c r="OFF18" s="34"/>
      <c r="OFG18" s="34"/>
      <c r="OFH18" s="34"/>
      <c r="OFI18" s="34"/>
      <c r="OFJ18" s="34"/>
      <c r="OFK18" s="34"/>
      <c r="OFL18" s="34"/>
      <c r="OFM18" s="34"/>
      <c r="OFN18" s="34"/>
      <c r="OFO18" s="34"/>
      <c r="OFP18" s="34"/>
      <c r="OFQ18" s="34"/>
      <c r="OFR18" s="34"/>
      <c r="OFS18" s="34"/>
      <c r="OFT18" s="34"/>
      <c r="OFU18" s="34"/>
      <c r="OFV18" s="34"/>
      <c r="OFW18" s="34"/>
      <c r="OFX18" s="34"/>
      <c r="OFY18" s="34"/>
      <c r="OFZ18" s="34"/>
      <c r="OGA18" s="34"/>
      <c r="OGB18" s="34"/>
      <c r="OGC18" s="34"/>
      <c r="OGD18" s="34"/>
      <c r="OGE18" s="34"/>
      <c r="OGF18" s="34"/>
      <c r="OGG18" s="34"/>
      <c r="OGH18" s="34"/>
      <c r="OGI18" s="34"/>
      <c r="OGJ18" s="34"/>
      <c r="OGK18" s="34"/>
      <c r="OGL18" s="34"/>
      <c r="OGM18" s="34"/>
      <c r="OGN18" s="34"/>
      <c r="OGO18" s="34"/>
      <c r="OGP18" s="34"/>
      <c r="OGQ18" s="34"/>
      <c r="OGR18" s="34"/>
      <c r="OGS18" s="34"/>
      <c r="OGT18" s="34"/>
      <c r="OGU18" s="34"/>
      <c r="OGV18" s="34"/>
      <c r="OGW18" s="34"/>
      <c r="OGX18" s="34"/>
      <c r="OGY18" s="34"/>
      <c r="OGZ18" s="34"/>
      <c r="OHA18" s="34"/>
      <c r="OHB18" s="34"/>
      <c r="OHC18" s="34"/>
      <c r="OHD18" s="34"/>
      <c r="OHE18" s="34"/>
      <c r="OHF18" s="34"/>
      <c r="OHG18" s="34"/>
      <c r="OHH18" s="34"/>
      <c r="OHI18" s="34"/>
      <c r="OHJ18" s="34"/>
      <c r="OHK18" s="34"/>
      <c r="OHL18" s="34"/>
      <c r="OHM18" s="34"/>
      <c r="OHN18" s="34"/>
      <c r="OHO18" s="34"/>
      <c r="OHP18" s="34"/>
      <c r="OHQ18" s="34"/>
      <c r="OHR18" s="34"/>
      <c r="OHS18" s="34"/>
      <c r="OHT18" s="34"/>
      <c r="OHU18" s="34"/>
      <c r="OHV18" s="34"/>
      <c r="OHW18" s="34"/>
      <c r="OHX18" s="34"/>
      <c r="OHY18" s="34"/>
      <c r="OHZ18" s="34"/>
      <c r="OIA18" s="34"/>
      <c r="OIB18" s="34"/>
      <c r="OIC18" s="34"/>
      <c r="OID18" s="34"/>
      <c r="OIE18" s="34"/>
      <c r="OIF18" s="34"/>
      <c r="OIG18" s="34"/>
      <c r="OIH18" s="34"/>
      <c r="OII18" s="34"/>
      <c r="OIJ18" s="34"/>
      <c r="OIK18" s="34"/>
      <c r="OIL18" s="34"/>
      <c r="OIM18" s="34"/>
      <c r="OIN18" s="34"/>
      <c r="OIO18" s="34"/>
      <c r="OIP18" s="34"/>
      <c r="OIQ18" s="34"/>
      <c r="OIR18" s="34"/>
      <c r="OIS18" s="34"/>
      <c r="OIT18" s="34"/>
      <c r="OIU18" s="34"/>
      <c r="OIV18" s="34"/>
      <c r="OIW18" s="34"/>
      <c r="OIX18" s="34"/>
      <c r="OIY18" s="34"/>
      <c r="OIZ18" s="34"/>
      <c r="OJA18" s="34"/>
      <c r="OJB18" s="34"/>
      <c r="OJC18" s="34"/>
      <c r="OJD18" s="34"/>
      <c r="OJE18" s="34"/>
      <c r="OJF18" s="34"/>
      <c r="OJG18" s="34"/>
      <c r="OJH18" s="34"/>
      <c r="OJI18" s="34"/>
      <c r="OJJ18" s="34"/>
      <c r="OJK18" s="34"/>
      <c r="OJL18" s="34"/>
      <c r="OJM18" s="34"/>
      <c r="OJN18" s="34"/>
      <c r="OJO18" s="34"/>
      <c r="OJP18" s="34"/>
      <c r="OJQ18" s="34"/>
      <c r="OJR18" s="34"/>
      <c r="OJS18" s="34"/>
      <c r="OJT18" s="34"/>
      <c r="OJU18" s="34"/>
      <c r="OJV18" s="34"/>
      <c r="OJW18" s="34"/>
      <c r="OJX18" s="34"/>
      <c r="OJY18" s="34"/>
      <c r="OJZ18" s="34"/>
      <c r="OKA18" s="34"/>
      <c r="OKB18" s="34"/>
      <c r="OKC18" s="34"/>
      <c r="OKD18" s="34"/>
      <c r="OKE18" s="34"/>
      <c r="OKF18" s="34"/>
      <c r="OKG18" s="34"/>
      <c r="OKH18" s="34"/>
      <c r="OKI18" s="34"/>
      <c r="OKJ18" s="34"/>
      <c r="OKK18" s="34"/>
      <c r="OKL18" s="34"/>
      <c r="OKM18" s="34"/>
      <c r="OKN18" s="34"/>
      <c r="OKO18" s="34"/>
      <c r="OKP18" s="34"/>
      <c r="OKQ18" s="34"/>
      <c r="OKR18" s="34"/>
      <c r="OKS18" s="34"/>
      <c r="OKT18" s="34"/>
      <c r="OKU18" s="34"/>
      <c r="OKV18" s="34"/>
      <c r="OKW18" s="34"/>
      <c r="OKX18" s="34"/>
      <c r="OKY18" s="34"/>
      <c r="OKZ18" s="34"/>
      <c r="OLA18" s="34"/>
      <c r="OLB18" s="34"/>
      <c r="OLC18" s="34"/>
      <c r="OLD18" s="34"/>
      <c r="OLE18" s="34"/>
      <c r="OLF18" s="34"/>
      <c r="OLG18" s="34"/>
      <c r="OLH18" s="34"/>
      <c r="OLI18" s="34"/>
      <c r="OLJ18" s="34"/>
      <c r="OLK18" s="34"/>
      <c r="OLL18" s="34"/>
      <c r="OLM18" s="34"/>
      <c r="OLN18" s="34"/>
      <c r="OLO18" s="34"/>
      <c r="OLP18" s="34"/>
      <c r="OLQ18" s="34"/>
      <c r="OLR18" s="34"/>
      <c r="OLS18" s="34"/>
      <c r="OLT18" s="34"/>
      <c r="OLU18" s="34"/>
      <c r="OLV18" s="34"/>
      <c r="OLW18" s="34"/>
      <c r="OLX18" s="34"/>
      <c r="OLY18" s="34"/>
      <c r="OLZ18" s="34"/>
      <c r="OMA18" s="34"/>
      <c r="OMB18" s="34"/>
      <c r="OMC18" s="34"/>
      <c r="OMD18" s="34"/>
      <c r="OME18" s="34"/>
      <c r="OMF18" s="34"/>
      <c r="OMG18" s="34"/>
      <c r="OMH18" s="34"/>
      <c r="OMI18" s="34"/>
      <c r="OMJ18" s="34"/>
      <c r="OMK18" s="34"/>
      <c r="OML18" s="34"/>
      <c r="OMM18" s="34"/>
      <c r="OMN18" s="34"/>
      <c r="OMO18" s="34"/>
      <c r="OMP18" s="34"/>
      <c r="OMQ18" s="34"/>
      <c r="OMR18" s="34"/>
      <c r="OMS18" s="34"/>
      <c r="OMT18" s="34"/>
      <c r="OMU18" s="34"/>
      <c r="OMV18" s="34"/>
      <c r="OMW18" s="34"/>
      <c r="OMX18" s="34"/>
      <c r="OMY18" s="34"/>
      <c r="OMZ18" s="34"/>
      <c r="ONA18" s="34"/>
      <c r="ONB18" s="34"/>
      <c r="ONC18" s="34"/>
      <c r="OND18" s="34"/>
      <c r="ONE18" s="34"/>
      <c r="ONF18" s="34"/>
      <c r="ONG18" s="34"/>
      <c r="ONH18" s="34"/>
      <c r="ONI18" s="34"/>
      <c r="ONJ18" s="34"/>
      <c r="ONK18" s="34"/>
      <c r="ONL18" s="34"/>
      <c r="ONM18" s="34"/>
      <c r="ONN18" s="34"/>
      <c r="ONO18" s="34"/>
      <c r="ONP18" s="34"/>
      <c r="ONQ18" s="34"/>
      <c r="ONR18" s="34"/>
      <c r="ONS18" s="34"/>
      <c r="ONT18" s="34"/>
      <c r="ONU18" s="34"/>
      <c r="ONV18" s="34"/>
      <c r="ONW18" s="34"/>
      <c r="ONX18" s="34"/>
      <c r="ONY18" s="34"/>
      <c r="ONZ18" s="34"/>
      <c r="OOA18" s="34"/>
      <c r="OOB18" s="34"/>
      <c r="OOC18" s="34"/>
      <c r="OOD18" s="34"/>
      <c r="OOE18" s="34"/>
      <c r="OOF18" s="34"/>
      <c r="OOG18" s="34"/>
      <c r="OOH18" s="34"/>
      <c r="OOI18" s="34"/>
      <c r="OOJ18" s="34"/>
      <c r="OOK18" s="34"/>
      <c r="OOL18" s="34"/>
      <c r="OOM18" s="34"/>
      <c r="OON18" s="34"/>
      <c r="OOO18" s="34"/>
      <c r="OOP18" s="34"/>
      <c r="OOQ18" s="34"/>
      <c r="OOR18" s="34"/>
      <c r="OOS18" s="34"/>
      <c r="OOT18" s="34"/>
      <c r="OOU18" s="34"/>
      <c r="OOV18" s="34"/>
      <c r="OOW18" s="34"/>
      <c r="OOX18" s="34"/>
      <c r="OOY18" s="34"/>
      <c r="OOZ18" s="34"/>
      <c r="OPA18" s="34"/>
      <c r="OPB18" s="34"/>
      <c r="OPC18" s="34"/>
      <c r="OPD18" s="34"/>
      <c r="OPE18" s="34"/>
      <c r="OPF18" s="34"/>
      <c r="OPG18" s="34"/>
      <c r="OPH18" s="34"/>
      <c r="OPI18" s="34"/>
      <c r="OPJ18" s="34"/>
      <c r="OPK18" s="34"/>
      <c r="OPL18" s="34"/>
      <c r="OPM18" s="34"/>
      <c r="OPN18" s="34"/>
      <c r="OPO18" s="34"/>
      <c r="OPP18" s="34"/>
      <c r="OPQ18" s="34"/>
      <c r="OPR18" s="34"/>
      <c r="OPS18" s="34"/>
      <c r="OPT18" s="34"/>
      <c r="OPU18" s="34"/>
      <c r="OPV18" s="34"/>
      <c r="OPW18" s="34"/>
      <c r="OPX18" s="34"/>
      <c r="OPY18" s="34"/>
      <c r="OPZ18" s="34"/>
      <c r="OQA18" s="34"/>
      <c r="OQB18" s="34"/>
      <c r="OQC18" s="34"/>
      <c r="OQD18" s="34"/>
      <c r="OQE18" s="34"/>
      <c r="OQF18" s="34"/>
      <c r="OQG18" s="34"/>
      <c r="OQH18" s="34"/>
      <c r="OQI18" s="34"/>
      <c r="OQJ18" s="34"/>
      <c r="OQK18" s="34"/>
      <c r="OQL18" s="34"/>
      <c r="OQM18" s="34"/>
      <c r="OQN18" s="34"/>
      <c r="OQO18" s="34"/>
      <c r="OQP18" s="34"/>
      <c r="OQQ18" s="34"/>
      <c r="OQR18" s="34"/>
      <c r="OQS18" s="34"/>
      <c r="OQT18" s="34"/>
      <c r="OQU18" s="34"/>
      <c r="OQV18" s="34"/>
      <c r="OQW18" s="34"/>
      <c r="OQX18" s="34"/>
      <c r="OQY18" s="34"/>
      <c r="OQZ18" s="34"/>
      <c r="ORA18" s="34"/>
      <c r="ORB18" s="34"/>
      <c r="ORC18" s="34"/>
      <c r="ORD18" s="34"/>
      <c r="ORE18" s="34"/>
      <c r="ORF18" s="34"/>
      <c r="ORG18" s="34"/>
      <c r="ORH18" s="34"/>
      <c r="ORI18" s="34"/>
      <c r="ORJ18" s="34"/>
      <c r="ORK18" s="34"/>
      <c r="ORL18" s="34"/>
      <c r="ORM18" s="34"/>
      <c r="ORN18" s="34"/>
      <c r="ORO18" s="34"/>
      <c r="ORP18" s="34"/>
      <c r="ORQ18" s="34"/>
      <c r="ORR18" s="34"/>
      <c r="ORS18" s="34"/>
      <c r="ORT18" s="34"/>
      <c r="ORU18" s="34"/>
      <c r="ORV18" s="34"/>
      <c r="ORW18" s="34"/>
      <c r="ORX18" s="34"/>
      <c r="ORY18" s="34"/>
      <c r="ORZ18" s="34"/>
      <c r="OSA18" s="34"/>
      <c r="OSB18" s="34"/>
      <c r="OSC18" s="34"/>
      <c r="OSD18" s="34"/>
      <c r="OSE18" s="34"/>
      <c r="OSF18" s="34"/>
      <c r="OSG18" s="34"/>
      <c r="OSH18" s="34"/>
      <c r="OSI18" s="34"/>
      <c r="OSJ18" s="34"/>
      <c r="OSK18" s="34"/>
      <c r="OSL18" s="34"/>
      <c r="OSM18" s="34"/>
      <c r="OSN18" s="34"/>
      <c r="OSO18" s="34"/>
      <c r="OSP18" s="34"/>
      <c r="OSQ18" s="34"/>
      <c r="OSR18" s="34"/>
      <c r="OSS18" s="34"/>
      <c r="OST18" s="34"/>
      <c r="OSU18" s="34"/>
      <c r="OSV18" s="34"/>
      <c r="OSW18" s="34"/>
      <c r="OSX18" s="34"/>
      <c r="OSY18" s="34"/>
      <c r="OSZ18" s="34"/>
      <c r="OTA18" s="34"/>
      <c r="OTB18" s="34"/>
      <c r="OTC18" s="34"/>
      <c r="OTD18" s="34"/>
      <c r="OTE18" s="34"/>
      <c r="OTF18" s="34"/>
      <c r="OTG18" s="34"/>
      <c r="OTH18" s="34"/>
      <c r="OTI18" s="34"/>
      <c r="OTJ18" s="34"/>
      <c r="OTK18" s="34"/>
      <c r="OTL18" s="34"/>
      <c r="OTM18" s="34"/>
      <c r="OTN18" s="34"/>
      <c r="OTO18" s="34"/>
      <c r="OTP18" s="34"/>
      <c r="OTQ18" s="34"/>
      <c r="OTR18" s="34"/>
      <c r="OTS18" s="34"/>
      <c r="OTT18" s="34"/>
      <c r="OTU18" s="34"/>
      <c r="OTV18" s="34"/>
      <c r="OTW18" s="34"/>
      <c r="OTX18" s="34"/>
      <c r="OTY18" s="34"/>
      <c r="OTZ18" s="34"/>
      <c r="OUA18" s="34"/>
      <c r="OUB18" s="34"/>
      <c r="OUC18" s="34"/>
      <c r="OUD18" s="34"/>
      <c r="OUE18" s="34"/>
      <c r="OUF18" s="34"/>
      <c r="OUG18" s="34"/>
      <c r="OUH18" s="34"/>
      <c r="OUI18" s="34"/>
      <c r="OUJ18" s="34"/>
      <c r="OUK18" s="34"/>
      <c r="OUL18" s="34"/>
      <c r="OUM18" s="34"/>
      <c r="OUN18" s="34"/>
      <c r="OUO18" s="34"/>
      <c r="OUP18" s="34"/>
      <c r="OUQ18" s="34"/>
      <c r="OUR18" s="34"/>
      <c r="OUS18" s="34"/>
      <c r="OUT18" s="34"/>
      <c r="OUU18" s="34"/>
      <c r="OUV18" s="34"/>
      <c r="OUW18" s="34"/>
      <c r="OUX18" s="34"/>
      <c r="OUY18" s="34"/>
      <c r="OUZ18" s="34"/>
      <c r="OVA18" s="34"/>
      <c r="OVB18" s="34"/>
      <c r="OVC18" s="34"/>
      <c r="OVD18" s="34"/>
      <c r="OVE18" s="34"/>
      <c r="OVF18" s="34"/>
      <c r="OVG18" s="34"/>
      <c r="OVH18" s="34"/>
      <c r="OVI18" s="34"/>
      <c r="OVJ18" s="34"/>
      <c r="OVK18" s="34"/>
      <c r="OVL18" s="34"/>
      <c r="OVM18" s="34"/>
      <c r="OVN18" s="34"/>
      <c r="OVO18" s="34"/>
      <c r="OVP18" s="34"/>
      <c r="OVQ18" s="34"/>
      <c r="OVR18" s="34"/>
      <c r="OVS18" s="34"/>
      <c r="OVT18" s="34"/>
      <c r="OVU18" s="34"/>
      <c r="OVV18" s="34"/>
      <c r="OVW18" s="34"/>
      <c r="OVX18" s="34"/>
      <c r="OVY18" s="34"/>
      <c r="OVZ18" s="34"/>
      <c r="OWA18" s="34"/>
      <c r="OWB18" s="34"/>
      <c r="OWC18" s="34"/>
      <c r="OWD18" s="34"/>
      <c r="OWE18" s="34"/>
      <c r="OWF18" s="34"/>
      <c r="OWG18" s="34"/>
      <c r="OWH18" s="34"/>
      <c r="OWI18" s="34"/>
      <c r="OWJ18" s="34"/>
      <c r="OWK18" s="34"/>
      <c r="OWL18" s="34"/>
      <c r="OWM18" s="34"/>
      <c r="OWN18" s="34"/>
      <c r="OWO18" s="34"/>
      <c r="OWP18" s="34"/>
      <c r="OWQ18" s="34"/>
      <c r="OWR18" s="34"/>
      <c r="OWS18" s="34"/>
      <c r="OWT18" s="34"/>
      <c r="OWU18" s="34"/>
      <c r="OWV18" s="34"/>
      <c r="OWW18" s="34"/>
      <c r="OWX18" s="34"/>
      <c r="OWY18" s="34"/>
      <c r="OWZ18" s="34"/>
      <c r="OXA18" s="34"/>
      <c r="OXB18" s="34"/>
      <c r="OXC18" s="34"/>
      <c r="OXD18" s="34"/>
      <c r="OXE18" s="34"/>
      <c r="OXF18" s="34"/>
      <c r="OXG18" s="34"/>
      <c r="OXH18" s="34"/>
      <c r="OXI18" s="34"/>
      <c r="OXJ18" s="34"/>
      <c r="OXK18" s="34"/>
      <c r="OXL18" s="34"/>
      <c r="OXM18" s="34"/>
      <c r="OXN18" s="34"/>
      <c r="OXO18" s="34"/>
      <c r="OXP18" s="34"/>
      <c r="OXQ18" s="34"/>
      <c r="OXR18" s="34"/>
      <c r="OXS18" s="34"/>
      <c r="OXT18" s="34"/>
      <c r="OXU18" s="34"/>
      <c r="OXV18" s="34"/>
      <c r="OXW18" s="34"/>
      <c r="OXX18" s="34"/>
      <c r="OXY18" s="34"/>
      <c r="OXZ18" s="34"/>
      <c r="OYA18" s="34"/>
      <c r="OYB18" s="34"/>
      <c r="OYC18" s="34"/>
      <c r="OYD18" s="34"/>
      <c r="OYE18" s="34"/>
      <c r="OYF18" s="34"/>
      <c r="OYG18" s="34"/>
      <c r="OYH18" s="34"/>
      <c r="OYI18" s="34"/>
      <c r="OYJ18" s="34"/>
      <c r="OYK18" s="34"/>
      <c r="OYL18" s="34"/>
      <c r="OYM18" s="34"/>
      <c r="OYN18" s="34"/>
      <c r="OYO18" s="34"/>
      <c r="OYP18" s="34"/>
      <c r="OYQ18" s="34"/>
      <c r="OYR18" s="34"/>
      <c r="OYS18" s="34"/>
      <c r="OYT18" s="34"/>
      <c r="OYU18" s="34"/>
      <c r="OYV18" s="34"/>
      <c r="OYW18" s="34"/>
      <c r="OYX18" s="34"/>
      <c r="OYY18" s="34"/>
      <c r="OYZ18" s="34"/>
      <c r="OZA18" s="34"/>
      <c r="OZB18" s="34"/>
      <c r="OZC18" s="34"/>
      <c r="OZD18" s="34"/>
      <c r="OZE18" s="34"/>
      <c r="OZF18" s="34"/>
      <c r="OZG18" s="34"/>
      <c r="OZH18" s="34"/>
      <c r="OZI18" s="34"/>
      <c r="OZJ18" s="34"/>
      <c r="OZK18" s="34"/>
      <c r="OZL18" s="34"/>
      <c r="OZM18" s="34"/>
      <c r="OZN18" s="34"/>
      <c r="OZO18" s="34"/>
      <c r="OZP18" s="34"/>
      <c r="OZQ18" s="34"/>
      <c r="OZR18" s="34"/>
      <c r="OZS18" s="34"/>
      <c r="OZT18" s="34"/>
      <c r="OZU18" s="34"/>
      <c r="OZV18" s="34"/>
      <c r="OZW18" s="34"/>
      <c r="OZX18" s="34"/>
      <c r="OZY18" s="34"/>
      <c r="OZZ18" s="34"/>
      <c r="PAA18" s="34"/>
      <c r="PAB18" s="34"/>
      <c r="PAC18" s="34"/>
      <c r="PAD18" s="34"/>
      <c r="PAE18" s="34"/>
      <c r="PAF18" s="34"/>
      <c r="PAG18" s="34"/>
      <c r="PAH18" s="34"/>
      <c r="PAI18" s="34"/>
      <c r="PAJ18" s="34"/>
      <c r="PAK18" s="34"/>
      <c r="PAL18" s="34"/>
      <c r="PAM18" s="34"/>
      <c r="PAN18" s="34"/>
      <c r="PAO18" s="34"/>
      <c r="PAP18" s="34"/>
      <c r="PAQ18" s="34"/>
      <c r="PAR18" s="34"/>
      <c r="PAS18" s="34"/>
      <c r="PAT18" s="34"/>
      <c r="PAU18" s="34"/>
      <c r="PAV18" s="34"/>
      <c r="PAW18" s="34"/>
      <c r="PAX18" s="34"/>
      <c r="PAY18" s="34"/>
      <c r="PAZ18" s="34"/>
      <c r="PBA18" s="34"/>
      <c r="PBB18" s="34"/>
      <c r="PBC18" s="34"/>
      <c r="PBD18" s="34"/>
      <c r="PBE18" s="34"/>
      <c r="PBF18" s="34"/>
      <c r="PBG18" s="34"/>
      <c r="PBH18" s="34"/>
      <c r="PBI18" s="34"/>
      <c r="PBJ18" s="34"/>
      <c r="PBK18" s="34"/>
      <c r="PBL18" s="34"/>
      <c r="PBM18" s="34"/>
      <c r="PBN18" s="34"/>
      <c r="PBO18" s="34"/>
      <c r="PBP18" s="34"/>
      <c r="PBQ18" s="34"/>
      <c r="PBR18" s="34"/>
      <c r="PBS18" s="34"/>
      <c r="PBT18" s="34"/>
      <c r="PBU18" s="34"/>
      <c r="PBV18" s="34"/>
      <c r="PBW18" s="34"/>
      <c r="PBX18" s="34"/>
      <c r="PBY18" s="34"/>
      <c r="PBZ18" s="34"/>
      <c r="PCA18" s="34"/>
      <c r="PCB18" s="34"/>
      <c r="PCC18" s="34"/>
      <c r="PCD18" s="34"/>
      <c r="PCE18" s="34"/>
      <c r="PCF18" s="34"/>
      <c r="PCG18" s="34"/>
      <c r="PCH18" s="34"/>
      <c r="PCI18" s="34"/>
      <c r="PCJ18" s="34"/>
      <c r="PCK18" s="34"/>
      <c r="PCL18" s="34"/>
      <c r="PCM18" s="34"/>
      <c r="PCN18" s="34"/>
      <c r="PCO18" s="34"/>
      <c r="PCP18" s="34"/>
      <c r="PCQ18" s="34"/>
      <c r="PCR18" s="34"/>
      <c r="PCS18" s="34"/>
      <c r="PCT18" s="34"/>
      <c r="PCU18" s="34"/>
      <c r="PCV18" s="34"/>
      <c r="PCW18" s="34"/>
      <c r="PCX18" s="34"/>
      <c r="PCY18" s="34"/>
      <c r="PCZ18" s="34"/>
      <c r="PDA18" s="34"/>
      <c r="PDB18" s="34"/>
      <c r="PDC18" s="34"/>
      <c r="PDD18" s="34"/>
      <c r="PDE18" s="34"/>
      <c r="PDF18" s="34"/>
      <c r="PDG18" s="34"/>
      <c r="PDH18" s="34"/>
      <c r="PDI18" s="34"/>
      <c r="PDJ18" s="34"/>
      <c r="PDK18" s="34"/>
      <c r="PDL18" s="34"/>
      <c r="PDM18" s="34"/>
      <c r="PDN18" s="34"/>
      <c r="PDO18" s="34"/>
      <c r="PDP18" s="34"/>
      <c r="PDQ18" s="34"/>
      <c r="PDR18" s="34"/>
      <c r="PDS18" s="34"/>
      <c r="PDT18" s="34"/>
      <c r="PDU18" s="34"/>
      <c r="PDV18" s="34"/>
      <c r="PDW18" s="34"/>
      <c r="PDX18" s="34"/>
      <c r="PDY18" s="34"/>
      <c r="PDZ18" s="34"/>
      <c r="PEA18" s="34"/>
      <c r="PEB18" s="34"/>
      <c r="PEC18" s="34"/>
      <c r="PED18" s="34"/>
      <c r="PEE18" s="34"/>
      <c r="PEF18" s="34"/>
      <c r="PEG18" s="34"/>
      <c r="PEH18" s="34"/>
      <c r="PEI18" s="34"/>
      <c r="PEJ18" s="34"/>
      <c r="PEK18" s="34"/>
      <c r="PEL18" s="34"/>
      <c r="PEM18" s="34"/>
      <c r="PEN18" s="34"/>
      <c r="PEO18" s="34"/>
      <c r="PEP18" s="34"/>
      <c r="PEQ18" s="34"/>
      <c r="PER18" s="34"/>
      <c r="PES18" s="34"/>
      <c r="PET18" s="34"/>
      <c r="PEU18" s="34"/>
      <c r="PEV18" s="34"/>
      <c r="PEW18" s="34"/>
      <c r="PEX18" s="34"/>
      <c r="PEY18" s="34"/>
      <c r="PEZ18" s="34"/>
      <c r="PFA18" s="34"/>
      <c r="PFB18" s="34"/>
      <c r="PFC18" s="34"/>
      <c r="PFD18" s="34"/>
      <c r="PFE18" s="34"/>
      <c r="PFF18" s="34"/>
      <c r="PFG18" s="34"/>
      <c r="PFH18" s="34"/>
      <c r="PFI18" s="34"/>
      <c r="PFJ18" s="34"/>
      <c r="PFK18" s="34"/>
      <c r="PFL18" s="34"/>
      <c r="PFM18" s="34"/>
      <c r="PFN18" s="34"/>
      <c r="PFO18" s="34"/>
      <c r="PFP18" s="34"/>
      <c r="PFQ18" s="34"/>
      <c r="PFR18" s="34"/>
      <c r="PFS18" s="34"/>
      <c r="PFT18" s="34"/>
      <c r="PFU18" s="34"/>
      <c r="PFV18" s="34"/>
      <c r="PFW18" s="34"/>
      <c r="PFX18" s="34"/>
      <c r="PFY18" s="34"/>
      <c r="PFZ18" s="34"/>
      <c r="PGA18" s="34"/>
      <c r="PGB18" s="34"/>
      <c r="PGC18" s="34"/>
      <c r="PGD18" s="34"/>
      <c r="PGE18" s="34"/>
      <c r="PGF18" s="34"/>
      <c r="PGG18" s="34"/>
      <c r="PGH18" s="34"/>
      <c r="PGI18" s="34"/>
      <c r="PGJ18" s="34"/>
      <c r="PGK18" s="34"/>
      <c r="PGL18" s="34"/>
      <c r="PGM18" s="34"/>
      <c r="PGN18" s="34"/>
      <c r="PGO18" s="34"/>
      <c r="PGP18" s="34"/>
      <c r="PGQ18" s="34"/>
      <c r="PGR18" s="34"/>
      <c r="PGS18" s="34"/>
      <c r="PGT18" s="34"/>
      <c r="PGU18" s="34"/>
      <c r="PGV18" s="34"/>
      <c r="PGW18" s="34"/>
      <c r="PGX18" s="34"/>
      <c r="PGY18" s="34"/>
      <c r="PGZ18" s="34"/>
      <c r="PHA18" s="34"/>
      <c r="PHB18" s="34"/>
      <c r="PHC18" s="34"/>
      <c r="PHD18" s="34"/>
      <c r="PHE18" s="34"/>
      <c r="PHF18" s="34"/>
      <c r="PHG18" s="34"/>
      <c r="PHH18" s="34"/>
      <c r="PHI18" s="34"/>
      <c r="PHJ18" s="34"/>
      <c r="PHK18" s="34"/>
      <c r="PHL18" s="34"/>
      <c r="PHM18" s="34"/>
      <c r="PHN18" s="34"/>
      <c r="PHO18" s="34"/>
      <c r="PHP18" s="34"/>
      <c r="PHQ18" s="34"/>
      <c r="PHR18" s="34"/>
      <c r="PHS18" s="34"/>
      <c r="PHT18" s="34"/>
      <c r="PHU18" s="34"/>
      <c r="PHV18" s="34"/>
      <c r="PHW18" s="34"/>
      <c r="PHX18" s="34"/>
      <c r="PHY18" s="34"/>
      <c r="PHZ18" s="34"/>
      <c r="PIA18" s="34"/>
      <c r="PIB18" s="34"/>
      <c r="PIC18" s="34"/>
      <c r="PID18" s="34"/>
      <c r="PIE18" s="34"/>
      <c r="PIF18" s="34"/>
      <c r="PIG18" s="34"/>
      <c r="PIH18" s="34"/>
      <c r="PII18" s="34"/>
      <c r="PIJ18" s="34"/>
      <c r="PIK18" s="34"/>
      <c r="PIL18" s="34"/>
      <c r="PIM18" s="34"/>
      <c r="PIN18" s="34"/>
      <c r="PIO18" s="34"/>
      <c r="PIP18" s="34"/>
      <c r="PIQ18" s="34"/>
      <c r="PIR18" s="34"/>
      <c r="PIS18" s="34"/>
      <c r="PIT18" s="34"/>
      <c r="PIU18" s="34"/>
      <c r="PIV18" s="34"/>
      <c r="PIW18" s="34"/>
      <c r="PIX18" s="34"/>
      <c r="PIY18" s="34"/>
      <c r="PIZ18" s="34"/>
      <c r="PJA18" s="34"/>
      <c r="PJB18" s="34"/>
      <c r="PJC18" s="34"/>
      <c r="PJD18" s="34"/>
      <c r="PJE18" s="34"/>
      <c r="PJF18" s="34"/>
      <c r="PJG18" s="34"/>
      <c r="PJH18" s="34"/>
      <c r="PJI18" s="34"/>
      <c r="PJJ18" s="34"/>
      <c r="PJK18" s="34"/>
      <c r="PJL18" s="34"/>
      <c r="PJM18" s="34"/>
      <c r="PJN18" s="34"/>
      <c r="PJO18" s="34"/>
      <c r="PJP18" s="34"/>
      <c r="PJQ18" s="34"/>
      <c r="PJR18" s="34"/>
      <c r="PJS18" s="34"/>
      <c r="PJT18" s="34"/>
      <c r="PJU18" s="34"/>
      <c r="PJV18" s="34"/>
      <c r="PJW18" s="34"/>
      <c r="PJX18" s="34"/>
      <c r="PJY18" s="34"/>
      <c r="PJZ18" s="34"/>
      <c r="PKA18" s="34"/>
      <c r="PKB18" s="34"/>
      <c r="PKC18" s="34"/>
      <c r="PKD18" s="34"/>
      <c r="PKE18" s="34"/>
      <c r="PKF18" s="34"/>
      <c r="PKG18" s="34"/>
      <c r="PKH18" s="34"/>
      <c r="PKI18" s="34"/>
      <c r="PKJ18" s="34"/>
      <c r="PKK18" s="34"/>
      <c r="PKL18" s="34"/>
      <c r="PKM18" s="34"/>
      <c r="PKN18" s="34"/>
      <c r="PKO18" s="34"/>
      <c r="PKP18" s="34"/>
      <c r="PKQ18" s="34"/>
      <c r="PKR18" s="34"/>
      <c r="PKS18" s="34"/>
      <c r="PKT18" s="34"/>
      <c r="PKU18" s="34"/>
      <c r="PKV18" s="34"/>
      <c r="PKW18" s="34"/>
      <c r="PKX18" s="34"/>
      <c r="PKY18" s="34"/>
      <c r="PKZ18" s="34"/>
      <c r="PLA18" s="34"/>
      <c r="PLB18" s="34"/>
      <c r="PLC18" s="34"/>
      <c r="PLD18" s="34"/>
      <c r="PLE18" s="34"/>
      <c r="PLF18" s="34"/>
      <c r="PLG18" s="34"/>
      <c r="PLH18" s="34"/>
      <c r="PLI18" s="34"/>
      <c r="PLJ18" s="34"/>
      <c r="PLK18" s="34"/>
      <c r="PLL18" s="34"/>
      <c r="PLM18" s="34"/>
      <c r="PLN18" s="34"/>
      <c r="PLO18" s="34"/>
      <c r="PLP18" s="34"/>
      <c r="PLQ18" s="34"/>
      <c r="PLR18" s="34"/>
      <c r="PLS18" s="34"/>
      <c r="PLT18" s="34"/>
      <c r="PLU18" s="34"/>
      <c r="PLV18" s="34"/>
      <c r="PLW18" s="34"/>
      <c r="PLX18" s="34"/>
      <c r="PLY18" s="34"/>
      <c r="PLZ18" s="34"/>
      <c r="PMA18" s="34"/>
      <c r="PMB18" s="34"/>
      <c r="PMC18" s="34"/>
      <c r="PMD18" s="34"/>
      <c r="PME18" s="34"/>
      <c r="PMF18" s="34"/>
      <c r="PMG18" s="34"/>
      <c r="PMH18" s="34"/>
      <c r="PMI18" s="34"/>
      <c r="PMJ18" s="34"/>
      <c r="PMK18" s="34"/>
      <c r="PML18" s="34"/>
      <c r="PMM18" s="34"/>
      <c r="PMN18" s="34"/>
      <c r="PMO18" s="34"/>
      <c r="PMP18" s="34"/>
      <c r="PMQ18" s="34"/>
      <c r="PMR18" s="34"/>
      <c r="PMS18" s="34"/>
      <c r="PMT18" s="34"/>
      <c r="PMU18" s="34"/>
      <c r="PMV18" s="34"/>
      <c r="PMW18" s="34"/>
      <c r="PMX18" s="34"/>
      <c r="PMY18" s="34"/>
      <c r="PMZ18" s="34"/>
      <c r="PNA18" s="34"/>
      <c r="PNB18" s="34"/>
      <c r="PNC18" s="34"/>
      <c r="PND18" s="34"/>
      <c r="PNE18" s="34"/>
      <c r="PNF18" s="34"/>
      <c r="PNG18" s="34"/>
      <c r="PNH18" s="34"/>
      <c r="PNI18" s="34"/>
      <c r="PNJ18" s="34"/>
      <c r="PNK18" s="34"/>
      <c r="PNL18" s="34"/>
      <c r="PNM18" s="34"/>
      <c r="PNN18" s="34"/>
      <c r="PNO18" s="34"/>
      <c r="PNP18" s="34"/>
      <c r="PNQ18" s="34"/>
      <c r="PNR18" s="34"/>
      <c r="PNS18" s="34"/>
      <c r="PNT18" s="34"/>
      <c r="PNU18" s="34"/>
      <c r="PNV18" s="34"/>
      <c r="PNW18" s="34"/>
      <c r="PNX18" s="34"/>
      <c r="PNY18" s="34"/>
      <c r="PNZ18" s="34"/>
      <c r="POA18" s="34"/>
      <c r="POB18" s="34"/>
      <c r="POC18" s="34"/>
      <c r="POD18" s="34"/>
      <c r="POE18" s="34"/>
      <c r="POF18" s="34"/>
      <c r="POG18" s="34"/>
      <c r="POH18" s="34"/>
      <c r="POI18" s="34"/>
      <c r="POJ18" s="34"/>
      <c r="POK18" s="34"/>
      <c r="POL18" s="34"/>
      <c r="POM18" s="34"/>
      <c r="PON18" s="34"/>
      <c r="POO18" s="34"/>
      <c r="POP18" s="34"/>
      <c r="POQ18" s="34"/>
      <c r="POR18" s="34"/>
      <c r="POS18" s="34"/>
      <c r="POT18" s="34"/>
      <c r="POU18" s="34"/>
      <c r="POV18" s="34"/>
      <c r="POW18" s="34"/>
      <c r="POX18" s="34"/>
      <c r="POY18" s="34"/>
      <c r="POZ18" s="34"/>
      <c r="PPA18" s="34"/>
      <c r="PPB18" s="34"/>
      <c r="PPC18" s="34"/>
      <c r="PPD18" s="34"/>
      <c r="PPE18" s="34"/>
      <c r="PPF18" s="34"/>
      <c r="PPG18" s="34"/>
      <c r="PPH18" s="34"/>
      <c r="PPI18" s="34"/>
      <c r="PPJ18" s="34"/>
      <c r="PPK18" s="34"/>
      <c r="PPL18" s="34"/>
      <c r="PPM18" s="34"/>
      <c r="PPN18" s="34"/>
      <c r="PPO18" s="34"/>
      <c r="PPP18" s="34"/>
      <c r="PPQ18" s="34"/>
      <c r="PPR18" s="34"/>
      <c r="PPS18" s="34"/>
      <c r="PPT18" s="34"/>
      <c r="PPU18" s="34"/>
      <c r="PPV18" s="34"/>
      <c r="PPW18" s="34"/>
      <c r="PPX18" s="34"/>
      <c r="PPY18" s="34"/>
      <c r="PPZ18" s="34"/>
      <c r="PQA18" s="34"/>
      <c r="PQB18" s="34"/>
      <c r="PQC18" s="34"/>
      <c r="PQD18" s="34"/>
      <c r="PQE18" s="34"/>
      <c r="PQF18" s="34"/>
      <c r="PQG18" s="34"/>
      <c r="PQH18" s="34"/>
      <c r="PQI18" s="34"/>
      <c r="PQJ18" s="34"/>
      <c r="PQK18" s="34"/>
      <c r="PQL18" s="34"/>
      <c r="PQM18" s="34"/>
      <c r="PQN18" s="34"/>
      <c r="PQO18" s="34"/>
      <c r="PQP18" s="34"/>
      <c r="PQQ18" s="34"/>
      <c r="PQR18" s="34"/>
      <c r="PQS18" s="34"/>
      <c r="PQT18" s="34"/>
      <c r="PQU18" s="34"/>
      <c r="PQV18" s="34"/>
      <c r="PQW18" s="34"/>
      <c r="PQX18" s="34"/>
      <c r="PQY18" s="34"/>
      <c r="PQZ18" s="34"/>
      <c r="PRA18" s="34"/>
      <c r="PRB18" s="34"/>
      <c r="PRC18" s="34"/>
      <c r="PRD18" s="34"/>
      <c r="PRE18" s="34"/>
      <c r="PRF18" s="34"/>
      <c r="PRG18" s="34"/>
      <c r="PRH18" s="34"/>
      <c r="PRI18" s="34"/>
      <c r="PRJ18" s="34"/>
      <c r="PRK18" s="34"/>
      <c r="PRL18" s="34"/>
      <c r="PRM18" s="34"/>
      <c r="PRN18" s="34"/>
      <c r="PRO18" s="34"/>
      <c r="PRP18" s="34"/>
      <c r="PRQ18" s="34"/>
      <c r="PRR18" s="34"/>
      <c r="PRS18" s="34"/>
      <c r="PRT18" s="34"/>
      <c r="PRU18" s="34"/>
      <c r="PRV18" s="34"/>
      <c r="PRW18" s="34"/>
      <c r="PRX18" s="34"/>
      <c r="PRY18" s="34"/>
      <c r="PRZ18" s="34"/>
      <c r="PSA18" s="34"/>
      <c r="PSB18" s="34"/>
      <c r="PSC18" s="34"/>
      <c r="PSD18" s="34"/>
      <c r="PSE18" s="34"/>
      <c r="PSF18" s="34"/>
      <c r="PSG18" s="34"/>
      <c r="PSH18" s="34"/>
      <c r="PSI18" s="34"/>
      <c r="PSJ18" s="34"/>
      <c r="PSK18" s="34"/>
      <c r="PSL18" s="34"/>
      <c r="PSM18" s="34"/>
      <c r="PSN18" s="34"/>
      <c r="PSO18" s="34"/>
      <c r="PSP18" s="34"/>
      <c r="PSQ18" s="34"/>
      <c r="PSR18" s="34"/>
      <c r="PSS18" s="34"/>
      <c r="PST18" s="34"/>
      <c r="PSU18" s="34"/>
      <c r="PSV18" s="34"/>
      <c r="PSW18" s="34"/>
      <c r="PSX18" s="34"/>
      <c r="PSY18" s="34"/>
      <c r="PSZ18" s="34"/>
      <c r="PTA18" s="34"/>
      <c r="PTB18" s="34"/>
      <c r="PTC18" s="34"/>
      <c r="PTD18" s="34"/>
      <c r="PTE18" s="34"/>
      <c r="PTF18" s="34"/>
      <c r="PTG18" s="34"/>
      <c r="PTH18" s="34"/>
      <c r="PTI18" s="34"/>
      <c r="PTJ18" s="34"/>
      <c r="PTK18" s="34"/>
      <c r="PTL18" s="34"/>
      <c r="PTM18" s="34"/>
      <c r="PTN18" s="34"/>
      <c r="PTO18" s="34"/>
      <c r="PTP18" s="34"/>
      <c r="PTQ18" s="34"/>
      <c r="PTR18" s="34"/>
      <c r="PTS18" s="34"/>
      <c r="PTT18" s="34"/>
      <c r="PTU18" s="34"/>
      <c r="PTV18" s="34"/>
      <c r="PTW18" s="34"/>
      <c r="PTX18" s="34"/>
      <c r="PTY18" s="34"/>
      <c r="PTZ18" s="34"/>
      <c r="PUA18" s="34"/>
      <c r="PUB18" s="34"/>
      <c r="PUC18" s="34"/>
      <c r="PUD18" s="34"/>
      <c r="PUE18" s="34"/>
      <c r="PUF18" s="34"/>
      <c r="PUG18" s="34"/>
      <c r="PUH18" s="34"/>
      <c r="PUI18" s="34"/>
      <c r="PUJ18" s="34"/>
      <c r="PUK18" s="34"/>
      <c r="PUL18" s="34"/>
      <c r="PUM18" s="34"/>
      <c r="PUN18" s="34"/>
      <c r="PUO18" s="34"/>
      <c r="PUP18" s="34"/>
      <c r="PUQ18" s="34"/>
      <c r="PUR18" s="34"/>
      <c r="PUS18" s="34"/>
      <c r="PUT18" s="34"/>
      <c r="PUU18" s="34"/>
      <c r="PUV18" s="34"/>
      <c r="PUW18" s="34"/>
      <c r="PUX18" s="34"/>
      <c r="PUY18" s="34"/>
      <c r="PUZ18" s="34"/>
      <c r="PVA18" s="34"/>
      <c r="PVB18" s="34"/>
      <c r="PVC18" s="34"/>
      <c r="PVD18" s="34"/>
      <c r="PVE18" s="34"/>
      <c r="PVF18" s="34"/>
      <c r="PVG18" s="34"/>
      <c r="PVH18" s="34"/>
      <c r="PVI18" s="34"/>
      <c r="PVJ18" s="34"/>
      <c r="PVK18" s="34"/>
      <c r="PVL18" s="34"/>
      <c r="PVM18" s="34"/>
      <c r="PVN18" s="34"/>
      <c r="PVO18" s="34"/>
      <c r="PVP18" s="34"/>
      <c r="PVQ18" s="34"/>
      <c r="PVR18" s="34"/>
      <c r="PVS18" s="34"/>
      <c r="PVT18" s="34"/>
      <c r="PVU18" s="34"/>
      <c r="PVV18" s="34"/>
      <c r="PVW18" s="34"/>
      <c r="PVX18" s="34"/>
      <c r="PVY18" s="34"/>
      <c r="PVZ18" s="34"/>
      <c r="PWA18" s="34"/>
      <c r="PWB18" s="34"/>
      <c r="PWC18" s="34"/>
      <c r="PWD18" s="34"/>
      <c r="PWE18" s="34"/>
      <c r="PWF18" s="34"/>
      <c r="PWG18" s="34"/>
      <c r="PWH18" s="34"/>
      <c r="PWI18" s="34"/>
      <c r="PWJ18" s="34"/>
      <c r="PWK18" s="34"/>
      <c r="PWL18" s="34"/>
      <c r="PWM18" s="34"/>
      <c r="PWN18" s="34"/>
      <c r="PWO18" s="34"/>
      <c r="PWP18" s="34"/>
      <c r="PWQ18" s="34"/>
      <c r="PWR18" s="34"/>
      <c r="PWS18" s="34"/>
      <c r="PWT18" s="34"/>
      <c r="PWU18" s="34"/>
      <c r="PWV18" s="34"/>
      <c r="PWW18" s="34"/>
      <c r="PWX18" s="34"/>
      <c r="PWY18" s="34"/>
      <c r="PWZ18" s="34"/>
      <c r="PXA18" s="34"/>
      <c r="PXB18" s="34"/>
      <c r="PXC18" s="34"/>
      <c r="PXD18" s="34"/>
      <c r="PXE18" s="34"/>
      <c r="PXF18" s="34"/>
      <c r="PXG18" s="34"/>
      <c r="PXH18" s="34"/>
      <c r="PXI18" s="34"/>
      <c r="PXJ18" s="34"/>
      <c r="PXK18" s="34"/>
      <c r="PXL18" s="34"/>
      <c r="PXM18" s="34"/>
      <c r="PXN18" s="34"/>
      <c r="PXO18" s="34"/>
      <c r="PXP18" s="34"/>
      <c r="PXQ18" s="34"/>
      <c r="PXR18" s="34"/>
      <c r="PXS18" s="34"/>
      <c r="PXT18" s="34"/>
      <c r="PXU18" s="34"/>
      <c r="PXV18" s="34"/>
      <c r="PXW18" s="34"/>
      <c r="PXX18" s="34"/>
      <c r="PXY18" s="34"/>
      <c r="PXZ18" s="34"/>
      <c r="PYA18" s="34"/>
      <c r="PYB18" s="34"/>
      <c r="PYC18" s="34"/>
      <c r="PYD18" s="34"/>
      <c r="PYE18" s="34"/>
      <c r="PYF18" s="34"/>
      <c r="PYG18" s="34"/>
      <c r="PYH18" s="34"/>
      <c r="PYI18" s="34"/>
      <c r="PYJ18" s="34"/>
      <c r="PYK18" s="34"/>
      <c r="PYL18" s="34"/>
      <c r="PYM18" s="34"/>
      <c r="PYN18" s="34"/>
      <c r="PYO18" s="34"/>
      <c r="PYP18" s="34"/>
      <c r="PYQ18" s="34"/>
      <c r="PYR18" s="34"/>
      <c r="PYS18" s="34"/>
      <c r="PYT18" s="34"/>
      <c r="PYU18" s="34"/>
      <c r="PYV18" s="34"/>
      <c r="PYW18" s="34"/>
      <c r="PYX18" s="34"/>
      <c r="PYY18" s="34"/>
      <c r="PYZ18" s="34"/>
      <c r="PZA18" s="34"/>
      <c r="PZB18" s="34"/>
      <c r="PZC18" s="34"/>
      <c r="PZD18" s="34"/>
      <c r="PZE18" s="34"/>
      <c r="PZF18" s="34"/>
      <c r="PZG18" s="34"/>
      <c r="PZH18" s="34"/>
      <c r="PZI18" s="34"/>
      <c r="PZJ18" s="34"/>
      <c r="PZK18" s="34"/>
      <c r="PZL18" s="34"/>
      <c r="PZM18" s="34"/>
      <c r="PZN18" s="34"/>
      <c r="PZO18" s="34"/>
      <c r="PZP18" s="34"/>
      <c r="PZQ18" s="34"/>
      <c r="PZR18" s="34"/>
      <c r="PZS18" s="34"/>
      <c r="PZT18" s="34"/>
      <c r="PZU18" s="34"/>
      <c r="PZV18" s="34"/>
      <c r="PZW18" s="34"/>
      <c r="PZX18" s="34"/>
      <c r="PZY18" s="34"/>
      <c r="PZZ18" s="34"/>
      <c r="QAA18" s="34"/>
      <c r="QAB18" s="34"/>
      <c r="QAC18" s="34"/>
      <c r="QAD18" s="34"/>
      <c r="QAE18" s="34"/>
      <c r="QAF18" s="34"/>
      <c r="QAG18" s="34"/>
      <c r="QAH18" s="34"/>
      <c r="QAI18" s="34"/>
      <c r="QAJ18" s="34"/>
      <c r="QAK18" s="34"/>
      <c r="QAL18" s="34"/>
      <c r="QAM18" s="34"/>
      <c r="QAN18" s="34"/>
      <c r="QAO18" s="34"/>
      <c r="QAP18" s="34"/>
      <c r="QAQ18" s="34"/>
      <c r="QAR18" s="34"/>
      <c r="QAS18" s="34"/>
      <c r="QAT18" s="34"/>
      <c r="QAU18" s="34"/>
      <c r="QAV18" s="34"/>
      <c r="QAW18" s="34"/>
      <c r="QAX18" s="34"/>
      <c r="QAY18" s="34"/>
      <c r="QAZ18" s="34"/>
      <c r="QBA18" s="34"/>
      <c r="QBB18" s="34"/>
      <c r="QBC18" s="34"/>
      <c r="QBD18" s="34"/>
      <c r="QBE18" s="34"/>
      <c r="QBF18" s="34"/>
      <c r="QBG18" s="34"/>
      <c r="QBH18" s="34"/>
      <c r="QBI18" s="34"/>
      <c r="QBJ18" s="34"/>
      <c r="QBK18" s="34"/>
      <c r="QBL18" s="34"/>
      <c r="QBM18" s="34"/>
      <c r="QBN18" s="34"/>
      <c r="QBO18" s="34"/>
      <c r="QBP18" s="34"/>
      <c r="QBQ18" s="34"/>
      <c r="QBR18" s="34"/>
      <c r="QBS18" s="34"/>
      <c r="QBT18" s="34"/>
      <c r="QBU18" s="34"/>
      <c r="QBV18" s="34"/>
      <c r="QBW18" s="34"/>
      <c r="QBX18" s="34"/>
      <c r="QBY18" s="34"/>
      <c r="QBZ18" s="34"/>
      <c r="QCA18" s="34"/>
      <c r="QCB18" s="34"/>
      <c r="QCC18" s="34"/>
      <c r="QCD18" s="34"/>
      <c r="QCE18" s="34"/>
      <c r="QCF18" s="34"/>
      <c r="QCG18" s="34"/>
      <c r="QCH18" s="34"/>
      <c r="QCI18" s="34"/>
      <c r="QCJ18" s="34"/>
      <c r="QCK18" s="34"/>
      <c r="QCL18" s="34"/>
      <c r="QCM18" s="34"/>
      <c r="QCN18" s="34"/>
      <c r="QCO18" s="34"/>
      <c r="QCP18" s="34"/>
      <c r="QCQ18" s="34"/>
      <c r="QCR18" s="34"/>
      <c r="QCS18" s="34"/>
      <c r="QCT18" s="34"/>
      <c r="QCU18" s="34"/>
      <c r="QCV18" s="34"/>
      <c r="QCW18" s="34"/>
      <c r="QCX18" s="34"/>
      <c r="QCY18" s="34"/>
      <c r="QCZ18" s="34"/>
      <c r="QDA18" s="34"/>
      <c r="QDB18" s="34"/>
      <c r="QDC18" s="34"/>
      <c r="QDD18" s="34"/>
      <c r="QDE18" s="34"/>
      <c r="QDF18" s="34"/>
      <c r="QDG18" s="34"/>
      <c r="QDH18" s="34"/>
      <c r="QDI18" s="34"/>
      <c r="QDJ18" s="34"/>
      <c r="QDK18" s="34"/>
      <c r="QDL18" s="34"/>
      <c r="QDM18" s="34"/>
      <c r="QDN18" s="34"/>
      <c r="QDO18" s="34"/>
      <c r="QDP18" s="34"/>
      <c r="QDQ18" s="34"/>
      <c r="QDR18" s="34"/>
      <c r="QDS18" s="34"/>
      <c r="QDT18" s="34"/>
      <c r="QDU18" s="34"/>
      <c r="QDV18" s="34"/>
      <c r="QDW18" s="34"/>
      <c r="QDX18" s="34"/>
      <c r="QDY18" s="34"/>
      <c r="QDZ18" s="34"/>
      <c r="QEA18" s="34"/>
      <c r="QEB18" s="34"/>
      <c r="QEC18" s="34"/>
      <c r="QED18" s="34"/>
      <c r="QEE18" s="34"/>
      <c r="QEF18" s="34"/>
      <c r="QEG18" s="34"/>
      <c r="QEH18" s="34"/>
      <c r="QEI18" s="34"/>
      <c r="QEJ18" s="34"/>
      <c r="QEK18" s="34"/>
      <c r="QEL18" s="34"/>
      <c r="QEM18" s="34"/>
      <c r="QEN18" s="34"/>
      <c r="QEO18" s="34"/>
      <c r="QEP18" s="34"/>
      <c r="QEQ18" s="34"/>
      <c r="QER18" s="34"/>
      <c r="QES18" s="34"/>
      <c r="QET18" s="34"/>
      <c r="QEU18" s="34"/>
      <c r="QEV18" s="34"/>
      <c r="QEW18" s="34"/>
      <c r="QEX18" s="34"/>
      <c r="QEY18" s="34"/>
      <c r="QEZ18" s="34"/>
      <c r="QFA18" s="34"/>
      <c r="QFB18" s="34"/>
      <c r="QFC18" s="34"/>
      <c r="QFD18" s="34"/>
      <c r="QFE18" s="34"/>
      <c r="QFF18" s="34"/>
      <c r="QFG18" s="34"/>
      <c r="QFH18" s="34"/>
      <c r="QFI18" s="34"/>
      <c r="QFJ18" s="34"/>
      <c r="QFK18" s="34"/>
      <c r="QFL18" s="34"/>
      <c r="QFM18" s="34"/>
      <c r="QFN18" s="34"/>
      <c r="QFO18" s="34"/>
      <c r="QFP18" s="34"/>
      <c r="QFQ18" s="34"/>
      <c r="QFR18" s="34"/>
      <c r="QFS18" s="34"/>
      <c r="QFT18" s="34"/>
      <c r="QFU18" s="34"/>
      <c r="QFV18" s="34"/>
      <c r="QFW18" s="34"/>
      <c r="QFX18" s="34"/>
      <c r="QFY18" s="34"/>
      <c r="QFZ18" s="34"/>
      <c r="QGA18" s="34"/>
      <c r="QGB18" s="34"/>
      <c r="QGC18" s="34"/>
      <c r="QGD18" s="34"/>
      <c r="QGE18" s="34"/>
      <c r="QGF18" s="34"/>
      <c r="QGG18" s="34"/>
      <c r="QGH18" s="34"/>
      <c r="QGI18" s="34"/>
      <c r="QGJ18" s="34"/>
      <c r="QGK18" s="34"/>
      <c r="QGL18" s="34"/>
      <c r="QGM18" s="34"/>
      <c r="QGN18" s="34"/>
      <c r="QGO18" s="34"/>
      <c r="QGP18" s="34"/>
      <c r="QGQ18" s="34"/>
      <c r="QGR18" s="34"/>
      <c r="QGS18" s="34"/>
      <c r="QGT18" s="34"/>
      <c r="QGU18" s="34"/>
      <c r="QGV18" s="34"/>
      <c r="QGW18" s="34"/>
      <c r="QGX18" s="34"/>
      <c r="QGY18" s="34"/>
      <c r="QGZ18" s="34"/>
      <c r="QHA18" s="34"/>
      <c r="QHB18" s="34"/>
      <c r="QHC18" s="34"/>
      <c r="QHD18" s="34"/>
      <c r="QHE18" s="34"/>
      <c r="QHF18" s="34"/>
      <c r="QHG18" s="34"/>
      <c r="QHH18" s="34"/>
      <c r="QHI18" s="34"/>
      <c r="QHJ18" s="34"/>
      <c r="QHK18" s="34"/>
      <c r="QHL18" s="34"/>
      <c r="QHM18" s="34"/>
      <c r="QHN18" s="34"/>
      <c r="QHO18" s="34"/>
      <c r="QHP18" s="34"/>
      <c r="QHQ18" s="34"/>
      <c r="QHR18" s="34"/>
      <c r="QHS18" s="34"/>
      <c r="QHT18" s="34"/>
      <c r="QHU18" s="34"/>
      <c r="QHV18" s="34"/>
      <c r="QHW18" s="34"/>
      <c r="QHX18" s="34"/>
      <c r="QHY18" s="34"/>
      <c r="QHZ18" s="34"/>
      <c r="QIA18" s="34"/>
      <c r="QIB18" s="34"/>
      <c r="QIC18" s="34"/>
      <c r="QID18" s="34"/>
      <c r="QIE18" s="34"/>
      <c r="QIF18" s="34"/>
      <c r="QIG18" s="34"/>
      <c r="QIH18" s="34"/>
      <c r="QII18" s="34"/>
      <c r="QIJ18" s="34"/>
      <c r="QIK18" s="34"/>
      <c r="QIL18" s="34"/>
      <c r="QIM18" s="34"/>
      <c r="QIN18" s="34"/>
      <c r="QIO18" s="34"/>
      <c r="QIP18" s="34"/>
      <c r="QIQ18" s="34"/>
      <c r="QIR18" s="34"/>
      <c r="QIS18" s="34"/>
      <c r="QIT18" s="34"/>
      <c r="QIU18" s="34"/>
      <c r="QIV18" s="34"/>
      <c r="QIW18" s="34"/>
      <c r="QIX18" s="34"/>
      <c r="QIY18" s="34"/>
      <c r="QIZ18" s="34"/>
      <c r="QJA18" s="34"/>
      <c r="QJB18" s="34"/>
      <c r="QJC18" s="34"/>
      <c r="QJD18" s="34"/>
      <c r="QJE18" s="34"/>
      <c r="QJF18" s="34"/>
      <c r="QJG18" s="34"/>
      <c r="QJH18" s="34"/>
      <c r="QJI18" s="34"/>
      <c r="QJJ18" s="34"/>
      <c r="QJK18" s="34"/>
      <c r="QJL18" s="34"/>
      <c r="QJM18" s="34"/>
      <c r="QJN18" s="34"/>
      <c r="QJO18" s="34"/>
      <c r="QJP18" s="34"/>
      <c r="QJQ18" s="34"/>
      <c r="QJR18" s="34"/>
      <c r="QJS18" s="34"/>
      <c r="QJT18" s="34"/>
      <c r="QJU18" s="34"/>
      <c r="QJV18" s="34"/>
      <c r="QJW18" s="34"/>
      <c r="QJX18" s="34"/>
      <c r="QJY18" s="34"/>
      <c r="QJZ18" s="34"/>
      <c r="QKA18" s="34"/>
      <c r="QKB18" s="34"/>
      <c r="QKC18" s="34"/>
      <c r="QKD18" s="34"/>
      <c r="QKE18" s="34"/>
      <c r="QKF18" s="34"/>
      <c r="QKG18" s="34"/>
      <c r="QKH18" s="34"/>
      <c r="QKI18" s="34"/>
      <c r="QKJ18" s="34"/>
      <c r="QKK18" s="34"/>
      <c r="QKL18" s="34"/>
      <c r="QKM18" s="34"/>
      <c r="QKN18" s="34"/>
      <c r="QKO18" s="34"/>
      <c r="QKP18" s="34"/>
      <c r="QKQ18" s="34"/>
      <c r="QKR18" s="34"/>
      <c r="QKS18" s="34"/>
      <c r="QKT18" s="34"/>
      <c r="QKU18" s="34"/>
      <c r="QKV18" s="34"/>
      <c r="QKW18" s="34"/>
      <c r="QKX18" s="34"/>
      <c r="QKY18" s="34"/>
      <c r="QKZ18" s="34"/>
      <c r="QLA18" s="34"/>
      <c r="QLB18" s="34"/>
      <c r="QLC18" s="34"/>
      <c r="QLD18" s="34"/>
      <c r="QLE18" s="34"/>
      <c r="QLF18" s="34"/>
      <c r="QLG18" s="34"/>
      <c r="QLH18" s="34"/>
      <c r="QLI18" s="34"/>
      <c r="QLJ18" s="34"/>
      <c r="QLK18" s="34"/>
      <c r="QLL18" s="34"/>
      <c r="QLM18" s="34"/>
      <c r="QLN18" s="34"/>
      <c r="QLO18" s="34"/>
      <c r="QLP18" s="34"/>
      <c r="QLQ18" s="34"/>
      <c r="QLR18" s="34"/>
      <c r="QLS18" s="34"/>
      <c r="QLT18" s="34"/>
      <c r="QLU18" s="34"/>
      <c r="QLV18" s="34"/>
      <c r="QLW18" s="34"/>
      <c r="QLX18" s="34"/>
      <c r="QLY18" s="34"/>
      <c r="QLZ18" s="34"/>
      <c r="QMA18" s="34"/>
      <c r="QMB18" s="34"/>
      <c r="QMC18" s="34"/>
      <c r="QMD18" s="34"/>
      <c r="QME18" s="34"/>
      <c r="QMF18" s="34"/>
      <c r="QMG18" s="34"/>
      <c r="QMH18" s="34"/>
      <c r="QMI18" s="34"/>
      <c r="QMJ18" s="34"/>
      <c r="QMK18" s="34"/>
      <c r="QML18" s="34"/>
      <c r="QMM18" s="34"/>
      <c r="QMN18" s="34"/>
      <c r="QMO18" s="34"/>
      <c r="QMP18" s="34"/>
      <c r="QMQ18" s="34"/>
      <c r="QMR18" s="34"/>
      <c r="QMS18" s="34"/>
      <c r="QMT18" s="34"/>
      <c r="QMU18" s="34"/>
      <c r="QMV18" s="34"/>
      <c r="QMW18" s="34"/>
      <c r="QMX18" s="34"/>
      <c r="QMY18" s="34"/>
      <c r="QMZ18" s="34"/>
      <c r="QNA18" s="34"/>
      <c r="QNB18" s="34"/>
      <c r="QNC18" s="34"/>
      <c r="QND18" s="34"/>
      <c r="QNE18" s="34"/>
      <c r="QNF18" s="34"/>
      <c r="QNG18" s="34"/>
      <c r="QNH18" s="34"/>
      <c r="QNI18" s="34"/>
      <c r="QNJ18" s="34"/>
      <c r="QNK18" s="34"/>
      <c r="QNL18" s="34"/>
      <c r="QNM18" s="34"/>
      <c r="QNN18" s="34"/>
      <c r="QNO18" s="34"/>
      <c r="QNP18" s="34"/>
      <c r="QNQ18" s="34"/>
      <c r="QNR18" s="34"/>
      <c r="QNS18" s="34"/>
      <c r="QNT18" s="34"/>
      <c r="QNU18" s="34"/>
      <c r="QNV18" s="34"/>
      <c r="QNW18" s="34"/>
      <c r="QNX18" s="34"/>
      <c r="QNY18" s="34"/>
      <c r="QNZ18" s="34"/>
      <c r="QOA18" s="34"/>
      <c r="QOB18" s="34"/>
      <c r="QOC18" s="34"/>
      <c r="QOD18" s="34"/>
      <c r="QOE18" s="34"/>
      <c r="QOF18" s="34"/>
      <c r="QOG18" s="34"/>
      <c r="QOH18" s="34"/>
      <c r="QOI18" s="34"/>
      <c r="QOJ18" s="34"/>
      <c r="QOK18" s="34"/>
      <c r="QOL18" s="34"/>
      <c r="QOM18" s="34"/>
      <c r="QON18" s="34"/>
      <c r="QOO18" s="34"/>
      <c r="QOP18" s="34"/>
      <c r="QOQ18" s="34"/>
      <c r="QOR18" s="34"/>
      <c r="QOS18" s="34"/>
      <c r="QOT18" s="34"/>
      <c r="QOU18" s="34"/>
      <c r="QOV18" s="34"/>
      <c r="QOW18" s="34"/>
      <c r="QOX18" s="34"/>
      <c r="QOY18" s="34"/>
      <c r="QOZ18" s="34"/>
      <c r="QPA18" s="34"/>
      <c r="QPB18" s="34"/>
      <c r="QPC18" s="34"/>
      <c r="QPD18" s="34"/>
      <c r="QPE18" s="34"/>
      <c r="QPF18" s="34"/>
      <c r="QPG18" s="34"/>
      <c r="QPH18" s="34"/>
      <c r="QPI18" s="34"/>
      <c r="QPJ18" s="34"/>
      <c r="QPK18" s="34"/>
      <c r="QPL18" s="34"/>
      <c r="QPM18" s="34"/>
      <c r="QPN18" s="34"/>
      <c r="QPO18" s="34"/>
      <c r="QPP18" s="34"/>
      <c r="QPQ18" s="34"/>
      <c r="QPR18" s="34"/>
      <c r="QPS18" s="34"/>
      <c r="QPT18" s="34"/>
      <c r="QPU18" s="34"/>
      <c r="QPV18" s="34"/>
      <c r="QPW18" s="34"/>
      <c r="QPX18" s="34"/>
      <c r="QPY18" s="34"/>
      <c r="QPZ18" s="34"/>
      <c r="QQA18" s="34"/>
      <c r="QQB18" s="34"/>
      <c r="QQC18" s="34"/>
      <c r="QQD18" s="34"/>
      <c r="QQE18" s="34"/>
      <c r="QQF18" s="34"/>
      <c r="QQG18" s="34"/>
      <c r="QQH18" s="34"/>
      <c r="QQI18" s="34"/>
      <c r="QQJ18" s="34"/>
      <c r="QQK18" s="34"/>
      <c r="QQL18" s="34"/>
      <c r="QQM18" s="34"/>
      <c r="QQN18" s="34"/>
      <c r="QQO18" s="34"/>
      <c r="QQP18" s="34"/>
      <c r="QQQ18" s="34"/>
      <c r="QQR18" s="34"/>
      <c r="QQS18" s="34"/>
      <c r="QQT18" s="34"/>
      <c r="QQU18" s="34"/>
      <c r="QQV18" s="34"/>
      <c r="QQW18" s="34"/>
      <c r="QQX18" s="34"/>
      <c r="QQY18" s="34"/>
      <c r="QQZ18" s="34"/>
      <c r="QRA18" s="34"/>
      <c r="QRB18" s="34"/>
      <c r="QRC18" s="34"/>
      <c r="QRD18" s="34"/>
      <c r="QRE18" s="34"/>
      <c r="QRF18" s="34"/>
      <c r="QRG18" s="34"/>
      <c r="QRH18" s="34"/>
      <c r="QRI18" s="34"/>
      <c r="QRJ18" s="34"/>
      <c r="QRK18" s="34"/>
      <c r="QRL18" s="34"/>
      <c r="QRM18" s="34"/>
      <c r="QRN18" s="34"/>
      <c r="QRO18" s="34"/>
      <c r="QRP18" s="34"/>
      <c r="QRQ18" s="34"/>
      <c r="QRR18" s="34"/>
      <c r="QRS18" s="34"/>
      <c r="QRT18" s="34"/>
      <c r="QRU18" s="34"/>
      <c r="QRV18" s="34"/>
      <c r="QRW18" s="34"/>
      <c r="QRX18" s="34"/>
      <c r="QRY18" s="34"/>
      <c r="QRZ18" s="34"/>
      <c r="QSA18" s="34"/>
      <c r="QSB18" s="34"/>
      <c r="QSC18" s="34"/>
      <c r="QSD18" s="34"/>
      <c r="QSE18" s="34"/>
      <c r="QSF18" s="34"/>
      <c r="QSG18" s="34"/>
      <c r="QSH18" s="34"/>
      <c r="QSI18" s="34"/>
      <c r="QSJ18" s="34"/>
      <c r="QSK18" s="34"/>
      <c r="QSL18" s="34"/>
      <c r="QSM18" s="34"/>
      <c r="QSN18" s="34"/>
      <c r="QSO18" s="34"/>
      <c r="QSP18" s="34"/>
      <c r="QSQ18" s="34"/>
      <c r="QSR18" s="34"/>
      <c r="QSS18" s="34"/>
      <c r="QST18" s="34"/>
      <c r="QSU18" s="34"/>
      <c r="QSV18" s="34"/>
      <c r="QSW18" s="34"/>
      <c r="QSX18" s="34"/>
      <c r="QSY18" s="34"/>
      <c r="QSZ18" s="34"/>
      <c r="QTA18" s="34"/>
      <c r="QTB18" s="34"/>
      <c r="QTC18" s="34"/>
      <c r="QTD18" s="34"/>
      <c r="QTE18" s="34"/>
      <c r="QTF18" s="34"/>
      <c r="QTG18" s="34"/>
      <c r="QTH18" s="34"/>
      <c r="QTI18" s="34"/>
      <c r="QTJ18" s="34"/>
      <c r="QTK18" s="34"/>
      <c r="QTL18" s="34"/>
      <c r="QTM18" s="34"/>
      <c r="QTN18" s="34"/>
      <c r="QTO18" s="34"/>
      <c r="QTP18" s="34"/>
      <c r="QTQ18" s="34"/>
      <c r="QTR18" s="34"/>
      <c r="QTS18" s="34"/>
      <c r="QTT18" s="34"/>
      <c r="QTU18" s="34"/>
      <c r="QTV18" s="34"/>
      <c r="QTW18" s="34"/>
      <c r="QTX18" s="34"/>
      <c r="QTY18" s="34"/>
      <c r="QTZ18" s="34"/>
      <c r="QUA18" s="34"/>
      <c r="QUB18" s="34"/>
      <c r="QUC18" s="34"/>
      <c r="QUD18" s="34"/>
      <c r="QUE18" s="34"/>
      <c r="QUF18" s="34"/>
      <c r="QUG18" s="34"/>
      <c r="QUH18" s="34"/>
      <c r="QUI18" s="34"/>
      <c r="QUJ18" s="34"/>
      <c r="QUK18" s="34"/>
      <c r="QUL18" s="34"/>
      <c r="QUM18" s="34"/>
      <c r="QUN18" s="34"/>
      <c r="QUO18" s="34"/>
      <c r="QUP18" s="34"/>
      <c r="QUQ18" s="34"/>
      <c r="QUR18" s="34"/>
      <c r="QUS18" s="34"/>
      <c r="QUT18" s="34"/>
      <c r="QUU18" s="34"/>
      <c r="QUV18" s="34"/>
      <c r="QUW18" s="34"/>
      <c r="QUX18" s="34"/>
      <c r="QUY18" s="34"/>
      <c r="QUZ18" s="34"/>
      <c r="QVA18" s="34"/>
      <c r="QVB18" s="34"/>
      <c r="QVC18" s="34"/>
      <c r="QVD18" s="34"/>
      <c r="QVE18" s="34"/>
      <c r="QVF18" s="34"/>
      <c r="QVG18" s="34"/>
      <c r="QVH18" s="34"/>
      <c r="QVI18" s="34"/>
      <c r="QVJ18" s="34"/>
      <c r="QVK18" s="34"/>
      <c r="QVL18" s="34"/>
      <c r="QVM18" s="34"/>
      <c r="QVN18" s="34"/>
      <c r="QVO18" s="34"/>
      <c r="QVP18" s="34"/>
      <c r="QVQ18" s="34"/>
      <c r="QVR18" s="34"/>
      <c r="QVS18" s="34"/>
      <c r="QVT18" s="34"/>
      <c r="QVU18" s="34"/>
      <c r="QVV18" s="34"/>
      <c r="QVW18" s="34"/>
      <c r="QVX18" s="34"/>
      <c r="QVY18" s="34"/>
      <c r="QVZ18" s="34"/>
      <c r="QWA18" s="34"/>
      <c r="QWB18" s="34"/>
      <c r="QWC18" s="34"/>
      <c r="QWD18" s="34"/>
      <c r="QWE18" s="34"/>
      <c r="QWF18" s="34"/>
      <c r="QWG18" s="34"/>
      <c r="QWH18" s="34"/>
      <c r="QWI18" s="34"/>
      <c r="QWJ18" s="34"/>
      <c r="QWK18" s="34"/>
      <c r="QWL18" s="34"/>
      <c r="QWM18" s="34"/>
      <c r="QWN18" s="34"/>
      <c r="QWO18" s="34"/>
      <c r="QWP18" s="34"/>
      <c r="QWQ18" s="34"/>
      <c r="QWR18" s="34"/>
      <c r="QWS18" s="34"/>
      <c r="QWT18" s="34"/>
      <c r="QWU18" s="34"/>
      <c r="QWV18" s="34"/>
      <c r="QWW18" s="34"/>
      <c r="QWX18" s="34"/>
      <c r="QWY18" s="34"/>
      <c r="QWZ18" s="34"/>
      <c r="QXA18" s="34"/>
      <c r="QXB18" s="34"/>
      <c r="QXC18" s="34"/>
      <c r="QXD18" s="34"/>
      <c r="QXE18" s="34"/>
      <c r="QXF18" s="34"/>
      <c r="QXG18" s="34"/>
      <c r="QXH18" s="34"/>
      <c r="QXI18" s="34"/>
      <c r="QXJ18" s="34"/>
      <c r="QXK18" s="34"/>
      <c r="QXL18" s="34"/>
      <c r="QXM18" s="34"/>
      <c r="QXN18" s="34"/>
      <c r="QXO18" s="34"/>
      <c r="QXP18" s="34"/>
      <c r="QXQ18" s="34"/>
      <c r="QXR18" s="34"/>
      <c r="QXS18" s="34"/>
      <c r="QXT18" s="34"/>
      <c r="QXU18" s="34"/>
      <c r="QXV18" s="34"/>
      <c r="QXW18" s="34"/>
      <c r="QXX18" s="34"/>
      <c r="QXY18" s="34"/>
      <c r="QXZ18" s="34"/>
      <c r="QYA18" s="34"/>
      <c r="QYB18" s="34"/>
      <c r="QYC18" s="34"/>
      <c r="QYD18" s="34"/>
      <c r="QYE18" s="34"/>
      <c r="QYF18" s="34"/>
      <c r="QYG18" s="34"/>
      <c r="QYH18" s="34"/>
      <c r="QYI18" s="34"/>
      <c r="QYJ18" s="34"/>
      <c r="QYK18" s="34"/>
      <c r="QYL18" s="34"/>
      <c r="QYM18" s="34"/>
      <c r="QYN18" s="34"/>
      <c r="QYO18" s="34"/>
      <c r="QYP18" s="34"/>
      <c r="QYQ18" s="34"/>
      <c r="QYR18" s="34"/>
      <c r="QYS18" s="34"/>
      <c r="QYT18" s="34"/>
      <c r="QYU18" s="34"/>
      <c r="QYV18" s="34"/>
      <c r="QYW18" s="34"/>
      <c r="QYX18" s="34"/>
      <c r="QYY18" s="34"/>
      <c r="QYZ18" s="34"/>
      <c r="QZA18" s="34"/>
      <c r="QZB18" s="34"/>
      <c r="QZC18" s="34"/>
      <c r="QZD18" s="34"/>
      <c r="QZE18" s="34"/>
      <c r="QZF18" s="34"/>
      <c r="QZG18" s="34"/>
      <c r="QZH18" s="34"/>
      <c r="QZI18" s="34"/>
      <c r="QZJ18" s="34"/>
      <c r="QZK18" s="34"/>
      <c r="QZL18" s="34"/>
      <c r="QZM18" s="34"/>
      <c r="QZN18" s="34"/>
      <c r="QZO18" s="34"/>
      <c r="QZP18" s="34"/>
      <c r="QZQ18" s="34"/>
      <c r="QZR18" s="34"/>
      <c r="QZS18" s="34"/>
      <c r="QZT18" s="34"/>
      <c r="QZU18" s="34"/>
      <c r="QZV18" s="34"/>
      <c r="QZW18" s="34"/>
      <c r="QZX18" s="34"/>
      <c r="QZY18" s="34"/>
      <c r="QZZ18" s="34"/>
      <c r="RAA18" s="34"/>
      <c r="RAB18" s="34"/>
      <c r="RAC18" s="34"/>
      <c r="RAD18" s="34"/>
      <c r="RAE18" s="34"/>
      <c r="RAF18" s="34"/>
      <c r="RAG18" s="34"/>
      <c r="RAH18" s="34"/>
      <c r="RAI18" s="34"/>
      <c r="RAJ18" s="34"/>
      <c r="RAK18" s="34"/>
      <c r="RAL18" s="34"/>
      <c r="RAM18" s="34"/>
      <c r="RAN18" s="34"/>
      <c r="RAO18" s="34"/>
      <c r="RAP18" s="34"/>
      <c r="RAQ18" s="34"/>
      <c r="RAR18" s="34"/>
      <c r="RAS18" s="34"/>
      <c r="RAT18" s="34"/>
      <c r="RAU18" s="34"/>
      <c r="RAV18" s="34"/>
      <c r="RAW18" s="34"/>
      <c r="RAX18" s="34"/>
      <c r="RAY18" s="34"/>
      <c r="RAZ18" s="34"/>
      <c r="RBA18" s="34"/>
      <c r="RBB18" s="34"/>
      <c r="RBC18" s="34"/>
      <c r="RBD18" s="34"/>
      <c r="RBE18" s="34"/>
      <c r="RBF18" s="34"/>
      <c r="RBG18" s="34"/>
      <c r="RBH18" s="34"/>
      <c r="RBI18" s="34"/>
      <c r="RBJ18" s="34"/>
      <c r="RBK18" s="34"/>
      <c r="RBL18" s="34"/>
      <c r="RBM18" s="34"/>
      <c r="RBN18" s="34"/>
      <c r="RBO18" s="34"/>
      <c r="RBP18" s="34"/>
      <c r="RBQ18" s="34"/>
      <c r="RBR18" s="34"/>
      <c r="RBS18" s="34"/>
      <c r="RBT18" s="34"/>
      <c r="RBU18" s="34"/>
      <c r="RBV18" s="34"/>
      <c r="RBW18" s="34"/>
      <c r="RBX18" s="34"/>
      <c r="RBY18" s="34"/>
      <c r="RBZ18" s="34"/>
      <c r="RCA18" s="34"/>
      <c r="RCB18" s="34"/>
      <c r="RCC18" s="34"/>
      <c r="RCD18" s="34"/>
      <c r="RCE18" s="34"/>
      <c r="RCF18" s="34"/>
      <c r="RCG18" s="34"/>
      <c r="RCH18" s="34"/>
      <c r="RCI18" s="34"/>
      <c r="RCJ18" s="34"/>
      <c r="RCK18" s="34"/>
      <c r="RCL18" s="34"/>
      <c r="RCM18" s="34"/>
      <c r="RCN18" s="34"/>
      <c r="RCO18" s="34"/>
      <c r="RCP18" s="34"/>
      <c r="RCQ18" s="34"/>
      <c r="RCR18" s="34"/>
      <c r="RCS18" s="34"/>
      <c r="RCT18" s="34"/>
      <c r="RCU18" s="34"/>
      <c r="RCV18" s="34"/>
      <c r="RCW18" s="34"/>
      <c r="RCX18" s="34"/>
      <c r="RCY18" s="34"/>
      <c r="RCZ18" s="34"/>
      <c r="RDA18" s="34"/>
      <c r="RDB18" s="34"/>
      <c r="RDC18" s="34"/>
      <c r="RDD18" s="34"/>
      <c r="RDE18" s="34"/>
      <c r="RDF18" s="34"/>
      <c r="RDG18" s="34"/>
      <c r="RDH18" s="34"/>
      <c r="RDI18" s="34"/>
      <c r="RDJ18" s="34"/>
      <c r="RDK18" s="34"/>
      <c r="RDL18" s="34"/>
      <c r="RDM18" s="34"/>
      <c r="RDN18" s="34"/>
      <c r="RDO18" s="34"/>
      <c r="RDP18" s="34"/>
      <c r="RDQ18" s="34"/>
      <c r="RDR18" s="34"/>
      <c r="RDS18" s="34"/>
      <c r="RDT18" s="34"/>
      <c r="RDU18" s="34"/>
      <c r="RDV18" s="34"/>
      <c r="RDW18" s="34"/>
      <c r="RDX18" s="34"/>
      <c r="RDY18" s="34"/>
      <c r="RDZ18" s="34"/>
      <c r="REA18" s="34"/>
      <c r="REB18" s="34"/>
      <c r="REC18" s="34"/>
      <c r="RED18" s="34"/>
      <c r="REE18" s="34"/>
      <c r="REF18" s="34"/>
      <c r="REG18" s="34"/>
      <c r="REH18" s="34"/>
      <c r="REI18" s="34"/>
      <c r="REJ18" s="34"/>
      <c r="REK18" s="34"/>
      <c r="REL18" s="34"/>
      <c r="REM18" s="34"/>
      <c r="REN18" s="34"/>
      <c r="REO18" s="34"/>
      <c r="REP18" s="34"/>
      <c r="REQ18" s="34"/>
      <c r="RER18" s="34"/>
      <c r="RES18" s="34"/>
      <c r="RET18" s="34"/>
      <c r="REU18" s="34"/>
      <c r="REV18" s="34"/>
      <c r="REW18" s="34"/>
      <c r="REX18" s="34"/>
      <c r="REY18" s="34"/>
      <c r="REZ18" s="34"/>
      <c r="RFA18" s="34"/>
      <c r="RFB18" s="34"/>
      <c r="RFC18" s="34"/>
      <c r="RFD18" s="34"/>
      <c r="RFE18" s="34"/>
      <c r="RFF18" s="34"/>
      <c r="RFG18" s="34"/>
      <c r="RFH18" s="34"/>
      <c r="RFI18" s="34"/>
      <c r="RFJ18" s="34"/>
      <c r="RFK18" s="34"/>
      <c r="RFL18" s="34"/>
      <c r="RFM18" s="34"/>
      <c r="RFN18" s="34"/>
      <c r="RFO18" s="34"/>
      <c r="RFP18" s="34"/>
      <c r="RFQ18" s="34"/>
      <c r="RFR18" s="34"/>
      <c r="RFS18" s="34"/>
      <c r="RFT18" s="34"/>
      <c r="RFU18" s="34"/>
      <c r="RFV18" s="34"/>
      <c r="RFW18" s="34"/>
      <c r="RFX18" s="34"/>
      <c r="RFY18" s="34"/>
      <c r="RFZ18" s="34"/>
      <c r="RGA18" s="34"/>
      <c r="RGB18" s="34"/>
      <c r="RGC18" s="34"/>
      <c r="RGD18" s="34"/>
      <c r="RGE18" s="34"/>
      <c r="RGF18" s="34"/>
      <c r="RGG18" s="34"/>
      <c r="RGH18" s="34"/>
      <c r="RGI18" s="34"/>
      <c r="RGJ18" s="34"/>
      <c r="RGK18" s="34"/>
      <c r="RGL18" s="34"/>
      <c r="RGM18" s="34"/>
      <c r="RGN18" s="34"/>
      <c r="RGO18" s="34"/>
      <c r="RGP18" s="34"/>
      <c r="RGQ18" s="34"/>
      <c r="RGR18" s="34"/>
      <c r="RGS18" s="34"/>
      <c r="RGT18" s="34"/>
      <c r="RGU18" s="34"/>
      <c r="RGV18" s="34"/>
      <c r="RGW18" s="34"/>
      <c r="RGX18" s="34"/>
      <c r="RGY18" s="34"/>
      <c r="RGZ18" s="34"/>
      <c r="RHA18" s="34"/>
      <c r="RHB18" s="34"/>
      <c r="RHC18" s="34"/>
      <c r="RHD18" s="34"/>
      <c r="RHE18" s="34"/>
      <c r="RHF18" s="34"/>
      <c r="RHG18" s="34"/>
      <c r="RHH18" s="34"/>
      <c r="RHI18" s="34"/>
      <c r="RHJ18" s="34"/>
      <c r="RHK18" s="34"/>
      <c r="RHL18" s="34"/>
      <c r="RHM18" s="34"/>
      <c r="RHN18" s="34"/>
      <c r="RHO18" s="34"/>
      <c r="RHP18" s="34"/>
      <c r="RHQ18" s="34"/>
      <c r="RHR18" s="34"/>
      <c r="RHS18" s="34"/>
      <c r="RHT18" s="34"/>
      <c r="RHU18" s="34"/>
      <c r="RHV18" s="34"/>
      <c r="RHW18" s="34"/>
      <c r="RHX18" s="34"/>
      <c r="RHY18" s="34"/>
      <c r="RHZ18" s="34"/>
      <c r="RIA18" s="34"/>
      <c r="RIB18" s="34"/>
      <c r="RIC18" s="34"/>
      <c r="RID18" s="34"/>
      <c r="RIE18" s="34"/>
      <c r="RIF18" s="34"/>
      <c r="RIG18" s="34"/>
      <c r="RIH18" s="34"/>
      <c r="RII18" s="34"/>
      <c r="RIJ18" s="34"/>
      <c r="RIK18" s="34"/>
      <c r="RIL18" s="34"/>
      <c r="RIM18" s="34"/>
      <c r="RIN18" s="34"/>
      <c r="RIO18" s="34"/>
      <c r="RIP18" s="34"/>
      <c r="RIQ18" s="34"/>
      <c r="RIR18" s="34"/>
      <c r="RIS18" s="34"/>
      <c r="RIT18" s="34"/>
      <c r="RIU18" s="34"/>
      <c r="RIV18" s="34"/>
      <c r="RIW18" s="34"/>
      <c r="RIX18" s="34"/>
      <c r="RIY18" s="34"/>
      <c r="RIZ18" s="34"/>
      <c r="RJA18" s="34"/>
      <c r="RJB18" s="34"/>
      <c r="RJC18" s="34"/>
      <c r="RJD18" s="34"/>
      <c r="RJE18" s="34"/>
      <c r="RJF18" s="34"/>
      <c r="RJG18" s="34"/>
      <c r="RJH18" s="34"/>
      <c r="RJI18" s="34"/>
      <c r="RJJ18" s="34"/>
      <c r="RJK18" s="34"/>
      <c r="RJL18" s="34"/>
      <c r="RJM18" s="34"/>
      <c r="RJN18" s="34"/>
      <c r="RJO18" s="34"/>
      <c r="RJP18" s="34"/>
      <c r="RJQ18" s="34"/>
      <c r="RJR18" s="34"/>
      <c r="RJS18" s="34"/>
      <c r="RJT18" s="34"/>
      <c r="RJU18" s="34"/>
      <c r="RJV18" s="34"/>
      <c r="RJW18" s="34"/>
      <c r="RJX18" s="34"/>
      <c r="RJY18" s="34"/>
      <c r="RJZ18" s="34"/>
      <c r="RKA18" s="34"/>
      <c r="RKB18" s="34"/>
      <c r="RKC18" s="34"/>
      <c r="RKD18" s="34"/>
      <c r="RKE18" s="34"/>
      <c r="RKF18" s="34"/>
      <c r="RKG18" s="34"/>
      <c r="RKH18" s="34"/>
      <c r="RKI18" s="34"/>
      <c r="RKJ18" s="34"/>
      <c r="RKK18" s="34"/>
      <c r="RKL18" s="34"/>
      <c r="RKM18" s="34"/>
      <c r="RKN18" s="34"/>
      <c r="RKO18" s="34"/>
      <c r="RKP18" s="34"/>
      <c r="RKQ18" s="34"/>
      <c r="RKR18" s="34"/>
      <c r="RKS18" s="34"/>
      <c r="RKT18" s="34"/>
      <c r="RKU18" s="34"/>
      <c r="RKV18" s="34"/>
      <c r="RKW18" s="34"/>
      <c r="RKX18" s="34"/>
      <c r="RKY18" s="34"/>
      <c r="RKZ18" s="34"/>
      <c r="RLA18" s="34"/>
      <c r="RLB18" s="34"/>
      <c r="RLC18" s="34"/>
      <c r="RLD18" s="34"/>
      <c r="RLE18" s="34"/>
      <c r="RLF18" s="34"/>
      <c r="RLG18" s="34"/>
      <c r="RLH18" s="34"/>
      <c r="RLI18" s="34"/>
      <c r="RLJ18" s="34"/>
      <c r="RLK18" s="34"/>
      <c r="RLL18" s="34"/>
      <c r="RLM18" s="34"/>
      <c r="RLN18" s="34"/>
      <c r="RLO18" s="34"/>
      <c r="RLP18" s="34"/>
      <c r="RLQ18" s="34"/>
      <c r="RLR18" s="34"/>
      <c r="RLS18" s="34"/>
      <c r="RLT18" s="34"/>
      <c r="RLU18" s="34"/>
      <c r="RLV18" s="34"/>
      <c r="RLW18" s="34"/>
      <c r="RLX18" s="34"/>
      <c r="RLY18" s="34"/>
      <c r="RLZ18" s="34"/>
      <c r="RMA18" s="34"/>
      <c r="RMB18" s="34"/>
      <c r="RMC18" s="34"/>
      <c r="RMD18" s="34"/>
      <c r="RME18" s="34"/>
      <c r="RMF18" s="34"/>
      <c r="RMG18" s="34"/>
      <c r="RMH18" s="34"/>
      <c r="RMI18" s="34"/>
      <c r="RMJ18" s="34"/>
      <c r="RMK18" s="34"/>
      <c r="RML18" s="34"/>
      <c r="RMM18" s="34"/>
      <c r="RMN18" s="34"/>
      <c r="RMO18" s="34"/>
      <c r="RMP18" s="34"/>
      <c r="RMQ18" s="34"/>
      <c r="RMR18" s="34"/>
      <c r="RMS18" s="34"/>
      <c r="RMT18" s="34"/>
      <c r="RMU18" s="34"/>
      <c r="RMV18" s="34"/>
      <c r="RMW18" s="34"/>
      <c r="RMX18" s="34"/>
      <c r="RMY18" s="34"/>
      <c r="RMZ18" s="34"/>
      <c r="RNA18" s="34"/>
      <c r="RNB18" s="34"/>
      <c r="RNC18" s="34"/>
      <c r="RND18" s="34"/>
      <c r="RNE18" s="34"/>
      <c r="RNF18" s="34"/>
      <c r="RNG18" s="34"/>
      <c r="RNH18" s="34"/>
      <c r="RNI18" s="34"/>
      <c r="RNJ18" s="34"/>
      <c r="RNK18" s="34"/>
      <c r="RNL18" s="34"/>
      <c r="RNM18" s="34"/>
      <c r="RNN18" s="34"/>
      <c r="RNO18" s="34"/>
      <c r="RNP18" s="34"/>
      <c r="RNQ18" s="34"/>
      <c r="RNR18" s="34"/>
      <c r="RNS18" s="34"/>
      <c r="RNT18" s="34"/>
      <c r="RNU18" s="34"/>
      <c r="RNV18" s="34"/>
      <c r="RNW18" s="34"/>
      <c r="RNX18" s="34"/>
      <c r="RNY18" s="34"/>
      <c r="RNZ18" s="34"/>
      <c r="ROA18" s="34"/>
      <c r="ROB18" s="34"/>
      <c r="ROC18" s="34"/>
      <c r="ROD18" s="34"/>
      <c r="ROE18" s="34"/>
      <c r="ROF18" s="34"/>
      <c r="ROG18" s="34"/>
      <c r="ROH18" s="34"/>
      <c r="ROI18" s="34"/>
      <c r="ROJ18" s="34"/>
      <c r="ROK18" s="34"/>
      <c r="ROL18" s="34"/>
      <c r="ROM18" s="34"/>
      <c r="RON18" s="34"/>
      <c r="ROO18" s="34"/>
      <c r="ROP18" s="34"/>
      <c r="ROQ18" s="34"/>
      <c r="ROR18" s="34"/>
      <c r="ROS18" s="34"/>
      <c r="ROT18" s="34"/>
      <c r="ROU18" s="34"/>
      <c r="ROV18" s="34"/>
      <c r="ROW18" s="34"/>
      <c r="ROX18" s="34"/>
      <c r="ROY18" s="34"/>
      <c r="ROZ18" s="34"/>
      <c r="RPA18" s="34"/>
      <c r="RPB18" s="34"/>
      <c r="RPC18" s="34"/>
      <c r="RPD18" s="34"/>
      <c r="RPE18" s="34"/>
      <c r="RPF18" s="34"/>
      <c r="RPG18" s="34"/>
      <c r="RPH18" s="34"/>
      <c r="RPI18" s="34"/>
      <c r="RPJ18" s="34"/>
      <c r="RPK18" s="34"/>
      <c r="RPL18" s="34"/>
      <c r="RPM18" s="34"/>
      <c r="RPN18" s="34"/>
      <c r="RPO18" s="34"/>
      <c r="RPP18" s="34"/>
      <c r="RPQ18" s="34"/>
      <c r="RPR18" s="34"/>
      <c r="RPS18" s="34"/>
      <c r="RPT18" s="34"/>
      <c r="RPU18" s="34"/>
      <c r="RPV18" s="34"/>
      <c r="RPW18" s="34"/>
      <c r="RPX18" s="34"/>
      <c r="RPY18" s="34"/>
      <c r="RPZ18" s="34"/>
      <c r="RQA18" s="34"/>
      <c r="RQB18" s="34"/>
      <c r="RQC18" s="34"/>
      <c r="RQD18" s="34"/>
      <c r="RQE18" s="34"/>
      <c r="RQF18" s="34"/>
      <c r="RQG18" s="34"/>
      <c r="RQH18" s="34"/>
      <c r="RQI18" s="34"/>
      <c r="RQJ18" s="34"/>
      <c r="RQK18" s="34"/>
      <c r="RQL18" s="34"/>
      <c r="RQM18" s="34"/>
      <c r="RQN18" s="34"/>
      <c r="RQO18" s="34"/>
      <c r="RQP18" s="34"/>
      <c r="RQQ18" s="34"/>
      <c r="RQR18" s="34"/>
      <c r="RQS18" s="34"/>
      <c r="RQT18" s="34"/>
      <c r="RQU18" s="34"/>
      <c r="RQV18" s="34"/>
      <c r="RQW18" s="34"/>
      <c r="RQX18" s="34"/>
      <c r="RQY18" s="34"/>
      <c r="RQZ18" s="34"/>
      <c r="RRA18" s="34"/>
      <c r="RRB18" s="34"/>
      <c r="RRC18" s="34"/>
      <c r="RRD18" s="34"/>
      <c r="RRE18" s="34"/>
      <c r="RRF18" s="34"/>
      <c r="RRG18" s="34"/>
      <c r="RRH18" s="34"/>
      <c r="RRI18" s="34"/>
      <c r="RRJ18" s="34"/>
      <c r="RRK18" s="34"/>
      <c r="RRL18" s="34"/>
      <c r="RRM18" s="34"/>
      <c r="RRN18" s="34"/>
      <c r="RRO18" s="34"/>
      <c r="RRP18" s="34"/>
      <c r="RRQ18" s="34"/>
      <c r="RRR18" s="34"/>
      <c r="RRS18" s="34"/>
      <c r="RRT18" s="34"/>
      <c r="RRU18" s="34"/>
      <c r="RRV18" s="34"/>
      <c r="RRW18" s="34"/>
      <c r="RRX18" s="34"/>
      <c r="RRY18" s="34"/>
      <c r="RRZ18" s="34"/>
      <c r="RSA18" s="34"/>
      <c r="RSB18" s="34"/>
      <c r="RSC18" s="34"/>
      <c r="RSD18" s="34"/>
      <c r="RSE18" s="34"/>
      <c r="RSF18" s="34"/>
      <c r="RSG18" s="34"/>
      <c r="RSH18" s="34"/>
      <c r="RSI18" s="34"/>
      <c r="RSJ18" s="34"/>
      <c r="RSK18" s="34"/>
      <c r="RSL18" s="34"/>
      <c r="RSM18" s="34"/>
      <c r="RSN18" s="34"/>
      <c r="RSO18" s="34"/>
      <c r="RSP18" s="34"/>
      <c r="RSQ18" s="34"/>
      <c r="RSR18" s="34"/>
      <c r="RSS18" s="34"/>
      <c r="RST18" s="34"/>
      <c r="RSU18" s="34"/>
      <c r="RSV18" s="34"/>
      <c r="RSW18" s="34"/>
      <c r="RSX18" s="34"/>
      <c r="RSY18" s="34"/>
      <c r="RSZ18" s="34"/>
      <c r="RTA18" s="34"/>
      <c r="RTB18" s="34"/>
      <c r="RTC18" s="34"/>
      <c r="RTD18" s="34"/>
      <c r="RTE18" s="34"/>
      <c r="RTF18" s="34"/>
      <c r="RTG18" s="34"/>
      <c r="RTH18" s="34"/>
      <c r="RTI18" s="34"/>
      <c r="RTJ18" s="34"/>
      <c r="RTK18" s="34"/>
      <c r="RTL18" s="34"/>
      <c r="RTM18" s="34"/>
      <c r="RTN18" s="34"/>
      <c r="RTO18" s="34"/>
      <c r="RTP18" s="34"/>
      <c r="RTQ18" s="34"/>
      <c r="RTR18" s="34"/>
      <c r="RTS18" s="34"/>
      <c r="RTT18" s="34"/>
      <c r="RTU18" s="34"/>
      <c r="RTV18" s="34"/>
      <c r="RTW18" s="34"/>
      <c r="RTX18" s="34"/>
      <c r="RTY18" s="34"/>
      <c r="RTZ18" s="34"/>
      <c r="RUA18" s="34"/>
      <c r="RUB18" s="34"/>
      <c r="RUC18" s="34"/>
      <c r="RUD18" s="34"/>
      <c r="RUE18" s="34"/>
      <c r="RUF18" s="34"/>
      <c r="RUG18" s="34"/>
      <c r="RUH18" s="34"/>
      <c r="RUI18" s="34"/>
      <c r="RUJ18" s="34"/>
      <c r="RUK18" s="34"/>
      <c r="RUL18" s="34"/>
      <c r="RUM18" s="34"/>
      <c r="RUN18" s="34"/>
      <c r="RUO18" s="34"/>
      <c r="RUP18" s="34"/>
      <c r="RUQ18" s="34"/>
      <c r="RUR18" s="34"/>
      <c r="RUS18" s="34"/>
      <c r="RUT18" s="34"/>
      <c r="RUU18" s="34"/>
      <c r="RUV18" s="34"/>
      <c r="RUW18" s="34"/>
      <c r="RUX18" s="34"/>
      <c r="RUY18" s="34"/>
      <c r="RUZ18" s="34"/>
      <c r="RVA18" s="34"/>
      <c r="RVB18" s="34"/>
      <c r="RVC18" s="34"/>
      <c r="RVD18" s="34"/>
      <c r="RVE18" s="34"/>
      <c r="RVF18" s="34"/>
      <c r="RVG18" s="34"/>
      <c r="RVH18" s="34"/>
      <c r="RVI18" s="34"/>
      <c r="RVJ18" s="34"/>
      <c r="RVK18" s="34"/>
      <c r="RVL18" s="34"/>
      <c r="RVM18" s="34"/>
      <c r="RVN18" s="34"/>
      <c r="RVO18" s="34"/>
      <c r="RVP18" s="34"/>
      <c r="RVQ18" s="34"/>
      <c r="RVR18" s="34"/>
      <c r="RVS18" s="34"/>
      <c r="RVT18" s="34"/>
      <c r="RVU18" s="34"/>
      <c r="RVV18" s="34"/>
      <c r="RVW18" s="34"/>
      <c r="RVX18" s="34"/>
      <c r="RVY18" s="34"/>
      <c r="RVZ18" s="34"/>
      <c r="RWA18" s="34"/>
      <c r="RWB18" s="34"/>
      <c r="RWC18" s="34"/>
      <c r="RWD18" s="34"/>
      <c r="RWE18" s="34"/>
      <c r="RWF18" s="34"/>
      <c r="RWG18" s="34"/>
      <c r="RWH18" s="34"/>
      <c r="RWI18" s="34"/>
      <c r="RWJ18" s="34"/>
      <c r="RWK18" s="34"/>
      <c r="RWL18" s="34"/>
      <c r="RWM18" s="34"/>
      <c r="RWN18" s="34"/>
      <c r="RWO18" s="34"/>
      <c r="RWP18" s="34"/>
      <c r="RWQ18" s="34"/>
      <c r="RWR18" s="34"/>
      <c r="RWS18" s="34"/>
      <c r="RWT18" s="34"/>
      <c r="RWU18" s="34"/>
      <c r="RWV18" s="34"/>
      <c r="RWW18" s="34"/>
      <c r="RWX18" s="34"/>
      <c r="RWY18" s="34"/>
      <c r="RWZ18" s="34"/>
      <c r="RXA18" s="34"/>
      <c r="RXB18" s="34"/>
      <c r="RXC18" s="34"/>
      <c r="RXD18" s="34"/>
      <c r="RXE18" s="34"/>
      <c r="RXF18" s="34"/>
      <c r="RXG18" s="34"/>
      <c r="RXH18" s="34"/>
      <c r="RXI18" s="34"/>
      <c r="RXJ18" s="34"/>
      <c r="RXK18" s="34"/>
      <c r="RXL18" s="34"/>
      <c r="RXM18" s="34"/>
      <c r="RXN18" s="34"/>
      <c r="RXO18" s="34"/>
      <c r="RXP18" s="34"/>
      <c r="RXQ18" s="34"/>
      <c r="RXR18" s="34"/>
      <c r="RXS18" s="34"/>
      <c r="RXT18" s="34"/>
      <c r="RXU18" s="34"/>
      <c r="RXV18" s="34"/>
      <c r="RXW18" s="34"/>
      <c r="RXX18" s="34"/>
      <c r="RXY18" s="34"/>
      <c r="RXZ18" s="34"/>
      <c r="RYA18" s="34"/>
      <c r="RYB18" s="34"/>
      <c r="RYC18" s="34"/>
      <c r="RYD18" s="34"/>
      <c r="RYE18" s="34"/>
      <c r="RYF18" s="34"/>
      <c r="RYG18" s="34"/>
      <c r="RYH18" s="34"/>
      <c r="RYI18" s="34"/>
      <c r="RYJ18" s="34"/>
      <c r="RYK18" s="34"/>
      <c r="RYL18" s="34"/>
      <c r="RYM18" s="34"/>
      <c r="RYN18" s="34"/>
      <c r="RYO18" s="34"/>
      <c r="RYP18" s="34"/>
      <c r="RYQ18" s="34"/>
      <c r="RYR18" s="34"/>
      <c r="RYS18" s="34"/>
      <c r="RYT18" s="34"/>
      <c r="RYU18" s="34"/>
      <c r="RYV18" s="34"/>
      <c r="RYW18" s="34"/>
      <c r="RYX18" s="34"/>
      <c r="RYY18" s="34"/>
      <c r="RYZ18" s="34"/>
      <c r="RZA18" s="34"/>
      <c r="RZB18" s="34"/>
      <c r="RZC18" s="34"/>
      <c r="RZD18" s="34"/>
      <c r="RZE18" s="34"/>
      <c r="RZF18" s="34"/>
      <c r="RZG18" s="34"/>
      <c r="RZH18" s="34"/>
      <c r="RZI18" s="34"/>
      <c r="RZJ18" s="34"/>
      <c r="RZK18" s="34"/>
      <c r="RZL18" s="34"/>
      <c r="RZM18" s="34"/>
      <c r="RZN18" s="34"/>
      <c r="RZO18" s="34"/>
      <c r="RZP18" s="34"/>
      <c r="RZQ18" s="34"/>
      <c r="RZR18" s="34"/>
      <c r="RZS18" s="34"/>
      <c r="RZT18" s="34"/>
      <c r="RZU18" s="34"/>
      <c r="RZV18" s="34"/>
      <c r="RZW18" s="34"/>
      <c r="RZX18" s="34"/>
      <c r="RZY18" s="34"/>
      <c r="RZZ18" s="34"/>
      <c r="SAA18" s="34"/>
      <c r="SAB18" s="34"/>
      <c r="SAC18" s="34"/>
      <c r="SAD18" s="34"/>
      <c r="SAE18" s="34"/>
      <c r="SAF18" s="34"/>
      <c r="SAG18" s="34"/>
      <c r="SAH18" s="34"/>
      <c r="SAI18" s="34"/>
      <c r="SAJ18" s="34"/>
      <c r="SAK18" s="34"/>
      <c r="SAL18" s="34"/>
      <c r="SAM18" s="34"/>
      <c r="SAN18" s="34"/>
      <c r="SAO18" s="34"/>
      <c r="SAP18" s="34"/>
      <c r="SAQ18" s="34"/>
      <c r="SAR18" s="34"/>
      <c r="SAS18" s="34"/>
      <c r="SAT18" s="34"/>
      <c r="SAU18" s="34"/>
      <c r="SAV18" s="34"/>
      <c r="SAW18" s="34"/>
      <c r="SAX18" s="34"/>
      <c r="SAY18" s="34"/>
      <c r="SAZ18" s="34"/>
      <c r="SBA18" s="34"/>
      <c r="SBB18" s="34"/>
      <c r="SBC18" s="34"/>
      <c r="SBD18" s="34"/>
      <c r="SBE18" s="34"/>
      <c r="SBF18" s="34"/>
      <c r="SBG18" s="34"/>
      <c r="SBH18" s="34"/>
      <c r="SBI18" s="34"/>
      <c r="SBJ18" s="34"/>
      <c r="SBK18" s="34"/>
      <c r="SBL18" s="34"/>
      <c r="SBM18" s="34"/>
      <c r="SBN18" s="34"/>
      <c r="SBO18" s="34"/>
      <c r="SBP18" s="34"/>
      <c r="SBQ18" s="34"/>
      <c r="SBR18" s="34"/>
      <c r="SBS18" s="34"/>
      <c r="SBT18" s="34"/>
      <c r="SBU18" s="34"/>
      <c r="SBV18" s="34"/>
      <c r="SBW18" s="34"/>
      <c r="SBX18" s="34"/>
      <c r="SBY18" s="34"/>
      <c r="SBZ18" s="34"/>
      <c r="SCA18" s="34"/>
      <c r="SCB18" s="34"/>
      <c r="SCC18" s="34"/>
      <c r="SCD18" s="34"/>
      <c r="SCE18" s="34"/>
      <c r="SCF18" s="34"/>
      <c r="SCG18" s="34"/>
      <c r="SCH18" s="34"/>
      <c r="SCI18" s="34"/>
      <c r="SCJ18" s="34"/>
      <c r="SCK18" s="34"/>
      <c r="SCL18" s="34"/>
      <c r="SCM18" s="34"/>
      <c r="SCN18" s="34"/>
      <c r="SCO18" s="34"/>
      <c r="SCP18" s="34"/>
      <c r="SCQ18" s="34"/>
      <c r="SCR18" s="34"/>
      <c r="SCS18" s="34"/>
      <c r="SCT18" s="34"/>
      <c r="SCU18" s="34"/>
      <c r="SCV18" s="34"/>
      <c r="SCW18" s="34"/>
      <c r="SCX18" s="34"/>
      <c r="SCY18" s="34"/>
      <c r="SCZ18" s="34"/>
      <c r="SDA18" s="34"/>
      <c r="SDB18" s="34"/>
      <c r="SDC18" s="34"/>
      <c r="SDD18" s="34"/>
      <c r="SDE18" s="34"/>
      <c r="SDF18" s="34"/>
      <c r="SDG18" s="34"/>
      <c r="SDH18" s="34"/>
      <c r="SDI18" s="34"/>
      <c r="SDJ18" s="34"/>
      <c r="SDK18" s="34"/>
      <c r="SDL18" s="34"/>
      <c r="SDM18" s="34"/>
      <c r="SDN18" s="34"/>
      <c r="SDO18" s="34"/>
      <c r="SDP18" s="34"/>
      <c r="SDQ18" s="34"/>
      <c r="SDR18" s="34"/>
      <c r="SDS18" s="34"/>
      <c r="SDT18" s="34"/>
      <c r="SDU18" s="34"/>
      <c r="SDV18" s="34"/>
      <c r="SDW18" s="34"/>
      <c r="SDX18" s="34"/>
      <c r="SDY18" s="34"/>
      <c r="SDZ18" s="34"/>
      <c r="SEA18" s="34"/>
      <c r="SEB18" s="34"/>
      <c r="SEC18" s="34"/>
      <c r="SED18" s="34"/>
      <c r="SEE18" s="34"/>
      <c r="SEF18" s="34"/>
      <c r="SEG18" s="34"/>
      <c r="SEH18" s="34"/>
      <c r="SEI18" s="34"/>
      <c r="SEJ18" s="34"/>
      <c r="SEK18" s="34"/>
      <c r="SEL18" s="34"/>
      <c r="SEM18" s="34"/>
      <c r="SEN18" s="34"/>
      <c r="SEO18" s="34"/>
      <c r="SEP18" s="34"/>
      <c r="SEQ18" s="34"/>
      <c r="SER18" s="34"/>
      <c r="SES18" s="34"/>
      <c r="SET18" s="34"/>
      <c r="SEU18" s="34"/>
      <c r="SEV18" s="34"/>
      <c r="SEW18" s="34"/>
      <c r="SEX18" s="34"/>
      <c r="SEY18" s="34"/>
      <c r="SEZ18" s="34"/>
      <c r="SFA18" s="34"/>
      <c r="SFB18" s="34"/>
      <c r="SFC18" s="34"/>
      <c r="SFD18" s="34"/>
      <c r="SFE18" s="34"/>
      <c r="SFF18" s="34"/>
      <c r="SFG18" s="34"/>
      <c r="SFH18" s="34"/>
      <c r="SFI18" s="34"/>
      <c r="SFJ18" s="34"/>
      <c r="SFK18" s="34"/>
      <c r="SFL18" s="34"/>
      <c r="SFM18" s="34"/>
      <c r="SFN18" s="34"/>
      <c r="SFO18" s="34"/>
      <c r="SFP18" s="34"/>
      <c r="SFQ18" s="34"/>
      <c r="SFR18" s="34"/>
      <c r="SFS18" s="34"/>
      <c r="SFT18" s="34"/>
      <c r="SFU18" s="34"/>
      <c r="SFV18" s="34"/>
      <c r="SFW18" s="34"/>
      <c r="SFX18" s="34"/>
      <c r="SFY18" s="34"/>
      <c r="SFZ18" s="34"/>
      <c r="SGA18" s="34"/>
      <c r="SGB18" s="34"/>
      <c r="SGC18" s="34"/>
      <c r="SGD18" s="34"/>
      <c r="SGE18" s="34"/>
      <c r="SGF18" s="34"/>
      <c r="SGG18" s="34"/>
      <c r="SGH18" s="34"/>
      <c r="SGI18" s="34"/>
      <c r="SGJ18" s="34"/>
      <c r="SGK18" s="34"/>
      <c r="SGL18" s="34"/>
      <c r="SGM18" s="34"/>
      <c r="SGN18" s="34"/>
      <c r="SGO18" s="34"/>
      <c r="SGP18" s="34"/>
      <c r="SGQ18" s="34"/>
      <c r="SGR18" s="34"/>
      <c r="SGS18" s="34"/>
      <c r="SGT18" s="34"/>
      <c r="SGU18" s="34"/>
      <c r="SGV18" s="34"/>
      <c r="SGW18" s="34"/>
      <c r="SGX18" s="34"/>
      <c r="SGY18" s="34"/>
      <c r="SGZ18" s="34"/>
      <c r="SHA18" s="34"/>
      <c r="SHB18" s="34"/>
      <c r="SHC18" s="34"/>
      <c r="SHD18" s="34"/>
      <c r="SHE18" s="34"/>
      <c r="SHF18" s="34"/>
      <c r="SHG18" s="34"/>
      <c r="SHH18" s="34"/>
      <c r="SHI18" s="34"/>
      <c r="SHJ18" s="34"/>
      <c r="SHK18" s="34"/>
      <c r="SHL18" s="34"/>
      <c r="SHM18" s="34"/>
      <c r="SHN18" s="34"/>
      <c r="SHO18" s="34"/>
      <c r="SHP18" s="34"/>
      <c r="SHQ18" s="34"/>
      <c r="SHR18" s="34"/>
      <c r="SHS18" s="34"/>
      <c r="SHT18" s="34"/>
      <c r="SHU18" s="34"/>
      <c r="SHV18" s="34"/>
      <c r="SHW18" s="34"/>
      <c r="SHX18" s="34"/>
      <c r="SHY18" s="34"/>
      <c r="SHZ18" s="34"/>
      <c r="SIA18" s="34"/>
      <c r="SIB18" s="34"/>
      <c r="SIC18" s="34"/>
      <c r="SID18" s="34"/>
      <c r="SIE18" s="34"/>
      <c r="SIF18" s="34"/>
      <c r="SIG18" s="34"/>
      <c r="SIH18" s="34"/>
      <c r="SII18" s="34"/>
      <c r="SIJ18" s="34"/>
      <c r="SIK18" s="34"/>
      <c r="SIL18" s="34"/>
      <c r="SIM18" s="34"/>
      <c r="SIN18" s="34"/>
      <c r="SIO18" s="34"/>
      <c r="SIP18" s="34"/>
      <c r="SIQ18" s="34"/>
      <c r="SIR18" s="34"/>
      <c r="SIS18" s="34"/>
      <c r="SIT18" s="34"/>
      <c r="SIU18" s="34"/>
      <c r="SIV18" s="34"/>
      <c r="SIW18" s="34"/>
      <c r="SIX18" s="34"/>
      <c r="SIY18" s="34"/>
      <c r="SIZ18" s="34"/>
      <c r="SJA18" s="34"/>
      <c r="SJB18" s="34"/>
      <c r="SJC18" s="34"/>
      <c r="SJD18" s="34"/>
      <c r="SJE18" s="34"/>
      <c r="SJF18" s="34"/>
      <c r="SJG18" s="34"/>
      <c r="SJH18" s="34"/>
      <c r="SJI18" s="34"/>
      <c r="SJJ18" s="34"/>
      <c r="SJK18" s="34"/>
      <c r="SJL18" s="34"/>
      <c r="SJM18" s="34"/>
      <c r="SJN18" s="34"/>
      <c r="SJO18" s="34"/>
      <c r="SJP18" s="34"/>
      <c r="SJQ18" s="34"/>
      <c r="SJR18" s="34"/>
      <c r="SJS18" s="34"/>
      <c r="SJT18" s="34"/>
      <c r="SJU18" s="34"/>
      <c r="SJV18" s="34"/>
      <c r="SJW18" s="34"/>
      <c r="SJX18" s="34"/>
      <c r="SJY18" s="34"/>
      <c r="SJZ18" s="34"/>
      <c r="SKA18" s="34"/>
      <c r="SKB18" s="34"/>
      <c r="SKC18" s="34"/>
      <c r="SKD18" s="34"/>
      <c r="SKE18" s="34"/>
      <c r="SKF18" s="34"/>
      <c r="SKG18" s="34"/>
      <c r="SKH18" s="34"/>
      <c r="SKI18" s="34"/>
      <c r="SKJ18" s="34"/>
      <c r="SKK18" s="34"/>
      <c r="SKL18" s="34"/>
      <c r="SKM18" s="34"/>
      <c r="SKN18" s="34"/>
      <c r="SKO18" s="34"/>
      <c r="SKP18" s="34"/>
      <c r="SKQ18" s="34"/>
      <c r="SKR18" s="34"/>
      <c r="SKS18" s="34"/>
      <c r="SKT18" s="34"/>
      <c r="SKU18" s="34"/>
      <c r="SKV18" s="34"/>
      <c r="SKW18" s="34"/>
      <c r="SKX18" s="34"/>
      <c r="SKY18" s="34"/>
      <c r="SKZ18" s="34"/>
      <c r="SLA18" s="34"/>
      <c r="SLB18" s="34"/>
      <c r="SLC18" s="34"/>
      <c r="SLD18" s="34"/>
      <c r="SLE18" s="34"/>
      <c r="SLF18" s="34"/>
      <c r="SLG18" s="34"/>
      <c r="SLH18" s="34"/>
      <c r="SLI18" s="34"/>
      <c r="SLJ18" s="34"/>
      <c r="SLK18" s="34"/>
      <c r="SLL18" s="34"/>
      <c r="SLM18" s="34"/>
      <c r="SLN18" s="34"/>
      <c r="SLO18" s="34"/>
      <c r="SLP18" s="34"/>
      <c r="SLQ18" s="34"/>
      <c r="SLR18" s="34"/>
      <c r="SLS18" s="34"/>
      <c r="SLT18" s="34"/>
      <c r="SLU18" s="34"/>
      <c r="SLV18" s="34"/>
      <c r="SLW18" s="34"/>
      <c r="SLX18" s="34"/>
      <c r="SLY18" s="34"/>
      <c r="SLZ18" s="34"/>
      <c r="SMA18" s="34"/>
      <c r="SMB18" s="34"/>
      <c r="SMC18" s="34"/>
      <c r="SMD18" s="34"/>
      <c r="SME18" s="34"/>
      <c r="SMF18" s="34"/>
      <c r="SMG18" s="34"/>
      <c r="SMH18" s="34"/>
      <c r="SMI18" s="34"/>
      <c r="SMJ18" s="34"/>
      <c r="SMK18" s="34"/>
      <c r="SML18" s="34"/>
      <c r="SMM18" s="34"/>
      <c r="SMN18" s="34"/>
      <c r="SMO18" s="34"/>
      <c r="SMP18" s="34"/>
      <c r="SMQ18" s="34"/>
      <c r="SMR18" s="34"/>
      <c r="SMS18" s="34"/>
      <c r="SMT18" s="34"/>
      <c r="SMU18" s="34"/>
      <c r="SMV18" s="34"/>
      <c r="SMW18" s="34"/>
      <c r="SMX18" s="34"/>
      <c r="SMY18" s="34"/>
      <c r="SMZ18" s="34"/>
      <c r="SNA18" s="34"/>
      <c r="SNB18" s="34"/>
      <c r="SNC18" s="34"/>
      <c r="SND18" s="34"/>
      <c r="SNE18" s="34"/>
      <c r="SNF18" s="34"/>
      <c r="SNG18" s="34"/>
      <c r="SNH18" s="34"/>
      <c r="SNI18" s="34"/>
      <c r="SNJ18" s="34"/>
      <c r="SNK18" s="34"/>
      <c r="SNL18" s="34"/>
      <c r="SNM18" s="34"/>
      <c r="SNN18" s="34"/>
      <c r="SNO18" s="34"/>
      <c r="SNP18" s="34"/>
      <c r="SNQ18" s="34"/>
      <c r="SNR18" s="34"/>
      <c r="SNS18" s="34"/>
      <c r="SNT18" s="34"/>
      <c r="SNU18" s="34"/>
      <c r="SNV18" s="34"/>
      <c r="SNW18" s="34"/>
      <c r="SNX18" s="34"/>
      <c r="SNY18" s="34"/>
      <c r="SNZ18" s="34"/>
      <c r="SOA18" s="34"/>
      <c r="SOB18" s="34"/>
      <c r="SOC18" s="34"/>
      <c r="SOD18" s="34"/>
      <c r="SOE18" s="34"/>
      <c r="SOF18" s="34"/>
      <c r="SOG18" s="34"/>
      <c r="SOH18" s="34"/>
      <c r="SOI18" s="34"/>
      <c r="SOJ18" s="34"/>
      <c r="SOK18" s="34"/>
      <c r="SOL18" s="34"/>
      <c r="SOM18" s="34"/>
      <c r="SON18" s="34"/>
      <c r="SOO18" s="34"/>
      <c r="SOP18" s="34"/>
      <c r="SOQ18" s="34"/>
      <c r="SOR18" s="34"/>
      <c r="SOS18" s="34"/>
      <c r="SOT18" s="34"/>
      <c r="SOU18" s="34"/>
      <c r="SOV18" s="34"/>
      <c r="SOW18" s="34"/>
      <c r="SOX18" s="34"/>
      <c r="SOY18" s="34"/>
      <c r="SOZ18" s="34"/>
      <c r="SPA18" s="34"/>
      <c r="SPB18" s="34"/>
      <c r="SPC18" s="34"/>
      <c r="SPD18" s="34"/>
      <c r="SPE18" s="34"/>
      <c r="SPF18" s="34"/>
      <c r="SPG18" s="34"/>
      <c r="SPH18" s="34"/>
      <c r="SPI18" s="34"/>
      <c r="SPJ18" s="34"/>
      <c r="SPK18" s="34"/>
      <c r="SPL18" s="34"/>
      <c r="SPM18" s="34"/>
      <c r="SPN18" s="34"/>
      <c r="SPO18" s="34"/>
      <c r="SPP18" s="34"/>
      <c r="SPQ18" s="34"/>
      <c r="SPR18" s="34"/>
      <c r="SPS18" s="34"/>
      <c r="SPT18" s="34"/>
      <c r="SPU18" s="34"/>
      <c r="SPV18" s="34"/>
      <c r="SPW18" s="34"/>
      <c r="SPX18" s="34"/>
      <c r="SPY18" s="34"/>
      <c r="SPZ18" s="34"/>
      <c r="SQA18" s="34"/>
      <c r="SQB18" s="34"/>
      <c r="SQC18" s="34"/>
      <c r="SQD18" s="34"/>
      <c r="SQE18" s="34"/>
      <c r="SQF18" s="34"/>
      <c r="SQG18" s="34"/>
      <c r="SQH18" s="34"/>
      <c r="SQI18" s="34"/>
      <c r="SQJ18" s="34"/>
      <c r="SQK18" s="34"/>
      <c r="SQL18" s="34"/>
      <c r="SQM18" s="34"/>
      <c r="SQN18" s="34"/>
      <c r="SQO18" s="34"/>
      <c r="SQP18" s="34"/>
      <c r="SQQ18" s="34"/>
      <c r="SQR18" s="34"/>
      <c r="SQS18" s="34"/>
      <c r="SQT18" s="34"/>
      <c r="SQU18" s="34"/>
      <c r="SQV18" s="34"/>
      <c r="SQW18" s="34"/>
      <c r="SQX18" s="34"/>
      <c r="SQY18" s="34"/>
      <c r="SQZ18" s="34"/>
      <c r="SRA18" s="34"/>
      <c r="SRB18" s="34"/>
      <c r="SRC18" s="34"/>
      <c r="SRD18" s="34"/>
      <c r="SRE18" s="34"/>
      <c r="SRF18" s="34"/>
      <c r="SRG18" s="34"/>
      <c r="SRH18" s="34"/>
      <c r="SRI18" s="34"/>
      <c r="SRJ18" s="34"/>
      <c r="SRK18" s="34"/>
      <c r="SRL18" s="34"/>
      <c r="SRM18" s="34"/>
      <c r="SRN18" s="34"/>
      <c r="SRO18" s="34"/>
      <c r="SRP18" s="34"/>
      <c r="SRQ18" s="34"/>
      <c r="SRR18" s="34"/>
      <c r="SRS18" s="34"/>
      <c r="SRT18" s="34"/>
      <c r="SRU18" s="34"/>
      <c r="SRV18" s="34"/>
      <c r="SRW18" s="34"/>
      <c r="SRX18" s="34"/>
      <c r="SRY18" s="34"/>
      <c r="SRZ18" s="34"/>
      <c r="SSA18" s="34"/>
      <c r="SSB18" s="34"/>
      <c r="SSC18" s="34"/>
      <c r="SSD18" s="34"/>
      <c r="SSE18" s="34"/>
      <c r="SSF18" s="34"/>
      <c r="SSG18" s="34"/>
      <c r="SSH18" s="34"/>
      <c r="SSI18" s="34"/>
      <c r="SSJ18" s="34"/>
      <c r="SSK18" s="34"/>
      <c r="SSL18" s="34"/>
      <c r="SSM18" s="34"/>
      <c r="SSN18" s="34"/>
      <c r="SSO18" s="34"/>
      <c r="SSP18" s="34"/>
      <c r="SSQ18" s="34"/>
      <c r="SSR18" s="34"/>
      <c r="SSS18" s="34"/>
      <c r="SST18" s="34"/>
      <c r="SSU18" s="34"/>
      <c r="SSV18" s="34"/>
      <c r="SSW18" s="34"/>
      <c r="SSX18" s="34"/>
      <c r="SSY18" s="34"/>
      <c r="SSZ18" s="34"/>
      <c r="STA18" s="34"/>
      <c r="STB18" s="34"/>
      <c r="STC18" s="34"/>
      <c r="STD18" s="34"/>
      <c r="STE18" s="34"/>
      <c r="STF18" s="34"/>
      <c r="STG18" s="34"/>
      <c r="STH18" s="34"/>
      <c r="STI18" s="34"/>
      <c r="STJ18" s="34"/>
      <c r="STK18" s="34"/>
      <c r="STL18" s="34"/>
      <c r="STM18" s="34"/>
      <c r="STN18" s="34"/>
      <c r="STO18" s="34"/>
      <c r="STP18" s="34"/>
      <c r="STQ18" s="34"/>
      <c r="STR18" s="34"/>
      <c r="STS18" s="34"/>
      <c r="STT18" s="34"/>
      <c r="STU18" s="34"/>
      <c r="STV18" s="34"/>
      <c r="STW18" s="34"/>
      <c r="STX18" s="34"/>
      <c r="STY18" s="34"/>
      <c r="STZ18" s="34"/>
      <c r="SUA18" s="34"/>
      <c r="SUB18" s="34"/>
      <c r="SUC18" s="34"/>
      <c r="SUD18" s="34"/>
      <c r="SUE18" s="34"/>
      <c r="SUF18" s="34"/>
      <c r="SUG18" s="34"/>
      <c r="SUH18" s="34"/>
      <c r="SUI18" s="34"/>
      <c r="SUJ18" s="34"/>
      <c r="SUK18" s="34"/>
      <c r="SUL18" s="34"/>
      <c r="SUM18" s="34"/>
      <c r="SUN18" s="34"/>
      <c r="SUO18" s="34"/>
      <c r="SUP18" s="34"/>
      <c r="SUQ18" s="34"/>
      <c r="SUR18" s="34"/>
      <c r="SUS18" s="34"/>
      <c r="SUT18" s="34"/>
      <c r="SUU18" s="34"/>
      <c r="SUV18" s="34"/>
      <c r="SUW18" s="34"/>
      <c r="SUX18" s="34"/>
      <c r="SUY18" s="34"/>
      <c r="SUZ18" s="34"/>
      <c r="SVA18" s="34"/>
      <c r="SVB18" s="34"/>
      <c r="SVC18" s="34"/>
      <c r="SVD18" s="34"/>
      <c r="SVE18" s="34"/>
      <c r="SVF18" s="34"/>
      <c r="SVG18" s="34"/>
      <c r="SVH18" s="34"/>
      <c r="SVI18" s="34"/>
      <c r="SVJ18" s="34"/>
      <c r="SVK18" s="34"/>
      <c r="SVL18" s="34"/>
      <c r="SVM18" s="34"/>
      <c r="SVN18" s="34"/>
      <c r="SVO18" s="34"/>
      <c r="SVP18" s="34"/>
      <c r="SVQ18" s="34"/>
      <c r="SVR18" s="34"/>
      <c r="SVS18" s="34"/>
      <c r="SVT18" s="34"/>
      <c r="SVU18" s="34"/>
      <c r="SVV18" s="34"/>
      <c r="SVW18" s="34"/>
      <c r="SVX18" s="34"/>
      <c r="SVY18" s="34"/>
      <c r="SVZ18" s="34"/>
      <c r="SWA18" s="34"/>
      <c r="SWB18" s="34"/>
      <c r="SWC18" s="34"/>
      <c r="SWD18" s="34"/>
      <c r="SWE18" s="34"/>
      <c r="SWF18" s="34"/>
      <c r="SWG18" s="34"/>
      <c r="SWH18" s="34"/>
      <c r="SWI18" s="34"/>
      <c r="SWJ18" s="34"/>
      <c r="SWK18" s="34"/>
      <c r="SWL18" s="34"/>
      <c r="SWM18" s="34"/>
      <c r="SWN18" s="34"/>
      <c r="SWO18" s="34"/>
      <c r="SWP18" s="34"/>
      <c r="SWQ18" s="34"/>
      <c r="SWR18" s="34"/>
      <c r="SWS18" s="34"/>
      <c r="SWT18" s="34"/>
      <c r="SWU18" s="34"/>
      <c r="SWV18" s="34"/>
      <c r="SWW18" s="34"/>
      <c r="SWX18" s="34"/>
      <c r="SWY18" s="34"/>
      <c r="SWZ18" s="34"/>
      <c r="SXA18" s="34"/>
      <c r="SXB18" s="34"/>
      <c r="SXC18" s="34"/>
      <c r="SXD18" s="34"/>
      <c r="SXE18" s="34"/>
      <c r="SXF18" s="34"/>
      <c r="SXG18" s="34"/>
      <c r="SXH18" s="34"/>
      <c r="SXI18" s="34"/>
      <c r="SXJ18" s="34"/>
      <c r="SXK18" s="34"/>
      <c r="SXL18" s="34"/>
      <c r="SXM18" s="34"/>
      <c r="SXN18" s="34"/>
      <c r="SXO18" s="34"/>
      <c r="SXP18" s="34"/>
      <c r="SXQ18" s="34"/>
      <c r="SXR18" s="34"/>
      <c r="SXS18" s="34"/>
      <c r="SXT18" s="34"/>
      <c r="SXU18" s="34"/>
      <c r="SXV18" s="34"/>
      <c r="SXW18" s="34"/>
      <c r="SXX18" s="34"/>
      <c r="SXY18" s="34"/>
      <c r="SXZ18" s="34"/>
      <c r="SYA18" s="34"/>
      <c r="SYB18" s="34"/>
      <c r="SYC18" s="34"/>
      <c r="SYD18" s="34"/>
      <c r="SYE18" s="34"/>
      <c r="SYF18" s="34"/>
      <c r="SYG18" s="34"/>
      <c r="SYH18" s="34"/>
      <c r="SYI18" s="34"/>
      <c r="SYJ18" s="34"/>
      <c r="SYK18" s="34"/>
      <c r="SYL18" s="34"/>
      <c r="SYM18" s="34"/>
      <c r="SYN18" s="34"/>
      <c r="SYO18" s="34"/>
      <c r="SYP18" s="34"/>
      <c r="SYQ18" s="34"/>
      <c r="SYR18" s="34"/>
      <c r="SYS18" s="34"/>
      <c r="SYT18" s="34"/>
      <c r="SYU18" s="34"/>
      <c r="SYV18" s="34"/>
      <c r="SYW18" s="34"/>
      <c r="SYX18" s="34"/>
      <c r="SYY18" s="34"/>
      <c r="SYZ18" s="34"/>
      <c r="SZA18" s="34"/>
      <c r="SZB18" s="34"/>
      <c r="SZC18" s="34"/>
      <c r="SZD18" s="34"/>
      <c r="SZE18" s="34"/>
      <c r="SZF18" s="34"/>
      <c r="SZG18" s="34"/>
      <c r="SZH18" s="34"/>
      <c r="SZI18" s="34"/>
      <c r="SZJ18" s="34"/>
      <c r="SZK18" s="34"/>
      <c r="SZL18" s="34"/>
      <c r="SZM18" s="34"/>
      <c r="SZN18" s="34"/>
      <c r="SZO18" s="34"/>
      <c r="SZP18" s="34"/>
      <c r="SZQ18" s="34"/>
      <c r="SZR18" s="34"/>
      <c r="SZS18" s="34"/>
      <c r="SZT18" s="34"/>
      <c r="SZU18" s="34"/>
      <c r="SZV18" s="34"/>
      <c r="SZW18" s="34"/>
      <c r="SZX18" s="34"/>
      <c r="SZY18" s="34"/>
      <c r="SZZ18" s="34"/>
      <c r="TAA18" s="34"/>
      <c r="TAB18" s="34"/>
      <c r="TAC18" s="34"/>
      <c r="TAD18" s="34"/>
      <c r="TAE18" s="34"/>
      <c r="TAF18" s="34"/>
      <c r="TAG18" s="34"/>
      <c r="TAH18" s="34"/>
      <c r="TAI18" s="34"/>
      <c r="TAJ18" s="34"/>
      <c r="TAK18" s="34"/>
      <c r="TAL18" s="34"/>
      <c r="TAM18" s="34"/>
      <c r="TAN18" s="34"/>
      <c r="TAO18" s="34"/>
      <c r="TAP18" s="34"/>
      <c r="TAQ18" s="34"/>
      <c r="TAR18" s="34"/>
      <c r="TAS18" s="34"/>
      <c r="TAT18" s="34"/>
      <c r="TAU18" s="34"/>
      <c r="TAV18" s="34"/>
      <c r="TAW18" s="34"/>
      <c r="TAX18" s="34"/>
      <c r="TAY18" s="34"/>
      <c r="TAZ18" s="34"/>
      <c r="TBA18" s="34"/>
      <c r="TBB18" s="34"/>
      <c r="TBC18" s="34"/>
      <c r="TBD18" s="34"/>
      <c r="TBE18" s="34"/>
      <c r="TBF18" s="34"/>
      <c r="TBG18" s="34"/>
      <c r="TBH18" s="34"/>
      <c r="TBI18" s="34"/>
      <c r="TBJ18" s="34"/>
      <c r="TBK18" s="34"/>
      <c r="TBL18" s="34"/>
      <c r="TBM18" s="34"/>
      <c r="TBN18" s="34"/>
      <c r="TBO18" s="34"/>
      <c r="TBP18" s="34"/>
      <c r="TBQ18" s="34"/>
      <c r="TBR18" s="34"/>
      <c r="TBS18" s="34"/>
      <c r="TBT18" s="34"/>
      <c r="TBU18" s="34"/>
      <c r="TBV18" s="34"/>
      <c r="TBW18" s="34"/>
      <c r="TBX18" s="34"/>
      <c r="TBY18" s="34"/>
      <c r="TBZ18" s="34"/>
      <c r="TCA18" s="34"/>
      <c r="TCB18" s="34"/>
      <c r="TCC18" s="34"/>
      <c r="TCD18" s="34"/>
      <c r="TCE18" s="34"/>
      <c r="TCF18" s="34"/>
      <c r="TCG18" s="34"/>
      <c r="TCH18" s="34"/>
      <c r="TCI18" s="34"/>
      <c r="TCJ18" s="34"/>
      <c r="TCK18" s="34"/>
      <c r="TCL18" s="34"/>
      <c r="TCM18" s="34"/>
      <c r="TCN18" s="34"/>
      <c r="TCO18" s="34"/>
      <c r="TCP18" s="34"/>
      <c r="TCQ18" s="34"/>
      <c r="TCR18" s="34"/>
      <c r="TCS18" s="34"/>
      <c r="TCT18" s="34"/>
      <c r="TCU18" s="34"/>
      <c r="TCV18" s="34"/>
      <c r="TCW18" s="34"/>
      <c r="TCX18" s="34"/>
      <c r="TCY18" s="34"/>
      <c r="TCZ18" s="34"/>
      <c r="TDA18" s="34"/>
      <c r="TDB18" s="34"/>
      <c r="TDC18" s="34"/>
      <c r="TDD18" s="34"/>
      <c r="TDE18" s="34"/>
      <c r="TDF18" s="34"/>
      <c r="TDG18" s="34"/>
      <c r="TDH18" s="34"/>
      <c r="TDI18" s="34"/>
      <c r="TDJ18" s="34"/>
      <c r="TDK18" s="34"/>
      <c r="TDL18" s="34"/>
      <c r="TDM18" s="34"/>
      <c r="TDN18" s="34"/>
      <c r="TDO18" s="34"/>
      <c r="TDP18" s="34"/>
      <c r="TDQ18" s="34"/>
      <c r="TDR18" s="34"/>
      <c r="TDS18" s="34"/>
      <c r="TDT18" s="34"/>
      <c r="TDU18" s="34"/>
      <c r="TDV18" s="34"/>
      <c r="TDW18" s="34"/>
      <c r="TDX18" s="34"/>
      <c r="TDY18" s="34"/>
      <c r="TDZ18" s="34"/>
      <c r="TEA18" s="34"/>
      <c r="TEB18" s="34"/>
      <c r="TEC18" s="34"/>
      <c r="TED18" s="34"/>
      <c r="TEE18" s="34"/>
      <c r="TEF18" s="34"/>
      <c r="TEG18" s="34"/>
      <c r="TEH18" s="34"/>
      <c r="TEI18" s="34"/>
      <c r="TEJ18" s="34"/>
      <c r="TEK18" s="34"/>
      <c r="TEL18" s="34"/>
      <c r="TEM18" s="34"/>
      <c r="TEN18" s="34"/>
      <c r="TEO18" s="34"/>
      <c r="TEP18" s="34"/>
      <c r="TEQ18" s="34"/>
      <c r="TER18" s="34"/>
      <c r="TES18" s="34"/>
      <c r="TET18" s="34"/>
      <c r="TEU18" s="34"/>
      <c r="TEV18" s="34"/>
      <c r="TEW18" s="34"/>
      <c r="TEX18" s="34"/>
      <c r="TEY18" s="34"/>
      <c r="TEZ18" s="34"/>
      <c r="TFA18" s="34"/>
      <c r="TFB18" s="34"/>
      <c r="TFC18" s="34"/>
      <c r="TFD18" s="34"/>
      <c r="TFE18" s="34"/>
      <c r="TFF18" s="34"/>
      <c r="TFG18" s="34"/>
      <c r="TFH18" s="34"/>
      <c r="TFI18" s="34"/>
      <c r="TFJ18" s="34"/>
      <c r="TFK18" s="34"/>
      <c r="TFL18" s="34"/>
      <c r="TFM18" s="34"/>
      <c r="TFN18" s="34"/>
      <c r="TFO18" s="34"/>
      <c r="TFP18" s="34"/>
      <c r="TFQ18" s="34"/>
      <c r="TFR18" s="34"/>
      <c r="TFS18" s="34"/>
      <c r="TFT18" s="34"/>
      <c r="TFU18" s="34"/>
      <c r="TFV18" s="34"/>
      <c r="TFW18" s="34"/>
      <c r="TFX18" s="34"/>
      <c r="TFY18" s="34"/>
      <c r="TFZ18" s="34"/>
      <c r="TGA18" s="34"/>
      <c r="TGB18" s="34"/>
      <c r="TGC18" s="34"/>
      <c r="TGD18" s="34"/>
      <c r="TGE18" s="34"/>
      <c r="TGF18" s="34"/>
      <c r="TGG18" s="34"/>
      <c r="TGH18" s="34"/>
      <c r="TGI18" s="34"/>
      <c r="TGJ18" s="34"/>
      <c r="TGK18" s="34"/>
      <c r="TGL18" s="34"/>
      <c r="TGM18" s="34"/>
      <c r="TGN18" s="34"/>
      <c r="TGO18" s="34"/>
      <c r="TGP18" s="34"/>
      <c r="TGQ18" s="34"/>
      <c r="TGR18" s="34"/>
      <c r="TGS18" s="34"/>
      <c r="TGT18" s="34"/>
      <c r="TGU18" s="34"/>
      <c r="TGV18" s="34"/>
      <c r="TGW18" s="34"/>
      <c r="TGX18" s="34"/>
      <c r="TGY18" s="34"/>
      <c r="TGZ18" s="34"/>
      <c r="THA18" s="34"/>
      <c r="THB18" s="34"/>
      <c r="THC18" s="34"/>
      <c r="THD18" s="34"/>
      <c r="THE18" s="34"/>
      <c r="THF18" s="34"/>
      <c r="THG18" s="34"/>
      <c r="THH18" s="34"/>
      <c r="THI18" s="34"/>
      <c r="THJ18" s="34"/>
      <c r="THK18" s="34"/>
      <c r="THL18" s="34"/>
      <c r="THM18" s="34"/>
      <c r="THN18" s="34"/>
      <c r="THO18" s="34"/>
      <c r="THP18" s="34"/>
      <c r="THQ18" s="34"/>
      <c r="THR18" s="34"/>
      <c r="THS18" s="34"/>
      <c r="THT18" s="34"/>
      <c r="THU18" s="34"/>
      <c r="THV18" s="34"/>
      <c r="THW18" s="34"/>
      <c r="THX18" s="34"/>
      <c r="THY18" s="34"/>
      <c r="THZ18" s="34"/>
      <c r="TIA18" s="34"/>
      <c r="TIB18" s="34"/>
      <c r="TIC18" s="34"/>
      <c r="TID18" s="34"/>
      <c r="TIE18" s="34"/>
      <c r="TIF18" s="34"/>
      <c r="TIG18" s="34"/>
      <c r="TIH18" s="34"/>
      <c r="TII18" s="34"/>
      <c r="TIJ18" s="34"/>
      <c r="TIK18" s="34"/>
      <c r="TIL18" s="34"/>
      <c r="TIM18" s="34"/>
      <c r="TIN18" s="34"/>
      <c r="TIO18" s="34"/>
      <c r="TIP18" s="34"/>
      <c r="TIQ18" s="34"/>
      <c r="TIR18" s="34"/>
      <c r="TIS18" s="34"/>
      <c r="TIT18" s="34"/>
      <c r="TIU18" s="34"/>
      <c r="TIV18" s="34"/>
      <c r="TIW18" s="34"/>
      <c r="TIX18" s="34"/>
      <c r="TIY18" s="34"/>
      <c r="TIZ18" s="34"/>
      <c r="TJA18" s="34"/>
      <c r="TJB18" s="34"/>
      <c r="TJC18" s="34"/>
      <c r="TJD18" s="34"/>
      <c r="TJE18" s="34"/>
      <c r="TJF18" s="34"/>
      <c r="TJG18" s="34"/>
      <c r="TJH18" s="34"/>
      <c r="TJI18" s="34"/>
      <c r="TJJ18" s="34"/>
      <c r="TJK18" s="34"/>
      <c r="TJL18" s="34"/>
      <c r="TJM18" s="34"/>
      <c r="TJN18" s="34"/>
      <c r="TJO18" s="34"/>
      <c r="TJP18" s="34"/>
      <c r="TJQ18" s="34"/>
      <c r="TJR18" s="34"/>
      <c r="TJS18" s="34"/>
      <c r="TJT18" s="34"/>
      <c r="TJU18" s="34"/>
      <c r="TJV18" s="34"/>
      <c r="TJW18" s="34"/>
      <c r="TJX18" s="34"/>
      <c r="TJY18" s="34"/>
      <c r="TJZ18" s="34"/>
      <c r="TKA18" s="34"/>
      <c r="TKB18" s="34"/>
      <c r="TKC18" s="34"/>
      <c r="TKD18" s="34"/>
      <c r="TKE18" s="34"/>
      <c r="TKF18" s="34"/>
      <c r="TKG18" s="34"/>
      <c r="TKH18" s="34"/>
      <c r="TKI18" s="34"/>
      <c r="TKJ18" s="34"/>
      <c r="TKK18" s="34"/>
      <c r="TKL18" s="34"/>
      <c r="TKM18" s="34"/>
      <c r="TKN18" s="34"/>
      <c r="TKO18" s="34"/>
      <c r="TKP18" s="34"/>
      <c r="TKQ18" s="34"/>
      <c r="TKR18" s="34"/>
      <c r="TKS18" s="34"/>
      <c r="TKT18" s="34"/>
      <c r="TKU18" s="34"/>
      <c r="TKV18" s="34"/>
      <c r="TKW18" s="34"/>
      <c r="TKX18" s="34"/>
      <c r="TKY18" s="34"/>
      <c r="TKZ18" s="34"/>
      <c r="TLA18" s="34"/>
      <c r="TLB18" s="34"/>
      <c r="TLC18" s="34"/>
      <c r="TLD18" s="34"/>
      <c r="TLE18" s="34"/>
      <c r="TLF18" s="34"/>
      <c r="TLG18" s="34"/>
      <c r="TLH18" s="34"/>
      <c r="TLI18" s="34"/>
      <c r="TLJ18" s="34"/>
      <c r="TLK18" s="34"/>
      <c r="TLL18" s="34"/>
      <c r="TLM18" s="34"/>
      <c r="TLN18" s="34"/>
      <c r="TLO18" s="34"/>
      <c r="TLP18" s="34"/>
      <c r="TLQ18" s="34"/>
      <c r="TLR18" s="34"/>
      <c r="TLS18" s="34"/>
      <c r="TLT18" s="34"/>
      <c r="TLU18" s="34"/>
      <c r="TLV18" s="34"/>
      <c r="TLW18" s="34"/>
      <c r="TLX18" s="34"/>
      <c r="TLY18" s="34"/>
      <c r="TLZ18" s="34"/>
      <c r="TMA18" s="34"/>
      <c r="TMB18" s="34"/>
      <c r="TMC18" s="34"/>
      <c r="TMD18" s="34"/>
      <c r="TME18" s="34"/>
      <c r="TMF18" s="34"/>
      <c r="TMG18" s="34"/>
      <c r="TMH18" s="34"/>
      <c r="TMI18" s="34"/>
      <c r="TMJ18" s="34"/>
      <c r="TMK18" s="34"/>
      <c r="TML18" s="34"/>
      <c r="TMM18" s="34"/>
      <c r="TMN18" s="34"/>
      <c r="TMO18" s="34"/>
      <c r="TMP18" s="34"/>
      <c r="TMQ18" s="34"/>
      <c r="TMR18" s="34"/>
      <c r="TMS18" s="34"/>
      <c r="TMT18" s="34"/>
      <c r="TMU18" s="34"/>
      <c r="TMV18" s="34"/>
      <c r="TMW18" s="34"/>
      <c r="TMX18" s="34"/>
      <c r="TMY18" s="34"/>
      <c r="TMZ18" s="34"/>
      <c r="TNA18" s="34"/>
      <c r="TNB18" s="34"/>
      <c r="TNC18" s="34"/>
      <c r="TND18" s="34"/>
      <c r="TNE18" s="34"/>
      <c r="TNF18" s="34"/>
      <c r="TNG18" s="34"/>
      <c r="TNH18" s="34"/>
      <c r="TNI18" s="34"/>
      <c r="TNJ18" s="34"/>
      <c r="TNK18" s="34"/>
      <c r="TNL18" s="34"/>
      <c r="TNM18" s="34"/>
      <c r="TNN18" s="34"/>
      <c r="TNO18" s="34"/>
      <c r="TNP18" s="34"/>
      <c r="TNQ18" s="34"/>
      <c r="TNR18" s="34"/>
      <c r="TNS18" s="34"/>
      <c r="TNT18" s="34"/>
      <c r="TNU18" s="34"/>
      <c r="TNV18" s="34"/>
      <c r="TNW18" s="34"/>
      <c r="TNX18" s="34"/>
      <c r="TNY18" s="34"/>
      <c r="TNZ18" s="34"/>
      <c r="TOA18" s="34"/>
      <c r="TOB18" s="34"/>
      <c r="TOC18" s="34"/>
      <c r="TOD18" s="34"/>
      <c r="TOE18" s="34"/>
      <c r="TOF18" s="34"/>
      <c r="TOG18" s="34"/>
      <c r="TOH18" s="34"/>
      <c r="TOI18" s="34"/>
      <c r="TOJ18" s="34"/>
      <c r="TOK18" s="34"/>
      <c r="TOL18" s="34"/>
      <c r="TOM18" s="34"/>
      <c r="TON18" s="34"/>
      <c r="TOO18" s="34"/>
      <c r="TOP18" s="34"/>
      <c r="TOQ18" s="34"/>
      <c r="TOR18" s="34"/>
      <c r="TOS18" s="34"/>
      <c r="TOT18" s="34"/>
      <c r="TOU18" s="34"/>
      <c r="TOV18" s="34"/>
      <c r="TOW18" s="34"/>
      <c r="TOX18" s="34"/>
      <c r="TOY18" s="34"/>
      <c r="TOZ18" s="34"/>
      <c r="TPA18" s="34"/>
      <c r="TPB18" s="34"/>
      <c r="TPC18" s="34"/>
      <c r="TPD18" s="34"/>
      <c r="TPE18" s="34"/>
      <c r="TPF18" s="34"/>
      <c r="TPG18" s="34"/>
      <c r="TPH18" s="34"/>
      <c r="TPI18" s="34"/>
      <c r="TPJ18" s="34"/>
      <c r="TPK18" s="34"/>
      <c r="TPL18" s="34"/>
      <c r="TPM18" s="34"/>
      <c r="TPN18" s="34"/>
      <c r="TPO18" s="34"/>
      <c r="TPP18" s="34"/>
      <c r="TPQ18" s="34"/>
      <c r="TPR18" s="34"/>
      <c r="TPS18" s="34"/>
      <c r="TPT18" s="34"/>
      <c r="TPU18" s="34"/>
      <c r="TPV18" s="34"/>
      <c r="TPW18" s="34"/>
      <c r="TPX18" s="34"/>
      <c r="TPY18" s="34"/>
      <c r="TPZ18" s="34"/>
      <c r="TQA18" s="34"/>
      <c r="TQB18" s="34"/>
      <c r="TQC18" s="34"/>
      <c r="TQD18" s="34"/>
      <c r="TQE18" s="34"/>
      <c r="TQF18" s="34"/>
      <c r="TQG18" s="34"/>
      <c r="TQH18" s="34"/>
      <c r="TQI18" s="34"/>
      <c r="TQJ18" s="34"/>
      <c r="TQK18" s="34"/>
      <c r="TQL18" s="34"/>
      <c r="TQM18" s="34"/>
      <c r="TQN18" s="34"/>
      <c r="TQO18" s="34"/>
      <c r="TQP18" s="34"/>
      <c r="TQQ18" s="34"/>
      <c r="TQR18" s="34"/>
      <c r="TQS18" s="34"/>
      <c r="TQT18" s="34"/>
      <c r="TQU18" s="34"/>
      <c r="TQV18" s="34"/>
      <c r="TQW18" s="34"/>
      <c r="TQX18" s="34"/>
      <c r="TQY18" s="34"/>
      <c r="TQZ18" s="34"/>
      <c r="TRA18" s="34"/>
      <c r="TRB18" s="34"/>
      <c r="TRC18" s="34"/>
      <c r="TRD18" s="34"/>
      <c r="TRE18" s="34"/>
      <c r="TRF18" s="34"/>
      <c r="TRG18" s="34"/>
      <c r="TRH18" s="34"/>
      <c r="TRI18" s="34"/>
      <c r="TRJ18" s="34"/>
      <c r="TRK18" s="34"/>
      <c r="TRL18" s="34"/>
      <c r="TRM18" s="34"/>
      <c r="TRN18" s="34"/>
      <c r="TRO18" s="34"/>
      <c r="TRP18" s="34"/>
      <c r="TRQ18" s="34"/>
      <c r="TRR18" s="34"/>
      <c r="TRS18" s="34"/>
      <c r="TRT18" s="34"/>
      <c r="TRU18" s="34"/>
      <c r="TRV18" s="34"/>
      <c r="TRW18" s="34"/>
      <c r="TRX18" s="34"/>
      <c r="TRY18" s="34"/>
      <c r="TRZ18" s="34"/>
      <c r="TSA18" s="34"/>
      <c r="TSB18" s="34"/>
      <c r="TSC18" s="34"/>
      <c r="TSD18" s="34"/>
      <c r="TSE18" s="34"/>
      <c r="TSF18" s="34"/>
      <c r="TSG18" s="34"/>
      <c r="TSH18" s="34"/>
      <c r="TSI18" s="34"/>
      <c r="TSJ18" s="34"/>
      <c r="TSK18" s="34"/>
      <c r="TSL18" s="34"/>
      <c r="TSM18" s="34"/>
      <c r="TSN18" s="34"/>
      <c r="TSO18" s="34"/>
      <c r="TSP18" s="34"/>
      <c r="TSQ18" s="34"/>
      <c r="TSR18" s="34"/>
      <c r="TSS18" s="34"/>
      <c r="TST18" s="34"/>
      <c r="TSU18" s="34"/>
      <c r="TSV18" s="34"/>
      <c r="TSW18" s="34"/>
      <c r="TSX18" s="34"/>
      <c r="TSY18" s="34"/>
      <c r="TSZ18" s="34"/>
      <c r="TTA18" s="34"/>
      <c r="TTB18" s="34"/>
      <c r="TTC18" s="34"/>
      <c r="TTD18" s="34"/>
      <c r="TTE18" s="34"/>
      <c r="TTF18" s="34"/>
      <c r="TTG18" s="34"/>
      <c r="TTH18" s="34"/>
      <c r="TTI18" s="34"/>
      <c r="TTJ18" s="34"/>
      <c r="TTK18" s="34"/>
      <c r="TTL18" s="34"/>
      <c r="TTM18" s="34"/>
      <c r="TTN18" s="34"/>
      <c r="TTO18" s="34"/>
      <c r="TTP18" s="34"/>
      <c r="TTQ18" s="34"/>
      <c r="TTR18" s="34"/>
      <c r="TTS18" s="34"/>
      <c r="TTT18" s="34"/>
      <c r="TTU18" s="34"/>
      <c r="TTV18" s="34"/>
      <c r="TTW18" s="34"/>
      <c r="TTX18" s="34"/>
      <c r="TTY18" s="34"/>
      <c r="TTZ18" s="34"/>
      <c r="TUA18" s="34"/>
      <c r="TUB18" s="34"/>
      <c r="TUC18" s="34"/>
      <c r="TUD18" s="34"/>
      <c r="TUE18" s="34"/>
      <c r="TUF18" s="34"/>
      <c r="TUG18" s="34"/>
      <c r="TUH18" s="34"/>
      <c r="TUI18" s="34"/>
      <c r="TUJ18" s="34"/>
      <c r="TUK18" s="34"/>
      <c r="TUL18" s="34"/>
      <c r="TUM18" s="34"/>
      <c r="TUN18" s="34"/>
      <c r="TUO18" s="34"/>
      <c r="TUP18" s="34"/>
      <c r="TUQ18" s="34"/>
      <c r="TUR18" s="34"/>
      <c r="TUS18" s="34"/>
      <c r="TUT18" s="34"/>
      <c r="TUU18" s="34"/>
      <c r="TUV18" s="34"/>
      <c r="TUW18" s="34"/>
      <c r="TUX18" s="34"/>
      <c r="TUY18" s="34"/>
      <c r="TUZ18" s="34"/>
      <c r="TVA18" s="34"/>
      <c r="TVB18" s="34"/>
      <c r="TVC18" s="34"/>
      <c r="TVD18" s="34"/>
      <c r="TVE18" s="34"/>
      <c r="TVF18" s="34"/>
      <c r="TVG18" s="34"/>
      <c r="TVH18" s="34"/>
      <c r="TVI18" s="34"/>
      <c r="TVJ18" s="34"/>
      <c r="TVK18" s="34"/>
      <c r="TVL18" s="34"/>
      <c r="TVM18" s="34"/>
      <c r="TVN18" s="34"/>
      <c r="TVO18" s="34"/>
      <c r="TVP18" s="34"/>
      <c r="TVQ18" s="34"/>
      <c r="TVR18" s="34"/>
      <c r="TVS18" s="34"/>
      <c r="TVT18" s="34"/>
      <c r="TVU18" s="34"/>
      <c r="TVV18" s="34"/>
      <c r="TVW18" s="34"/>
      <c r="TVX18" s="34"/>
      <c r="TVY18" s="34"/>
      <c r="TVZ18" s="34"/>
      <c r="TWA18" s="34"/>
      <c r="TWB18" s="34"/>
      <c r="TWC18" s="34"/>
      <c r="TWD18" s="34"/>
      <c r="TWE18" s="34"/>
      <c r="TWF18" s="34"/>
      <c r="TWG18" s="34"/>
      <c r="TWH18" s="34"/>
      <c r="TWI18" s="34"/>
      <c r="TWJ18" s="34"/>
      <c r="TWK18" s="34"/>
      <c r="TWL18" s="34"/>
      <c r="TWM18" s="34"/>
      <c r="TWN18" s="34"/>
      <c r="TWO18" s="34"/>
      <c r="TWP18" s="34"/>
      <c r="TWQ18" s="34"/>
      <c r="TWR18" s="34"/>
      <c r="TWS18" s="34"/>
      <c r="TWT18" s="34"/>
      <c r="TWU18" s="34"/>
      <c r="TWV18" s="34"/>
      <c r="TWW18" s="34"/>
      <c r="TWX18" s="34"/>
      <c r="TWY18" s="34"/>
      <c r="TWZ18" s="34"/>
      <c r="TXA18" s="34"/>
      <c r="TXB18" s="34"/>
      <c r="TXC18" s="34"/>
      <c r="TXD18" s="34"/>
      <c r="TXE18" s="34"/>
      <c r="TXF18" s="34"/>
      <c r="TXG18" s="34"/>
      <c r="TXH18" s="34"/>
      <c r="TXI18" s="34"/>
      <c r="TXJ18" s="34"/>
      <c r="TXK18" s="34"/>
      <c r="TXL18" s="34"/>
      <c r="TXM18" s="34"/>
      <c r="TXN18" s="34"/>
      <c r="TXO18" s="34"/>
      <c r="TXP18" s="34"/>
      <c r="TXQ18" s="34"/>
      <c r="TXR18" s="34"/>
      <c r="TXS18" s="34"/>
      <c r="TXT18" s="34"/>
      <c r="TXU18" s="34"/>
      <c r="TXV18" s="34"/>
      <c r="TXW18" s="34"/>
      <c r="TXX18" s="34"/>
      <c r="TXY18" s="34"/>
      <c r="TXZ18" s="34"/>
      <c r="TYA18" s="34"/>
      <c r="TYB18" s="34"/>
      <c r="TYC18" s="34"/>
      <c r="TYD18" s="34"/>
      <c r="TYE18" s="34"/>
      <c r="TYF18" s="34"/>
      <c r="TYG18" s="34"/>
      <c r="TYH18" s="34"/>
      <c r="TYI18" s="34"/>
      <c r="TYJ18" s="34"/>
      <c r="TYK18" s="34"/>
      <c r="TYL18" s="34"/>
      <c r="TYM18" s="34"/>
      <c r="TYN18" s="34"/>
      <c r="TYO18" s="34"/>
      <c r="TYP18" s="34"/>
      <c r="TYQ18" s="34"/>
      <c r="TYR18" s="34"/>
      <c r="TYS18" s="34"/>
      <c r="TYT18" s="34"/>
      <c r="TYU18" s="34"/>
      <c r="TYV18" s="34"/>
      <c r="TYW18" s="34"/>
      <c r="TYX18" s="34"/>
      <c r="TYY18" s="34"/>
      <c r="TYZ18" s="34"/>
      <c r="TZA18" s="34"/>
      <c r="TZB18" s="34"/>
      <c r="TZC18" s="34"/>
      <c r="TZD18" s="34"/>
      <c r="TZE18" s="34"/>
      <c r="TZF18" s="34"/>
      <c r="TZG18" s="34"/>
      <c r="TZH18" s="34"/>
      <c r="TZI18" s="34"/>
      <c r="TZJ18" s="34"/>
      <c r="TZK18" s="34"/>
      <c r="TZL18" s="34"/>
      <c r="TZM18" s="34"/>
      <c r="TZN18" s="34"/>
      <c r="TZO18" s="34"/>
      <c r="TZP18" s="34"/>
      <c r="TZQ18" s="34"/>
      <c r="TZR18" s="34"/>
      <c r="TZS18" s="34"/>
      <c r="TZT18" s="34"/>
      <c r="TZU18" s="34"/>
      <c r="TZV18" s="34"/>
      <c r="TZW18" s="34"/>
      <c r="TZX18" s="34"/>
      <c r="TZY18" s="34"/>
      <c r="TZZ18" s="34"/>
      <c r="UAA18" s="34"/>
      <c r="UAB18" s="34"/>
      <c r="UAC18" s="34"/>
      <c r="UAD18" s="34"/>
      <c r="UAE18" s="34"/>
      <c r="UAF18" s="34"/>
      <c r="UAG18" s="34"/>
      <c r="UAH18" s="34"/>
      <c r="UAI18" s="34"/>
      <c r="UAJ18" s="34"/>
      <c r="UAK18" s="34"/>
      <c r="UAL18" s="34"/>
      <c r="UAM18" s="34"/>
      <c r="UAN18" s="34"/>
      <c r="UAO18" s="34"/>
      <c r="UAP18" s="34"/>
      <c r="UAQ18" s="34"/>
      <c r="UAR18" s="34"/>
      <c r="UAS18" s="34"/>
      <c r="UAT18" s="34"/>
      <c r="UAU18" s="34"/>
      <c r="UAV18" s="34"/>
      <c r="UAW18" s="34"/>
      <c r="UAX18" s="34"/>
      <c r="UAY18" s="34"/>
      <c r="UAZ18" s="34"/>
      <c r="UBA18" s="34"/>
      <c r="UBB18" s="34"/>
      <c r="UBC18" s="34"/>
      <c r="UBD18" s="34"/>
      <c r="UBE18" s="34"/>
      <c r="UBF18" s="34"/>
      <c r="UBG18" s="34"/>
      <c r="UBH18" s="34"/>
      <c r="UBI18" s="34"/>
      <c r="UBJ18" s="34"/>
      <c r="UBK18" s="34"/>
      <c r="UBL18" s="34"/>
      <c r="UBM18" s="34"/>
      <c r="UBN18" s="34"/>
      <c r="UBO18" s="34"/>
      <c r="UBP18" s="34"/>
      <c r="UBQ18" s="34"/>
      <c r="UBR18" s="34"/>
      <c r="UBS18" s="34"/>
      <c r="UBT18" s="34"/>
      <c r="UBU18" s="34"/>
      <c r="UBV18" s="34"/>
      <c r="UBW18" s="34"/>
      <c r="UBX18" s="34"/>
      <c r="UBY18" s="34"/>
      <c r="UBZ18" s="34"/>
      <c r="UCA18" s="34"/>
      <c r="UCB18" s="34"/>
      <c r="UCC18" s="34"/>
      <c r="UCD18" s="34"/>
      <c r="UCE18" s="34"/>
      <c r="UCF18" s="34"/>
      <c r="UCG18" s="34"/>
      <c r="UCH18" s="34"/>
      <c r="UCI18" s="34"/>
      <c r="UCJ18" s="34"/>
      <c r="UCK18" s="34"/>
      <c r="UCL18" s="34"/>
      <c r="UCM18" s="34"/>
      <c r="UCN18" s="34"/>
      <c r="UCO18" s="34"/>
      <c r="UCP18" s="34"/>
      <c r="UCQ18" s="34"/>
      <c r="UCR18" s="34"/>
      <c r="UCS18" s="34"/>
      <c r="UCT18" s="34"/>
      <c r="UCU18" s="34"/>
      <c r="UCV18" s="34"/>
      <c r="UCW18" s="34"/>
      <c r="UCX18" s="34"/>
      <c r="UCY18" s="34"/>
      <c r="UCZ18" s="34"/>
      <c r="UDA18" s="34"/>
      <c r="UDB18" s="34"/>
      <c r="UDC18" s="34"/>
      <c r="UDD18" s="34"/>
      <c r="UDE18" s="34"/>
      <c r="UDF18" s="34"/>
      <c r="UDG18" s="34"/>
      <c r="UDH18" s="34"/>
      <c r="UDI18" s="34"/>
      <c r="UDJ18" s="34"/>
      <c r="UDK18" s="34"/>
      <c r="UDL18" s="34"/>
      <c r="UDM18" s="34"/>
      <c r="UDN18" s="34"/>
      <c r="UDO18" s="34"/>
      <c r="UDP18" s="34"/>
      <c r="UDQ18" s="34"/>
      <c r="UDR18" s="34"/>
      <c r="UDS18" s="34"/>
      <c r="UDT18" s="34"/>
      <c r="UDU18" s="34"/>
      <c r="UDV18" s="34"/>
      <c r="UDW18" s="34"/>
      <c r="UDX18" s="34"/>
      <c r="UDY18" s="34"/>
      <c r="UDZ18" s="34"/>
      <c r="UEA18" s="34"/>
      <c r="UEB18" s="34"/>
      <c r="UEC18" s="34"/>
      <c r="UED18" s="34"/>
      <c r="UEE18" s="34"/>
      <c r="UEF18" s="34"/>
      <c r="UEG18" s="34"/>
      <c r="UEH18" s="34"/>
      <c r="UEI18" s="34"/>
      <c r="UEJ18" s="34"/>
      <c r="UEK18" s="34"/>
      <c r="UEL18" s="34"/>
      <c r="UEM18" s="34"/>
      <c r="UEN18" s="34"/>
      <c r="UEO18" s="34"/>
      <c r="UEP18" s="34"/>
      <c r="UEQ18" s="34"/>
      <c r="UER18" s="34"/>
      <c r="UES18" s="34"/>
      <c r="UET18" s="34"/>
      <c r="UEU18" s="34"/>
      <c r="UEV18" s="34"/>
      <c r="UEW18" s="34"/>
      <c r="UEX18" s="34"/>
      <c r="UEY18" s="34"/>
      <c r="UEZ18" s="34"/>
      <c r="UFA18" s="34"/>
      <c r="UFB18" s="34"/>
      <c r="UFC18" s="34"/>
      <c r="UFD18" s="34"/>
      <c r="UFE18" s="34"/>
      <c r="UFF18" s="34"/>
      <c r="UFG18" s="34"/>
      <c r="UFH18" s="34"/>
      <c r="UFI18" s="34"/>
      <c r="UFJ18" s="34"/>
      <c r="UFK18" s="34"/>
      <c r="UFL18" s="34"/>
      <c r="UFM18" s="34"/>
      <c r="UFN18" s="34"/>
      <c r="UFO18" s="34"/>
      <c r="UFP18" s="34"/>
      <c r="UFQ18" s="34"/>
      <c r="UFR18" s="34"/>
      <c r="UFS18" s="34"/>
      <c r="UFT18" s="34"/>
      <c r="UFU18" s="34"/>
      <c r="UFV18" s="34"/>
      <c r="UFW18" s="34"/>
      <c r="UFX18" s="34"/>
      <c r="UFY18" s="34"/>
      <c r="UFZ18" s="34"/>
      <c r="UGA18" s="34"/>
      <c r="UGB18" s="34"/>
      <c r="UGC18" s="34"/>
      <c r="UGD18" s="34"/>
      <c r="UGE18" s="34"/>
      <c r="UGF18" s="34"/>
      <c r="UGG18" s="34"/>
      <c r="UGH18" s="34"/>
      <c r="UGI18" s="34"/>
      <c r="UGJ18" s="34"/>
      <c r="UGK18" s="34"/>
      <c r="UGL18" s="34"/>
      <c r="UGM18" s="34"/>
      <c r="UGN18" s="34"/>
      <c r="UGO18" s="34"/>
      <c r="UGP18" s="34"/>
      <c r="UGQ18" s="34"/>
      <c r="UGR18" s="34"/>
      <c r="UGS18" s="34"/>
      <c r="UGT18" s="34"/>
      <c r="UGU18" s="34"/>
      <c r="UGV18" s="34"/>
      <c r="UGW18" s="34"/>
      <c r="UGX18" s="34"/>
      <c r="UGY18" s="34"/>
      <c r="UGZ18" s="34"/>
      <c r="UHA18" s="34"/>
      <c r="UHB18" s="34"/>
      <c r="UHC18" s="34"/>
      <c r="UHD18" s="34"/>
      <c r="UHE18" s="34"/>
      <c r="UHF18" s="34"/>
      <c r="UHG18" s="34"/>
      <c r="UHH18" s="34"/>
      <c r="UHI18" s="34"/>
      <c r="UHJ18" s="34"/>
      <c r="UHK18" s="34"/>
      <c r="UHL18" s="34"/>
      <c r="UHM18" s="34"/>
      <c r="UHN18" s="34"/>
      <c r="UHO18" s="34"/>
      <c r="UHP18" s="34"/>
      <c r="UHQ18" s="34"/>
      <c r="UHR18" s="34"/>
      <c r="UHS18" s="34"/>
      <c r="UHT18" s="34"/>
      <c r="UHU18" s="34"/>
      <c r="UHV18" s="34"/>
      <c r="UHW18" s="34"/>
      <c r="UHX18" s="34"/>
      <c r="UHY18" s="34"/>
      <c r="UHZ18" s="34"/>
      <c r="UIA18" s="34"/>
      <c r="UIB18" s="34"/>
      <c r="UIC18" s="34"/>
      <c r="UID18" s="34"/>
      <c r="UIE18" s="34"/>
      <c r="UIF18" s="34"/>
      <c r="UIG18" s="34"/>
      <c r="UIH18" s="34"/>
      <c r="UII18" s="34"/>
      <c r="UIJ18" s="34"/>
      <c r="UIK18" s="34"/>
      <c r="UIL18" s="34"/>
      <c r="UIM18" s="34"/>
      <c r="UIN18" s="34"/>
      <c r="UIO18" s="34"/>
      <c r="UIP18" s="34"/>
      <c r="UIQ18" s="34"/>
      <c r="UIR18" s="34"/>
      <c r="UIS18" s="34"/>
      <c r="UIT18" s="34"/>
      <c r="UIU18" s="34"/>
      <c r="UIV18" s="34"/>
      <c r="UIW18" s="34"/>
      <c r="UIX18" s="34"/>
      <c r="UIY18" s="34"/>
      <c r="UIZ18" s="34"/>
      <c r="UJA18" s="34"/>
      <c r="UJB18" s="34"/>
      <c r="UJC18" s="34"/>
      <c r="UJD18" s="34"/>
      <c r="UJE18" s="34"/>
      <c r="UJF18" s="34"/>
      <c r="UJG18" s="34"/>
      <c r="UJH18" s="34"/>
      <c r="UJI18" s="34"/>
      <c r="UJJ18" s="34"/>
      <c r="UJK18" s="34"/>
      <c r="UJL18" s="34"/>
      <c r="UJM18" s="34"/>
      <c r="UJN18" s="34"/>
      <c r="UJO18" s="34"/>
      <c r="UJP18" s="34"/>
      <c r="UJQ18" s="34"/>
      <c r="UJR18" s="34"/>
      <c r="UJS18" s="34"/>
      <c r="UJT18" s="34"/>
      <c r="UJU18" s="34"/>
      <c r="UJV18" s="34"/>
      <c r="UJW18" s="34"/>
      <c r="UJX18" s="34"/>
      <c r="UJY18" s="34"/>
      <c r="UJZ18" s="34"/>
      <c r="UKA18" s="34"/>
      <c r="UKB18" s="34"/>
      <c r="UKC18" s="34"/>
      <c r="UKD18" s="34"/>
      <c r="UKE18" s="34"/>
      <c r="UKF18" s="34"/>
      <c r="UKG18" s="34"/>
      <c r="UKH18" s="34"/>
      <c r="UKI18" s="34"/>
      <c r="UKJ18" s="34"/>
      <c r="UKK18" s="34"/>
      <c r="UKL18" s="34"/>
      <c r="UKM18" s="34"/>
      <c r="UKN18" s="34"/>
      <c r="UKO18" s="34"/>
      <c r="UKP18" s="34"/>
      <c r="UKQ18" s="34"/>
      <c r="UKR18" s="34"/>
      <c r="UKS18" s="34"/>
      <c r="UKT18" s="34"/>
      <c r="UKU18" s="34"/>
      <c r="UKV18" s="34"/>
      <c r="UKW18" s="34"/>
      <c r="UKX18" s="34"/>
      <c r="UKY18" s="34"/>
      <c r="UKZ18" s="34"/>
      <c r="ULA18" s="34"/>
      <c r="ULB18" s="34"/>
      <c r="ULC18" s="34"/>
      <c r="ULD18" s="34"/>
      <c r="ULE18" s="34"/>
      <c r="ULF18" s="34"/>
      <c r="ULG18" s="34"/>
      <c r="ULH18" s="34"/>
      <c r="ULI18" s="34"/>
      <c r="ULJ18" s="34"/>
      <c r="ULK18" s="34"/>
      <c r="ULL18" s="34"/>
      <c r="ULM18" s="34"/>
      <c r="ULN18" s="34"/>
      <c r="ULO18" s="34"/>
      <c r="ULP18" s="34"/>
      <c r="ULQ18" s="34"/>
      <c r="ULR18" s="34"/>
      <c r="ULS18" s="34"/>
      <c r="ULT18" s="34"/>
      <c r="ULU18" s="34"/>
      <c r="ULV18" s="34"/>
      <c r="ULW18" s="34"/>
      <c r="ULX18" s="34"/>
      <c r="ULY18" s="34"/>
      <c r="ULZ18" s="34"/>
      <c r="UMA18" s="34"/>
      <c r="UMB18" s="34"/>
      <c r="UMC18" s="34"/>
      <c r="UMD18" s="34"/>
      <c r="UME18" s="34"/>
      <c r="UMF18" s="34"/>
      <c r="UMG18" s="34"/>
      <c r="UMH18" s="34"/>
      <c r="UMI18" s="34"/>
      <c r="UMJ18" s="34"/>
      <c r="UMK18" s="34"/>
      <c r="UML18" s="34"/>
      <c r="UMM18" s="34"/>
      <c r="UMN18" s="34"/>
      <c r="UMO18" s="34"/>
      <c r="UMP18" s="34"/>
      <c r="UMQ18" s="34"/>
      <c r="UMR18" s="34"/>
      <c r="UMS18" s="34"/>
      <c r="UMT18" s="34"/>
      <c r="UMU18" s="34"/>
      <c r="UMV18" s="34"/>
      <c r="UMW18" s="34"/>
      <c r="UMX18" s="34"/>
      <c r="UMY18" s="34"/>
      <c r="UMZ18" s="34"/>
      <c r="UNA18" s="34"/>
      <c r="UNB18" s="34"/>
      <c r="UNC18" s="34"/>
      <c r="UND18" s="34"/>
      <c r="UNE18" s="34"/>
      <c r="UNF18" s="34"/>
      <c r="UNG18" s="34"/>
      <c r="UNH18" s="34"/>
      <c r="UNI18" s="34"/>
      <c r="UNJ18" s="34"/>
      <c r="UNK18" s="34"/>
      <c r="UNL18" s="34"/>
      <c r="UNM18" s="34"/>
      <c r="UNN18" s="34"/>
      <c r="UNO18" s="34"/>
      <c r="UNP18" s="34"/>
      <c r="UNQ18" s="34"/>
      <c r="UNR18" s="34"/>
      <c r="UNS18" s="34"/>
      <c r="UNT18" s="34"/>
      <c r="UNU18" s="34"/>
      <c r="UNV18" s="34"/>
      <c r="UNW18" s="34"/>
      <c r="UNX18" s="34"/>
      <c r="UNY18" s="34"/>
      <c r="UNZ18" s="34"/>
      <c r="UOA18" s="34"/>
      <c r="UOB18" s="34"/>
      <c r="UOC18" s="34"/>
      <c r="UOD18" s="34"/>
      <c r="UOE18" s="34"/>
      <c r="UOF18" s="34"/>
      <c r="UOG18" s="34"/>
      <c r="UOH18" s="34"/>
      <c r="UOI18" s="34"/>
      <c r="UOJ18" s="34"/>
      <c r="UOK18" s="34"/>
      <c r="UOL18" s="34"/>
      <c r="UOM18" s="34"/>
      <c r="UON18" s="34"/>
      <c r="UOO18" s="34"/>
      <c r="UOP18" s="34"/>
      <c r="UOQ18" s="34"/>
      <c r="UOR18" s="34"/>
      <c r="UOS18" s="34"/>
      <c r="UOT18" s="34"/>
      <c r="UOU18" s="34"/>
      <c r="UOV18" s="34"/>
      <c r="UOW18" s="34"/>
      <c r="UOX18" s="34"/>
      <c r="UOY18" s="34"/>
      <c r="UOZ18" s="34"/>
      <c r="UPA18" s="34"/>
      <c r="UPB18" s="34"/>
      <c r="UPC18" s="34"/>
      <c r="UPD18" s="34"/>
      <c r="UPE18" s="34"/>
      <c r="UPF18" s="34"/>
      <c r="UPG18" s="34"/>
      <c r="UPH18" s="34"/>
      <c r="UPI18" s="34"/>
      <c r="UPJ18" s="34"/>
      <c r="UPK18" s="34"/>
      <c r="UPL18" s="34"/>
      <c r="UPM18" s="34"/>
      <c r="UPN18" s="34"/>
      <c r="UPO18" s="34"/>
      <c r="UPP18" s="34"/>
      <c r="UPQ18" s="34"/>
      <c r="UPR18" s="34"/>
      <c r="UPS18" s="34"/>
      <c r="UPT18" s="34"/>
      <c r="UPU18" s="34"/>
      <c r="UPV18" s="34"/>
      <c r="UPW18" s="34"/>
      <c r="UPX18" s="34"/>
      <c r="UPY18" s="34"/>
      <c r="UPZ18" s="34"/>
      <c r="UQA18" s="34"/>
      <c r="UQB18" s="34"/>
      <c r="UQC18" s="34"/>
      <c r="UQD18" s="34"/>
      <c r="UQE18" s="34"/>
      <c r="UQF18" s="34"/>
      <c r="UQG18" s="34"/>
      <c r="UQH18" s="34"/>
      <c r="UQI18" s="34"/>
      <c r="UQJ18" s="34"/>
      <c r="UQK18" s="34"/>
      <c r="UQL18" s="34"/>
      <c r="UQM18" s="34"/>
      <c r="UQN18" s="34"/>
      <c r="UQO18" s="34"/>
      <c r="UQP18" s="34"/>
      <c r="UQQ18" s="34"/>
      <c r="UQR18" s="34"/>
      <c r="UQS18" s="34"/>
      <c r="UQT18" s="34"/>
      <c r="UQU18" s="34"/>
      <c r="UQV18" s="34"/>
      <c r="UQW18" s="34"/>
      <c r="UQX18" s="34"/>
      <c r="UQY18" s="34"/>
      <c r="UQZ18" s="34"/>
      <c r="URA18" s="34"/>
      <c r="URB18" s="34"/>
      <c r="URC18" s="34"/>
      <c r="URD18" s="34"/>
      <c r="URE18" s="34"/>
      <c r="URF18" s="34"/>
      <c r="URG18" s="34"/>
      <c r="URH18" s="34"/>
      <c r="URI18" s="34"/>
      <c r="URJ18" s="34"/>
      <c r="URK18" s="34"/>
      <c r="URL18" s="34"/>
      <c r="URM18" s="34"/>
      <c r="URN18" s="34"/>
      <c r="URO18" s="34"/>
      <c r="URP18" s="34"/>
      <c r="URQ18" s="34"/>
      <c r="URR18" s="34"/>
      <c r="URS18" s="34"/>
      <c r="URT18" s="34"/>
      <c r="URU18" s="34"/>
      <c r="URV18" s="34"/>
      <c r="URW18" s="34"/>
      <c r="URX18" s="34"/>
      <c r="URY18" s="34"/>
      <c r="URZ18" s="34"/>
      <c r="USA18" s="34"/>
      <c r="USB18" s="34"/>
      <c r="USC18" s="34"/>
      <c r="USD18" s="34"/>
      <c r="USE18" s="34"/>
      <c r="USF18" s="34"/>
      <c r="USG18" s="34"/>
      <c r="USH18" s="34"/>
      <c r="USI18" s="34"/>
      <c r="USJ18" s="34"/>
      <c r="USK18" s="34"/>
      <c r="USL18" s="34"/>
      <c r="USM18" s="34"/>
      <c r="USN18" s="34"/>
      <c r="USO18" s="34"/>
      <c r="USP18" s="34"/>
      <c r="USQ18" s="34"/>
      <c r="USR18" s="34"/>
      <c r="USS18" s="34"/>
      <c r="UST18" s="34"/>
      <c r="USU18" s="34"/>
      <c r="USV18" s="34"/>
      <c r="USW18" s="34"/>
      <c r="USX18" s="34"/>
      <c r="USY18" s="34"/>
      <c r="USZ18" s="34"/>
      <c r="UTA18" s="34"/>
      <c r="UTB18" s="34"/>
      <c r="UTC18" s="34"/>
      <c r="UTD18" s="34"/>
      <c r="UTE18" s="34"/>
      <c r="UTF18" s="34"/>
      <c r="UTG18" s="34"/>
      <c r="UTH18" s="34"/>
      <c r="UTI18" s="34"/>
      <c r="UTJ18" s="34"/>
      <c r="UTK18" s="34"/>
      <c r="UTL18" s="34"/>
      <c r="UTM18" s="34"/>
      <c r="UTN18" s="34"/>
      <c r="UTO18" s="34"/>
      <c r="UTP18" s="34"/>
      <c r="UTQ18" s="34"/>
      <c r="UTR18" s="34"/>
      <c r="UTS18" s="34"/>
      <c r="UTT18" s="34"/>
      <c r="UTU18" s="34"/>
      <c r="UTV18" s="34"/>
      <c r="UTW18" s="34"/>
      <c r="UTX18" s="34"/>
      <c r="UTY18" s="34"/>
      <c r="UTZ18" s="34"/>
      <c r="UUA18" s="34"/>
      <c r="UUB18" s="34"/>
      <c r="UUC18" s="34"/>
      <c r="UUD18" s="34"/>
      <c r="UUE18" s="34"/>
      <c r="UUF18" s="34"/>
      <c r="UUG18" s="34"/>
      <c r="UUH18" s="34"/>
      <c r="UUI18" s="34"/>
      <c r="UUJ18" s="34"/>
      <c r="UUK18" s="34"/>
      <c r="UUL18" s="34"/>
      <c r="UUM18" s="34"/>
      <c r="UUN18" s="34"/>
      <c r="UUO18" s="34"/>
      <c r="UUP18" s="34"/>
      <c r="UUQ18" s="34"/>
      <c r="UUR18" s="34"/>
      <c r="UUS18" s="34"/>
      <c r="UUT18" s="34"/>
      <c r="UUU18" s="34"/>
      <c r="UUV18" s="34"/>
      <c r="UUW18" s="34"/>
      <c r="UUX18" s="34"/>
      <c r="UUY18" s="34"/>
      <c r="UUZ18" s="34"/>
      <c r="UVA18" s="34"/>
      <c r="UVB18" s="34"/>
      <c r="UVC18" s="34"/>
      <c r="UVD18" s="34"/>
      <c r="UVE18" s="34"/>
      <c r="UVF18" s="34"/>
      <c r="UVG18" s="34"/>
      <c r="UVH18" s="34"/>
      <c r="UVI18" s="34"/>
      <c r="UVJ18" s="34"/>
      <c r="UVK18" s="34"/>
      <c r="UVL18" s="34"/>
      <c r="UVM18" s="34"/>
      <c r="UVN18" s="34"/>
      <c r="UVO18" s="34"/>
      <c r="UVP18" s="34"/>
      <c r="UVQ18" s="34"/>
      <c r="UVR18" s="34"/>
      <c r="UVS18" s="34"/>
      <c r="UVT18" s="34"/>
      <c r="UVU18" s="34"/>
      <c r="UVV18" s="34"/>
      <c r="UVW18" s="34"/>
      <c r="UVX18" s="34"/>
      <c r="UVY18" s="34"/>
      <c r="UVZ18" s="34"/>
      <c r="UWA18" s="34"/>
      <c r="UWB18" s="34"/>
      <c r="UWC18" s="34"/>
      <c r="UWD18" s="34"/>
      <c r="UWE18" s="34"/>
      <c r="UWF18" s="34"/>
      <c r="UWG18" s="34"/>
      <c r="UWH18" s="34"/>
      <c r="UWI18" s="34"/>
      <c r="UWJ18" s="34"/>
      <c r="UWK18" s="34"/>
      <c r="UWL18" s="34"/>
      <c r="UWM18" s="34"/>
      <c r="UWN18" s="34"/>
      <c r="UWO18" s="34"/>
      <c r="UWP18" s="34"/>
      <c r="UWQ18" s="34"/>
      <c r="UWR18" s="34"/>
      <c r="UWS18" s="34"/>
      <c r="UWT18" s="34"/>
      <c r="UWU18" s="34"/>
      <c r="UWV18" s="34"/>
      <c r="UWW18" s="34"/>
      <c r="UWX18" s="34"/>
      <c r="UWY18" s="34"/>
      <c r="UWZ18" s="34"/>
      <c r="UXA18" s="34"/>
      <c r="UXB18" s="34"/>
      <c r="UXC18" s="34"/>
      <c r="UXD18" s="34"/>
      <c r="UXE18" s="34"/>
      <c r="UXF18" s="34"/>
      <c r="UXG18" s="34"/>
      <c r="UXH18" s="34"/>
      <c r="UXI18" s="34"/>
      <c r="UXJ18" s="34"/>
      <c r="UXK18" s="34"/>
      <c r="UXL18" s="34"/>
      <c r="UXM18" s="34"/>
      <c r="UXN18" s="34"/>
      <c r="UXO18" s="34"/>
      <c r="UXP18" s="34"/>
      <c r="UXQ18" s="34"/>
      <c r="UXR18" s="34"/>
      <c r="UXS18" s="34"/>
      <c r="UXT18" s="34"/>
      <c r="UXU18" s="34"/>
      <c r="UXV18" s="34"/>
      <c r="UXW18" s="34"/>
      <c r="UXX18" s="34"/>
      <c r="UXY18" s="34"/>
      <c r="UXZ18" s="34"/>
      <c r="UYA18" s="34"/>
      <c r="UYB18" s="34"/>
      <c r="UYC18" s="34"/>
      <c r="UYD18" s="34"/>
      <c r="UYE18" s="34"/>
      <c r="UYF18" s="34"/>
      <c r="UYG18" s="34"/>
      <c r="UYH18" s="34"/>
      <c r="UYI18" s="34"/>
      <c r="UYJ18" s="34"/>
      <c r="UYK18" s="34"/>
      <c r="UYL18" s="34"/>
      <c r="UYM18" s="34"/>
      <c r="UYN18" s="34"/>
      <c r="UYO18" s="34"/>
      <c r="UYP18" s="34"/>
      <c r="UYQ18" s="34"/>
      <c r="UYR18" s="34"/>
      <c r="UYS18" s="34"/>
      <c r="UYT18" s="34"/>
      <c r="UYU18" s="34"/>
      <c r="UYV18" s="34"/>
      <c r="UYW18" s="34"/>
      <c r="UYX18" s="34"/>
      <c r="UYY18" s="34"/>
      <c r="UYZ18" s="34"/>
      <c r="UZA18" s="34"/>
      <c r="UZB18" s="34"/>
      <c r="UZC18" s="34"/>
      <c r="UZD18" s="34"/>
      <c r="UZE18" s="34"/>
      <c r="UZF18" s="34"/>
      <c r="UZG18" s="34"/>
      <c r="UZH18" s="34"/>
      <c r="UZI18" s="34"/>
      <c r="UZJ18" s="34"/>
      <c r="UZK18" s="34"/>
      <c r="UZL18" s="34"/>
      <c r="UZM18" s="34"/>
      <c r="UZN18" s="34"/>
      <c r="UZO18" s="34"/>
      <c r="UZP18" s="34"/>
      <c r="UZQ18" s="34"/>
      <c r="UZR18" s="34"/>
      <c r="UZS18" s="34"/>
      <c r="UZT18" s="34"/>
      <c r="UZU18" s="34"/>
      <c r="UZV18" s="34"/>
      <c r="UZW18" s="34"/>
      <c r="UZX18" s="34"/>
      <c r="UZY18" s="34"/>
      <c r="UZZ18" s="34"/>
      <c r="VAA18" s="34"/>
      <c r="VAB18" s="34"/>
      <c r="VAC18" s="34"/>
      <c r="VAD18" s="34"/>
      <c r="VAE18" s="34"/>
      <c r="VAF18" s="34"/>
      <c r="VAG18" s="34"/>
      <c r="VAH18" s="34"/>
      <c r="VAI18" s="34"/>
      <c r="VAJ18" s="34"/>
      <c r="VAK18" s="34"/>
      <c r="VAL18" s="34"/>
      <c r="VAM18" s="34"/>
      <c r="VAN18" s="34"/>
      <c r="VAO18" s="34"/>
      <c r="VAP18" s="34"/>
      <c r="VAQ18" s="34"/>
      <c r="VAR18" s="34"/>
      <c r="VAS18" s="34"/>
      <c r="VAT18" s="34"/>
      <c r="VAU18" s="34"/>
      <c r="VAV18" s="34"/>
      <c r="VAW18" s="34"/>
      <c r="VAX18" s="34"/>
      <c r="VAY18" s="34"/>
      <c r="VAZ18" s="34"/>
      <c r="VBA18" s="34"/>
      <c r="VBB18" s="34"/>
      <c r="VBC18" s="34"/>
      <c r="VBD18" s="34"/>
      <c r="VBE18" s="34"/>
      <c r="VBF18" s="34"/>
      <c r="VBG18" s="34"/>
      <c r="VBH18" s="34"/>
      <c r="VBI18" s="34"/>
      <c r="VBJ18" s="34"/>
      <c r="VBK18" s="34"/>
      <c r="VBL18" s="34"/>
      <c r="VBM18" s="34"/>
      <c r="VBN18" s="34"/>
      <c r="VBO18" s="34"/>
      <c r="VBP18" s="34"/>
      <c r="VBQ18" s="34"/>
      <c r="VBR18" s="34"/>
      <c r="VBS18" s="34"/>
      <c r="VBT18" s="34"/>
      <c r="VBU18" s="34"/>
      <c r="VBV18" s="34"/>
      <c r="VBW18" s="34"/>
      <c r="VBX18" s="34"/>
      <c r="VBY18" s="34"/>
      <c r="VBZ18" s="34"/>
      <c r="VCA18" s="34"/>
      <c r="VCB18" s="34"/>
      <c r="VCC18" s="34"/>
      <c r="VCD18" s="34"/>
      <c r="VCE18" s="34"/>
      <c r="VCF18" s="34"/>
      <c r="VCG18" s="34"/>
      <c r="VCH18" s="34"/>
      <c r="VCI18" s="34"/>
      <c r="VCJ18" s="34"/>
      <c r="VCK18" s="34"/>
      <c r="VCL18" s="34"/>
      <c r="VCM18" s="34"/>
      <c r="VCN18" s="34"/>
      <c r="VCO18" s="34"/>
      <c r="VCP18" s="34"/>
      <c r="VCQ18" s="34"/>
      <c r="VCR18" s="34"/>
      <c r="VCS18" s="34"/>
      <c r="VCT18" s="34"/>
      <c r="VCU18" s="34"/>
      <c r="VCV18" s="34"/>
      <c r="VCW18" s="34"/>
      <c r="VCX18" s="34"/>
      <c r="VCY18" s="34"/>
      <c r="VCZ18" s="34"/>
      <c r="VDA18" s="34"/>
      <c r="VDB18" s="34"/>
      <c r="VDC18" s="34"/>
      <c r="VDD18" s="34"/>
      <c r="VDE18" s="34"/>
      <c r="VDF18" s="34"/>
      <c r="VDG18" s="34"/>
      <c r="VDH18" s="34"/>
      <c r="VDI18" s="34"/>
      <c r="VDJ18" s="34"/>
      <c r="VDK18" s="34"/>
      <c r="VDL18" s="34"/>
      <c r="VDM18" s="34"/>
      <c r="VDN18" s="34"/>
      <c r="VDO18" s="34"/>
      <c r="VDP18" s="34"/>
      <c r="VDQ18" s="34"/>
      <c r="VDR18" s="34"/>
      <c r="VDS18" s="34"/>
      <c r="VDT18" s="34"/>
      <c r="VDU18" s="34"/>
      <c r="VDV18" s="34"/>
      <c r="VDW18" s="34"/>
      <c r="VDX18" s="34"/>
      <c r="VDY18" s="34"/>
      <c r="VDZ18" s="34"/>
      <c r="VEA18" s="34"/>
      <c r="VEB18" s="34"/>
      <c r="VEC18" s="34"/>
      <c r="VED18" s="34"/>
      <c r="VEE18" s="34"/>
      <c r="VEF18" s="34"/>
      <c r="VEG18" s="34"/>
      <c r="VEH18" s="34"/>
      <c r="VEI18" s="34"/>
      <c r="VEJ18" s="34"/>
      <c r="VEK18" s="34"/>
      <c r="VEL18" s="34"/>
      <c r="VEM18" s="34"/>
      <c r="VEN18" s="34"/>
      <c r="VEO18" s="34"/>
      <c r="VEP18" s="34"/>
      <c r="VEQ18" s="34"/>
      <c r="VER18" s="34"/>
      <c r="VES18" s="34"/>
      <c r="VET18" s="34"/>
      <c r="VEU18" s="34"/>
      <c r="VEV18" s="34"/>
      <c r="VEW18" s="34"/>
      <c r="VEX18" s="34"/>
      <c r="VEY18" s="34"/>
      <c r="VEZ18" s="34"/>
      <c r="VFA18" s="34"/>
      <c r="VFB18" s="34"/>
      <c r="VFC18" s="34"/>
      <c r="VFD18" s="34"/>
      <c r="VFE18" s="34"/>
      <c r="VFF18" s="34"/>
      <c r="VFG18" s="34"/>
      <c r="VFH18" s="34"/>
      <c r="VFI18" s="34"/>
      <c r="VFJ18" s="34"/>
      <c r="VFK18" s="34"/>
      <c r="VFL18" s="34"/>
      <c r="VFM18" s="34"/>
      <c r="VFN18" s="34"/>
      <c r="VFO18" s="34"/>
      <c r="VFP18" s="34"/>
      <c r="VFQ18" s="34"/>
      <c r="VFR18" s="34"/>
      <c r="VFS18" s="34"/>
      <c r="VFT18" s="34"/>
      <c r="VFU18" s="34"/>
      <c r="VFV18" s="34"/>
      <c r="VFW18" s="34"/>
      <c r="VFX18" s="34"/>
      <c r="VFY18" s="34"/>
      <c r="VFZ18" s="34"/>
      <c r="VGA18" s="34"/>
      <c r="VGB18" s="34"/>
      <c r="VGC18" s="34"/>
      <c r="VGD18" s="34"/>
      <c r="VGE18" s="34"/>
      <c r="VGF18" s="34"/>
      <c r="VGG18" s="34"/>
      <c r="VGH18" s="34"/>
      <c r="VGI18" s="34"/>
      <c r="VGJ18" s="34"/>
      <c r="VGK18" s="34"/>
      <c r="VGL18" s="34"/>
      <c r="VGM18" s="34"/>
      <c r="VGN18" s="34"/>
      <c r="VGO18" s="34"/>
      <c r="VGP18" s="34"/>
      <c r="VGQ18" s="34"/>
      <c r="VGR18" s="34"/>
      <c r="VGS18" s="34"/>
      <c r="VGT18" s="34"/>
      <c r="VGU18" s="34"/>
      <c r="VGV18" s="34"/>
      <c r="VGW18" s="34"/>
      <c r="VGX18" s="34"/>
      <c r="VGY18" s="34"/>
      <c r="VGZ18" s="34"/>
      <c r="VHA18" s="34"/>
      <c r="VHB18" s="34"/>
      <c r="VHC18" s="34"/>
      <c r="VHD18" s="34"/>
      <c r="VHE18" s="34"/>
      <c r="VHF18" s="34"/>
      <c r="VHG18" s="34"/>
      <c r="VHH18" s="34"/>
      <c r="VHI18" s="34"/>
      <c r="VHJ18" s="34"/>
      <c r="VHK18" s="34"/>
      <c r="VHL18" s="34"/>
      <c r="VHM18" s="34"/>
      <c r="VHN18" s="34"/>
      <c r="VHO18" s="34"/>
      <c r="VHP18" s="34"/>
      <c r="VHQ18" s="34"/>
      <c r="VHR18" s="34"/>
      <c r="VHS18" s="34"/>
      <c r="VHT18" s="34"/>
      <c r="VHU18" s="34"/>
      <c r="VHV18" s="34"/>
      <c r="VHW18" s="34"/>
      <c r="VHX18" s="34"/>
      <c r="VHY18" s="34"/>
      <c r="VHZ18" s="34"/>
      <c r="VIA18" s="34"/>
      <c r="VIB18" s="34"/>
      <c r="VIC18" s="34"/>
      <c r="VID18" s="34"/>
      <c r="VIE18" s="34"/>
      <c r="VIF18" s="34"/>
      <c r="VIG18" s="34"/>
      <c r="VIH18" s="34"/>
      <c r="VII18" s="34"/>
      <c r="VIJ18" s="34"/>
      <c r="VIK18" s="34"/>
      <c r="VIL18" s="34"/>
      <c r="VIM18" s="34"/>
      <c r="VIN18" s="34"/>
      <c r="VIO18" s="34"/>
      <c r="VIP18" s="34"/>
      <c r="VIQ18" s="34"/>
      <c r="VIR18" s="34"/>
      <c r="VIS18" s="34"/>
      <c r="VIT18" s="34"/>
      <c r="VIU18" s="34"/>
      <c r="VIV18" s="34"/>
      <c r="VIW18" s="34"/>
      <c r="VIX18" s="34"/>
      <c r="VIY18" s="34"/>
      <c r="VIZ18" s="34"/>
      <c r="VJA18" s="34"/>
      <c r="VJB18" s="34"/>
      <c r="VJC18" s="34"/>
      <c r="VJD18" s="34"/>
      <c r="VJE18" s="34"/>
      <c r="VJF18" s="34"/>
      <c r="VJG18" s="34"/>
      <c r="VJH18" s="34"/>
      <c r="VJI18" s="34"/>
      <c r="VJJ18" s="34"/>
      <c r="VJK18" s="34"/>
      <c r="VJL18" s="34"/>
      <c r="VJM18" s="34"/>
      <c r="VJN18" s="34"/>
      <c r="VJO18" s="34"/>
      <c r="VJP18" s="34"/>
      <c r="VJQ18" s="34"/>
      <c r="VJR18" s="34"/>
      <c r="VJS18" s="34"/>
      <c r="VJT18" s="34"/>
      <c r="VJU18" s="34"/>
      <c r="VJV18" s="34"/>
      <c r="VJW18" s="34"/>
      <c r="VJX18" s="34"/>
      <c r="VJY18" s="34"/>
      <c r="VJZ18" s="34"/>
      <c r="VKA18" s="34"/>
      <c r="VKB18" s="34"/>
      <c r="VKC18" s="34"/>
      <c r="VKD18" s="34"/>
      <c r="VKE18" s="34"/>
      <c r="VKF18" s="34"/>
      <c r="VKG18" s="34"/>
      <c r="VKH18" s="34"/>
      <c r="VKI18" s="34"/>
      <c r="VKJ18" s="34"/>
      <c r="VKK18" s="34"/>
      <c r="VKL18" s="34"/>
      <c r="VKM18" s="34"/>
      <c r="VKN18" s="34"/>
      <c r="VKO18" s="34"/>
      <c r="VKP18" s="34"/>
      <c r="VKQ18" s="34"/>
      <c r="VKR18" s="34"/>
      <c r="VKS18" s="34"/>
      <c r="VKT18" s="34"/>
      <c r="VKU18" s="34"/>
      <c r="VKV18" s="34"/>
      <c r="VKW18" s="34"/>
      <c r="VKX18" s="34"/>
      <c r="VKY18" s="34"/>
      <c r="VKZ18" s="34"/>
      <c r="VLA18" s="34"/>
      <c r="VLB18" s="34"/>
      <c r="VLC18" s="34"/>
      <c r="VLD18" s="34"/>
      <c r="VLE18" s="34"/>
      <c r="VLF18" s="34"/>
      <c r="VLG18" s="34"/>
      <c r="VLH18" s="34"/>
      <c r="VLI18" s="34"/>
      <c r="VLJ18" s="34"/>
      <c r="VLK18" s="34"/>
      <c r="VLL18" s="34"/>
      <c r="VLM18" s="34"/>
      <c r="VLN18" s="34"/>
      <c r="VLO18" s="34"/>
      <c r="VLP18" s="34"/>
      <c r="VLQ18" s="34"/>
      <c r="VLR18" s="34"/>
      <c r="VLS18" s="34"/>
      <c r="VLT18" s="34"/>
      <c r="VLU18" s="34"/>
      <c r="VLV18" s="34"/>
      <c r="VLW18" s="34"/>
      <c r="VLX18" s="34"/>
      <c r="VLY18" s="34"/>
      <c r="VLZ18" s="34"/>
      <c r="VMA18" s="34"/>
      <c r="VMB18" s="34"/>
      <c r="VMC18" s="34"/>
      <c r="VMD18" s="34"/>
      <c r="VME18" s="34"/>
      <c r="VMF18" s="34"/>
      <c r="VMG18" s="34"/>
      <c r="VMH18" s="34"/>
      <c r="VMI18" s="34"/>
      <c r="VMJ18" s="34"/>
      <c r="VMK18" s="34"/>
      <c r="VML18" s="34"/>
      <c r="VMM18" s="34"/>
      <c r="VMN18" s="34"/>
      <c r="VMO18" s="34"/>
      <c r="VMP18" s="34"/>
      <c r="VMQ18" s="34"/>
      <c r="VMR18" s="34"/>
      <c r="VMS18" s="34"/>
      <c r="VMT18" s="34"/>
      <c r="VMU18" s="34"/>
      <c r="VMV18" s="34"/>
      <c r="VMW18" s="34"/>
      <c r="VMX18" s="34"/>
      <c r="VMY18" s="34"/>
      <c r="VMZ18" s="34"/>
      <c r="VNA18" s="34"/>
      <c r="VNB18" s="34"/>
      <c r="VNC18" s="34"/>
      <c r="VND18" s="34"/>
      <c r="VNE18" s="34"/>
      <c r="VNF18" s="34"/>
      <c r="VNG18" s="34"/>
      <c r="VNH18" s="34"/>
      <c r="VNI18" s="34"/>
      <c r="VNJ18" s="34"/>
      <c r="VNK18" s="34"/>
      <c r="VNL18" s="34"/>
      <c r="VNM18" s="34"/>
      <c r="VNN18" s="34"/>
      <c r="VNO18" s="34"/>
      <c r="VNP18" s="34"/>
      <c r="VNQ18" s="34"/>
      <c r="VNR18" s="34"/>
      <c r="VNS18" s="34"/>
      <c r="VNT18" s="34"/>
      <c r="VNU18" s="34"/>
      <c r="VNV18" s="34"/>
      <c r="VNW18" s="34"/>
      <c r="VNX18" s="34"/>
      <c r="VNY18" s="34"/>
      <c r="VNZ18" s="34"/>
      <c r="VOA18" s="34"/>
      <c r="VOB18" s="34"/>
      <c r="VOC18" s="34"/>
      <c r="VOD18" s="34"/>
      <c r="VOE18" s="34"/>
      <c r="VOF18" s="34"/>
      <c r="VOG18" s="34"/>
      <c r="VOH18" s="34"/>
      <c r="VOI18" s="34"/>
      <c r="VOJ18" s="34"/>
      <c r="VOK18" s="34"/>
      <c r="VOL18" s="34"/>
      <c r="VOM18" s="34"/>
      <c r="VON18" s="34"/>
      <c r="VOO18" s="34"/>
      <c r="VOP18" s="34"/>
      <c r="VOQ18" s="34"/>
      <c r="VOR18" s="34"/>
      <c r="VOS18" s="34"/>
      <c r="VOT18" s="34"/>
      <c r="VOU18" s="34"/>
      <c r="VOV18" s="34"/>
      <c r="VOW18" s="34"/>
      <c r="VOX18" s="34"/>
      <c r="VOY18" s="34"/>
      <c r="VOZ18" s="34"/>
      <c r="VPA18" s="34"/>
      <c r="VPB18" s="34"/>
      <c r="VPC18" s="34"/>
      <c r="VPD18" s="34"/>
      <c r="VPE18" s="34"/>
      <c r="VPF18" s="34"/>
      <c r="VPG18" s="34"/>
      <c r="VPH18" s="34"/>
      <c r="VPI18" s="34"/>
      <c r="VPJ18" s="34"/>
      <c r="VPK18" s="34"/>
      <c r="VPL18" s="34"/>
      <c r="VPM18" s="34"/>
      <c r="VPN18" s="34"/>
      <c r="VPO18" s="34"/>
      <c r="VPP18" s="34"/>
      <c r="VPQ18" s="34"/>
      <c r="VPR18" s="34"/>
      <c r="VPS18" s="34"/>
      <c r="VPT18" s="34"/>
      <c r="VPU18" s="34"/>
      <c r="VPV18" s="34"/>
      <c r="VPW18" s="34"/>
      <c r="VPX18" s="34"/>
      <c r="VPY18" s="34"/>
      <c r="VPZ18" s="34"/>
      <c r="VQA18" s="34"/>
      <c r="VQB18" s="34"/>
      <c r="VQC18" s="34"/>
      <c r="VQD18" s="34"/>
      <c r="VQE18" s="34"/>
      <c r="VQF18" s="34"/>
      <c r="VQG18" s="34"/>
      <c r="VQH18" s="34"/>
      <c r="VQI18" s="34"/>
      <c r="VQJ18" s="34"/>
      <c r="VQK18" s="34"/>
      <c r="VQL18" s="34"/>
      <c r="VQM18" s="34"/>
      <c r="VQN18" s="34"/>
      <c r="VQO18" s="34"/>
      <c r="VQP18" s="34"/>
      <c r="VQQ18" s="34"/>
      <c r="VQR18" s="34"/>
      <c r="VQS18" s="34"/>
      <c r="VQT18" s="34"/>
      <c r="VQU18" s="34"/>
      <c r="VQV18" s="34"/>
      <c r="VQW18" s="34"/>
      <c r="VQX18" s="34"/>
      <c r="VQY18" s="34"/>
      <c r="VQZ18" s="34"/>
      <c r="VRA18" s="34"/>
      <c r="VRB18" s="34"/>
      <c r="VRC18" s="34"/>
      <c r="VRD18" s="34"/>
      <c r="VRE18" s="34"/>
      <c r="VRF18" s="34"/>
      <c r="VRG18" s="34"/>
      <c r="VRH18" s="34"/>
      <c r="VRI18" s="34"/>
      <c r="VRJ18" s="34"/>
      <c r="VRK18" s="34"/>
      <c r="VRL18" s="34"/>
      <c r="VRM18" s="34"/>
      <c r="VRN18" s="34"/>
      <c r="VRO18" s="34"/>
      <c r="VRP18" s="34"/>
      <c r="VRQ18" s="34"/>
      <c r="VRR18" s="34"/>
      <c r="VRS18" s="34"/>
      <c r="VRT18" s="34"/>
      <c r="VRU18" s="34"/>
      <c r="VRV18" s="34"/>
      <c r="VRW18" s="34"/>
      <c r="VRX18" s="34"/>
      <c r="VRY18" s="34"/>
      <c r="VRZ18" s="34"/>
      <c r="VSA18" s="34"/>
      <c r="VSB18" s="34"/>
      <c r="VSC18" s="34"/>
      <c r="VSD18" s="34"/>
      <c r="VSE18" s="34"/>
      <c r="VSF18" s="34"/>
      <c r="VSG18" s="34"/>
      <c r="VSH18" s="34"/>
      <c r="VSI18" s="34"/>
      <c r="VSJ18" s="34"/>
      <c r="VSK18" s="34"/>
      <c r="VSL18" s="34"/>
      <c r="VSM18" s="34"/>
      <c r="VSN18" s="34"/>
      <c r="VSO18" s="34"/>
      <c r="VSP18" s="34"/>
      <c r="VSQ18" s="34"/>
      <c r="VSR18" s="34"/>
      <c r="VSS18" s="34"/>
      <c r="VST18" s="34"/>
      <c r="VSU18" s="34"/>
      <c r="VSV18" s="34"/>
      <c r="VSW18" s="34"/>
      <c r="VSX18" s="34"/>
      <c r="VSY18" s="34"/>
      <c r="VSZ18" s="34"/>
      <c r="VTA18" s="34"/>
      <c r="VTB18" s="34"/>
      <c r="VTC18" s="34"/>
      <c r="VTD18" s="34"/>
      <c r="VTE18" s="34"/>
      <c r="VTF18" s="34"/>
      <c r="VTG18" s="34"/>
      <c r="VTH18" s="34"/>
      <c r="VTI18" s="34"/>
      <c r="VTJ18" s="34"/>
      <c r="VTK18" s="34"/>
      <c r="VTL18" s="34"/>
      <c r="VTM18" s="34"/>
      <c r="VTN18" s="34"/>
      <c r="VTO18" s="34"/>
      <c r="VTP18" s="34"/>
      <c r="VTQ18" s="34"/>
      <c r="VTR18" s="34"/>
      <c r="VTS18" s="34"/>
      <c r="VTT18" s="34"/>
      <c r="VTU18" s="34"/>
      <c r="VTV18" s="34"/>
      <c r="VTW18" s="34"/>
      <c r="VTX18" s="34"/>
      <c r="VTY18" s="34"/>
      <c r="VTZ18" s="34"/>
      <c r="VUA18" s="34"/>
      <c r="VUB18" s="34"/>
      <c r="VUC18" s="34"/>
      <c r="VUD18" s="34"/>
      <c r="VUE18" s="34"/>
      <c r="VUF18" s="34"/>
      <c r="VUG18" s="34"/>
      <c r="VUH18" s="34"/>
      <c r="VUI18" s="34"/>
      <c r="VUJ18" s="34"/>
      <c r="VUK18" s="34"/>
      <c r="VUL18" s="34"/>
      <c r="VUM18" s="34"/>
      <c r="VUN18" s="34"/>
      <c r="VUO18" s="34"/>
      <c r="VUP18" s="34"/>
      <c r="VUQ18" s="34"/>
      <c r="VUR18" s="34"/>
      <c r="VUS18" s="34"/>
      <c r="VUT18" s="34"/>
      <c r="VUU18" s="34"/>
      <c r="VUV18" s="34"/>
      <c r="VUW18" s="34"/>
      <c r="VUX18" s="34"/>
      <c r="VUY18" s="34"/>
      <c r="VUZ18" s="34"/>
      <c r="VVA18" s="34"/>
      <c r="VVB18" s="34"/>
      <c r="VVC18" s="34"/>
      <c r="VVD18" s="34"/>
      <c r="VVE18" s="34"/>
      <c r="VVF18" s="34"/>
      <c r="VVG18" s="34"/>
      <c r="VVH18" s="34"/>
      <c r="VVI18" s="34"/>
      <c r="VVJ18" s="34"/>
      <c r="VVK18" s="34"/>
      <c r="VVL18" s="34"/>
      <c r="VVM18" s="34"/>
      <c r="VVN18" s="34"/>
      <c r="VVO18" s="34"/>
      <c r="VVP18" s="34"/>
      <c r="VVQ18" s="34"/>
      <c r="VVR18" s="34"/>
      <c r="VVS18" s="34"/>
      <c r="VVT18" s="34"/>
      <c r="VVU18" s="34"/>
      <c r="VVV18" s="34"/>
      <c r="VVW18" s="34"/>
      <c r="VVX18" s="34"/>
      <c r="VVY18" s="34"/>
      <c r="VVZ18" s="34"/>
      <c r="VWA18" s="34"/>
      <c r="VWB18" s="34"/>
      <c r="VWC18" s="34"/>
      <c r="VWD18" s="34"/>
      <c r="VWE18" s="34"/>
      <c r="VWF18" s="34"/>
      <c r="VWG18" s="34"/>
      <c r="VWH18" s="34"/>
      <c r="VWI18" s="34"/>
      <c r="VWJ18" s="34"/>
      <c r="VWK18" s="34"/>
      <c r="VWL18" s="34"/>
      <c r="VWM18" s="34"/>
      <c r="VWN18" s="34"/>
      <c r="VWO18" s="34"/>
      <c r="VWP18" s="34"/>
      <c r="VWQ18" s="34"/>
      <c r="VWR18" s="34"/>
      <c r="VWS18" s="34"/>
      <c r="VWT18" s="34"/>
      <c r="VWU18" s="34"/>
      <c r="VWV18" s="34"/>
      <c r="VWW18" s="34"/>
      <c r="VWX18" s="34"/>
      <c r="VWY18" s="34"/>
      <c r="VWZ18" s="34"/>
      <c r="VXA18" s="34"/>
      <c r="VXB18" s="34"/>
      <c r="VXC18" s="34"/>
      <c r="VXD18" s="34"/>
      <c r="VXE18" s="34"/>
      <c r="VXF18" s="34"/>
      <c r="VXG18" s="34"/>
      <c r="VXH18" s="34"/>
      <c r="VXI18" s="34"/>
      <c r="VXJ18" s="34"/>
      <c r="VXK18" s="34"/>
      <c r="VXL18" s="34"/>
      <c r="VXM18" s="34"/>
      <c r="VXN18" s="34"/>
      <c r="VXO18" s="34"/>
      <c r="VXP18" s="34"/>
      <c r="VXQ18" s="34"/>
      <c r="VXR18" s="34"/>
      <c r="VXS18" s="34"/>
      <c r="VXT18" s="34"/>
      <c r="VXU18" s="34"/>
      <c r="VXV18" s="34"/>
      <c r="VXW18" s="34"/>
      <c r="VXX18" s="34"/>
      <c r="VXY18" s="34"/>
      <c r="VXZ18" s="34"/>
      <c r="VYA18" s="34"/>
      <c r="VYB18" s="34"/>
      <c r="VYC18" s="34"/>
      <c r="VYD18" s="34"/>
      <c r="VYE18" s="34"/>
      <c r="VYF18" s="34"/>
      <c r="VYG18" s="34"/>
      <c r="VYH18" s="34"/>
      <c r="VYI18" s="34"/>
      <c r="VYJ18" s="34"/>
      <c r="VYK18" s="34"/>
      <c r="VYL18" s="34"/>
      <c r="VYM18" s="34"/>
      <c r="VYN18" s="34"/>
      <c r="VYO18" s="34"/>
      <c r="VYP18" s="34"/>
      <c r="VYQ18" s="34"/>
      <c r="VYR18" s="34"/>
      <c r="VYS18" s="34"/>
      <c r="VYT18" s="34"/>
      <c r="VYU18" s="34"/>
      <c r="VYV18" s="34"/>
      <c r="VYW18" s="34"/>
      <c r="VYX18" s="34"/>
      <c r="VYY18" s="34"/>
      <c r="VYZ18" s="34"/>
      <c r="VZA18" s="34"/>
      <c r="VZB18" s="34"/>
      <c r="VZC18" s="34"/>
      <c r="VZD18" s="34"/>
      <c r="VZE18" s="34"/>
      <c r="VZF18" s="34"/>
      <c r="VZG18" s="34"/>
      <c r="VZH18" s="34"/>
      <c r="VZI18" s="34"/>
      <c r="VZJ18" s="34"/>
      <c r="VZK18" s="34"/>
      <c r="VZL18" s="34"/>
      <c r="VZM18" s="34"/>
      <c r="VZN18" s="34"/>
      <c r="VZO18" s="34"/>
      <c r="VZP18" s="34"/>
      <c r="VZQ18" s="34"/>
      <c r="VZR18" s="34"/>
      <c r="VZS18" s="34"/>
      <c r="VZT18" s="34"/>
      <c r="VZU18" s="34"/>
      <c r="VZV18" s="34"/>
      <c r="VZW18" s="34"/>
      <c r="VZX18" s="34"/>
      <c r="VZY18" s="34"/>
      <c r="VZZ18" s="34"/>
      <c r="WAA18" s="34"/>
      <c r="WAB18" s="34"/>
      <c r="WAC18" s="34"/>
      <c r="WAD18" s="34"/>
      <c r="WAE18" s="34"/>
      <c r="WAF18" s="34"/>
      <c r="WAG18" s="34"/>
      <c r="WAH18" s="34"/>
      <c r="WAI18" s="34"/>
      <c r="WAJ18" s="34"/>
      <c r="WAK18" s="34"/>
      <c r="WAL18" s="34"/>
      <c r="WAM18" s="34"/>
      <c r="WAN18" s="34"/>
      <c r="WAO18" s="34"/>
      <c r="WAP18" s="34"/>
      <c r="WAQ18" s="34"/>
      <c r="WAR18" s="34"/>
      <c r="WAS18" s="34"/>
      <c r="WAT18" s="34"/>
      <c r="WAU18" s="34"/>
      <c r="WAV18" s="34"/>
      <c r="WAW18" s="34"/>
      <c r="WAX18" s="34"/>
      <c r="WAY18" s="34"/>
      <c r="WAZ18" s="34"/>
      <c r="WBA18" s="34"/>
      <c r="WBB18" s="34"/>
      <c r="WBC18" s="34"/>
      <c r="WBD18" s="34"/>
      <c r="WBE18" s="34"/>
      <c r="WBF18" s="34"/>
      <c r="WBG18" s="34"/>
      <c r="WBH18" s="34"/>
      <c r="WBI18" s="34"/>
      <c r="WBJ18" s="34"/>
      <c r="WBK18" s="34"/>
      <c r="WBL18" s="34"/>
      <c r="WBM18" s="34"/>
      <c r="WBN18" s="34"/>
      <c r="WBO18" s="34"/>
      <c r="WBP18" s="34"/>
      <c r="WBQ18" s="34"/>
      <c r="WBR18" s="34"/>
      <c r="WBS18" s="34"/>
      <c r="WBT18" s="34"/>
      <c r="WBU18" s="34"/>
      <c r="WBV18" s="34"/>
      <c r="WBW18" s="34"/>
      <c r="WBX18" s="34"/>
      <c r="WBY18" s="34"/>
      <c r="WBZ18" s="34"/>
      <c r="WCA18" s="34"/>
      <c r="WCB18" s="34"/>
      <c r="WCC18" s="34"/>
      <c r="WCD18" s="34"/>
      <c r="WCE18" s="34"/>
      <c r="WCF18" s="34"/>
      <c r="WCG18" s="34"/>
      <c r="WCH18" s="34"/>
      <c r="WCI18" s="34"/>
      <c r="WCJ18" s="34"/>
      <c r="WCK18" s="34"/>
      <c r="WCL18" s="34"/>
      <c r="WCM18" s="34"/>
      <c r="WCN18" s="34"/>
      <c r="WCO18" s="34"/>
      <c r="WCP18" s="34"/>
      <c r="WCQ18" s="34"/>
      <c r="WCR18" s="34"/>
      <c r="WCS18" s="34"/>
      <c r="WCT18" s="34"/>
      <c r="WCU18" s="34"/>
      <c r="WCV18" s="34"/>
      <c r="WCW18" s="34"/>
      <c r="WCX18" s="34"/>
      <c r="WCY18" s="34"/>
      <c r="WCZ18" s="34"/>
      <c r="WDA18" s="34"/>
      <c r="WDB18" s="34"/>
      <c r="WDC18" s="34"/>
      <c r="WDD18" s="34"/>
      <c r="WDE18" s="34"/>
      <c r="WDF18" s="34"/>
      <c r="WDG18" s="34"/>
      <c r="WDH18" s="34"/>
      <c r="WDI18" s="34"/>
      <c r="WDJ18" s="34"/>
      <c r="WDK18" s="34"/>
      <c r="WDL18" s="34"/>
      <c r="WDM18" s="34"/>
      <c r="WDN18" s="34"/>
      <c r="WDO18" s="34"/>
      <c r="WDP18" s="34"/>
      <c r="WDQ18" s="34"/>
      <c r="WDR18" s="34"/>
      <c r="WDS18" s="34"/>
      <c r="WDT18" s="34"/>
      <c r="WDU18" s="34"/>
      <c r="WDV18" s="34"/>
      <c r="WDW18" s="34"/>
      <c r="WDX18" s="34"/>
      <c r="WDY18" s="34"/>
      <c r="WDZ18" s="34"/>
      <c r="WEA18" s="34"/>
      <c r="WEB18" s="34"/>
      <c r="WEC18" s="34"/>
      <c r="WED18" s="34"/>
      <c r="WEE18" s="34"/>
      <c r="WEF18" s="34"/>
      <c r="WEG18" s="34"/>
      <c r="WEH18" s="34"/>
      <c r="WEI18" s="34"/>
      <c r="WEJ18" s="34"/>
      <c r="WEK18" s="34"/>
      <c r="WEL18" s="34"/>
      <c r="WEM18" s="34"/>
      <c r="WEN18" s="34"/>
      <c r="WEO18" s="34"/>
      <c r="WEP18" s="34"/>
      <c r="WEQ18" s="34"/>
      <c r="WER18" s="34"/>
      <c r="WES18" s="34"/>
      <c r="WET18" s="34"/>
      <c r="WEU18" s="34"/>
      <c r="WEV18" s="34"/>
      <c r="WEW18" s="34"/>
      <c r="WEX18" s="34"/>
      <c r="WEY18" s="34"/>
      <c r="WEZ18" s="34"/>
      <c r="WFA18" s="34"/>
      <c r="WFB18" s="34"/>
      <c r="WFC18" s="34"/>
      <c r="WFD18" s="34"/>
      <c r="WFE18" s="34"/>
      <c r="WFF18" s="34"/>
      <c r="WFG18" s="34"/>
      <c r="WFH18" s="34"/>
      <c r="WFI18" s="34"/>
      <c r="WFJ18" s="34"/>
      <c r="WFK18" s="34"/>
      <c r="WFL18" s="34"/>
      <c r="WFM18" s="34"/>
      <c r="WFN18" s="34"/>
      <c r="WFO18" s="34"/>
      <c r="WFP18" s="34"/>
      <c r="WFQ18" s="34"/>
      <c r="WFR18" s="34"/>
      <c r="WFS18" s="34"/>
      <c r="WFT18" s="34"/>
      <c r="WFU18" s="34"/>
      <c r="WFV18" s="34"/>
      <c r="WFW18" s="34"/>
      <c r="WFX18" s="34"/>
      <c r="WFY18" s="34"/>
      <c r="WFZ18" s="34"/>
      <c r="WGA18" s="34"/>
      <c r="WGB18" s="34"/>
      <c r="WGC18" s="34"/>
      <c r="WGD18" s="34"/>
      <c r="WGE18" s="34"/>
      <c r="WGF18" s="34"/>
      <c r="WGG18" s="34"/>
      <c r="WGH18" s="34"/>
      <c r="WGI18" s="34"/>
      <c r="WGJ18" s="34"/>
      <c r="WGK18" s="34"/>
      <c r="WGL18" s="34"/>
      <c r="WGM18" s="34"/>
      <c r="WGN18" s="34"/>
      <c r="WGO18" s="34"/>
      <c r="WGP18" s="34"/>
      <c r="WGQ18" s="34"/>
      <c r="WGR18" s="34"/>
      <c r="WGS18" s="34"/>
      <c r="WGT18" s="34"/>
      <c r="WGU18" s="34"/>
      <c r="WGV18" s="34"/>
      <c r="WGW18" s="34"/>
      <c r="WGX18" s="34"/>
      <c r="WGY18" s="34"/>
      <c r="WGZ18" s="34"/>
      <c r="WHA18" s="34"/>
      <c r="WHB18" s="34"/>
      <c r="WHC18" s="34"/>
      <c r="WHD18" s="34"/>
      <c r="WHE18" s="34"/>
      <c r="WHF18" s="34"/>
      <c r="WHG18" s="34"/>
      <c r="WHH18" s="34"/>
      <c r="WHI18" s="34"/>
      <c r="WHJ18" s="34"/>
      <c r="WHK18" s="34"/>
      <c r="WHL18" s="34"/>
      <c r="WHM18" s="34"/>
      <c r="WHN18" s="34"/>
      <c r="WHO18" s="34"/>
      <c r="WHP18" s="34"/>
      <c r="WHQ18" s="34"/>
      <c r="WHR18" s="34"/>
      <c r="WHS18" s="34"/>
      <c r="WHT18" s="34"/>
      <c r="WHU18" s="34"/>
      <c r="WHV18" s="34"/>
      <c r="WHW18" s="34"/>
      <c r="WHX18" s="34"/>
      <c r="WHY18" s="34"/>
      <c r="WHZ18" s="34"/>
      <c r="WIA18" s="34"/>
      <c r="WIB18" s="34"/>
      <c r="WIC18" s="34"/>
      <c r="WID18" s="34"/>
      <c r="WIE18" s="34"/>
      <c r="WIF18" s="34"/>
      <c r="WIG18" s="34"/>
      <c r="WIH18" s="34"/>
      <c r="WII18" s="34"/>
      <c r="WIJ18" s="34"/>
      <c r="WIK18" s="34"/>
      <c r="WIL18" s="34"/>
      <c r="WIM18" s="34"/>
      <c r="WIN18" s="34"/>
      <c r="WIO18" s="34"/>
      <c r="WIP18" s="34"/>
      <c r="WIQ18" s="34"/>
      <c r="WIR18" s="34"/>
      <c r="WIS18" s="34"/>
      <c r="WIT18" s="34"/>
      <c r="WIU18" s="34"/>
      <c r="WIV18" s="34"/>
      <c r="WIW18" s="34"/>
      <c r="WIX18" s="34"/>
      <c r="WIY18" s="34"/>
      <c r="WIZ18" s="34"/>
      <c r="WJA18" s="34"/>
      <c r="WJB18" s="34"/>
      <c r="WJC18" s="34"/>
      <c r="WJD18" s="34"/>
      <c r="WJE18" s="34"/>
      <c r="WJF18" s="34"/>
      <c r="WJG18" s="34"/>
      <c r="WJH18" s="34"/>
      <c r="WJI18" s="34"/>
      <c r="WJJ18" s="34"/>
      <c r="WJK18" s="34"/>
      <c r="WJL18" s="34"/>
      <c r="WJM18" s="34"/>
      <c r="WJN18" s="34"/>
      <c r="WJO18" s="34"/>
      <c r="WJP18" s="34"/>
      <c r="WJQ18" s="34"/>
      <c r="WJR18" s="34"/>
      <c r="WJS18" s="34"/>
      <c r="WJT18" s="34"/>
      <c r="WJU18" s="34"/>
      <c r="WJV18" s="34"/>
      <c r="WJW18" s="34"/>
      <c r="WJX18" s="34"/>
      <c r="WJY18" s="34"/>
      <c r="WJZ18" s="34"/>
      <c r="WKA18" s="34"/>
      <c r="WKB18" s="34"/>
      <c r="WKC18" s="34"/>
      <c r="WKD18" s="34"/>
      <c r="WKE18" s="34"/>
      <c r="WKF18" s="34"/>
      <c r="WKG18" s="34"/>
      <c r="WKH18" s="34"/>
      <c r="WKI18" s="34"/>
      <c r="WKJ18" s="34"/>
      <c r="WKK18" s="34"/>
      <c r="WKL18" s="34"/>
      <c r="WKM18" s="34"/>
      <c r="WKN18" s="34"/>
      <c r="WKO18" s="34"/>
      <c r="WKP18" s="34"/>
      <c r="WKQ18" s="34"/>
      <c r="WKR18" s="34"/>
      <c r="WKS18" s="34"/>
      <c r="WKT18" s="34"/>
      <c r="WKU18" s="34"/>
      <c r="WKV18" s="34"/>
      <c r="WKW18" s="34"/>
      <c r="WKX18" s="34"/>
      <c r="WKY18" s="34"/>
      <c r="WKZ18" s="34"/>
      <c r="WLA18" s="34"/>
      <c r="WLB18" s="34"/>
      <c r="WLC18" s="34"/>
      <c r="WLD18" s="34"/>
      <c r="WLE18" s="34"/>
      <c r="WLF18" s="34"/>
      <c r="WLG18" s="34"/>
      <c r="WLH18" s="34"/>
      <c r="WLI18" s="34"/>
      <c r="WLJ18" s="34"/>
      <c r="WLK18" s="34"/>
      <c r="WLL18" s="34"/>
      <c r="WLM18" s="34"/>
      <c r="WLN18" s="34"/>
      <c r="WLO18" s="34"/>
      <c r="WLP18" s="34"/>
      <c r="WLQ18" s="34"/>
      <c r="WLR18" s="34"/>
      <c r="WLS18" s="34"/>
      <c r="WLT18" s="34"/>
      <c r="WLU18" s="34"/>
      <c r="WLV18" s="34"/>
      <c r="WLW18" s="34"/>
      <c r="WLX18" s="34"/>
      <c r="WLY18" s="34"/>
      <c r="WLZ18" s="34"/>
      <c r="WMA18" s="34"/>
      <c r="WMB18" s="34"/>
      <c r="WMC18" s="34"/>
      <c r="WMD18" s="34"/>
      <c r="WME18" s="34"/>
      <c r="WMF18" s="34"/>
      <c r="WMG18" s="34"/>
      <c r="WMH18" s="34"/>
      <c r="WMI18" s="34"/>
      <c r="WMJ18" s="34"/>
      <c r="WMK18" s="34"/>
      <c r="WML18" s="34"/>
      <c r="WMM18" s="34"/>
      <c r="WMN18" s="34"/>
      <c r="WMO18" s="34"/>
      <c r="WMP18" s="34"/>
      <c r="WMQ18" s="34"/>
      <c r="WMR18" s="34"/>
      <c r="WMS18" s="34"/>
      <c r="WMT18" s="34"/>
      <c r="WMU18" s="34"/>
      <c r="WMV18" s="34"/>
      <c r="WMW18" s="34"/>
      <c r="WMX18" s="34"/>
      <c r="WMY18" s="34"/>
      <c r="WMZ18" s="34"/>
      <c r="WNA18" s="34"/>
      <c r="WNB18" s="34"/>
      <c r="WNC18" s="34"/>
      <c r="WND18" s="34"/>
      <c r="WNE18" s="34"/>
      <c r="WNF18" s="34"/>
      <c r="WNG18" s="34"/>
      <c r="WNH18" s="34"/>
      <c r="WNI18" s="34"/>
      <c r="WNJ18" s="34"/>
      <c r="WNK18" s="34"/>
      <c r="WNL18" s="34"/>
      <c r="WNM18" s="34"/>
      <c r="WNN18" s="34"/>
      <c r="WNO18" s="34"/>
      <c r="WNP18" s="34"/>
      <c r="WNQ18" s="34"/>
      <c r="WNR18" s="34"/>
      <c r="WNS18" s="34"/>
      <c r="WNT18" s="34"/>
      <c r="WNU18" s="34"/>
      <c r="WNV18" s="34"/>
      <c r="WNW18" s="34"/>
      <c r="WNX18" s="34"/>
      <c r="WNY18" s="34"/>
      <c r="WNZ18" s="34"/>
      <c r="WOA18" s="34"/>
      <c r="WOB18" s="34"/>
      <c r="WOC18" s="34"/>
      <c r="WOD18" s="34"/>
      <c r="WOE18" s="34"/>
      <c r="WOF18" s="34"/>
      <c r="WOG18" s="34"/>
      <c r="WOH18" s="34"/>
      <c r="WOI18" s="34"/>
      <c r="WOJ18" s="34"/>
      <c r="WOK18" s="34"/>
      <c r="WOL18" s="34"/>
      <c r="WOM18" s="34"/>
      <c r="WON18" s="34"/>
      <c r="WOO18" s="34"/>
      <c r="WOP18" s="34"/>
      <c r="WOQ18" s="34"/>
      <c r="WOR18" s="34"/>
      <c r="WOS18" s="34"/>
      <c r="WOT18" s="34"/>
      <c r="WOU18" s="34"/>
      <c r="WOV18" s="34"/>
      <c r="WOW18" s="34"/>
      <c r="WOX18" s="34"/>
      <c r="WOY18" s="34"/>
      <c r="WOZ18" s="34"/>
      <c r="WPA18" s="34"/>
      <c r="WPB18" s="34"/>
      <c r="WPC18" s="34"/>
      <c r="WPD18" s="34"/>
      <c r="WPE18" s="34"/>
      <c r="WPF18" s="34"/>
      <c r="WPG18" s="34"/>
      <c r="WPH18" s="34"/>
      <c r="WPI18" s="34"/>
      <c r="WPJ18" s="34"/>
      <c r="WPK18" s="34"/>
      <c r="WPL18" s="34"/>
      <c r="WPM18" s="34"/>
      <c r="WPN18" s="34"/>
      <c r="WPO18" s="34"/>
      <c r="WPP18" s="34"/>
      <c r="WPQ18" s="34"/>
      <c r="WPR18" s="34"/>
      <c r="WPS18" s="34"/>
      <c r="WPT18" s="34"/>
      <c r="WPU18" s="34"/>
      <c r="WPV18" s="34"/>
      <c r="WPW18" s="34"/>
      <c r="WPX18" s="34"/>
      <c r="WPY18" s="34"/>
      <c r="WPZ18" s="34"/>
      <c r="WQA18" s="34"/>
      <c r="WQB18" s="34"/>
      <c r="WQC18" s="34"/>
      <c r="WQD18" s="34"/>
      <c r="WQE18" s="34"/>
      <c r="WQF18" s="34"/>
      <c r="WQG18" s="34"/>
      <c r="WQH18" s="34"/>
      <c r="WQI18" s="34"/>
      <c r="WQJ18" s="34"/>
      <c r="WQK18" s="34"/>
      <c r="WQL18" s="34"/>
      <c r="WQM18" s="34"/>
      <c r="WQN18" s="34"/>
      <c r="WQO18" s="34"/>
      <c r="WQP18" s="34"/>
      <c r="WQQ18" s="34"/>
      <c r="WQR18" s="34"/>
      <c r="WQS18" s="34"/>
      <c r="WQT18" s="34"/>
      <c r="WQU18" s="34"/>
      <c r="WQV18" s="34"/>
      <c r="WQW18" s="34"/>
      <c r="WQX18" s="34"/>
      <c r="WQY18" s="34"/>
      <c r="WQZ18" s="34"/>
      <c r="WRA18" s="34"/>
      <c r="WRB18" s="34"/>
      <c r="WRC18" s="34"/>
      <c r="WRD18" s="34"/>
      <c r="WRE18" s="34"/>
      <c r="WRF18" s="34"/>
      <c r="WRG18" s="34"/>
      <c r="WRH18" s="34"/>
      <c r="WRI18" s="34"/>
      <c r="WRJ18" s="34"/>
      <c r="WRK18" s="34"/>
      <c r="WRL18" s="34"/>
      <c r="WRM18" s="34"/>
      <c r="WRN18" s="34"/>
      <c r="WRO18" s="34"/>
      <c r="WRP18" s="34"/>
      <c r="WRQ18" s="34"/>
      <c r="WRR18" s="34"/>
      <c r="WRS18" s="34"/>
      <c r="WRT18" s="34"/>
      <c r="WRU18" s="34"/>
      <c r="WRV18" s="34"/>
      <c r="WRW18" s="34"/>
      <c r="WRX18" s="34"/>
      <c r="WRY18" s="34"/>
      <c r="WRZ18" s="34"/>
      <c r="WSA18" s="34"/>
      <c r="WSB18" s="34"/>
      <c r="WSC18" s="34"/>
      <c r="WSD18" s="34"/>
      <c r="WSE18" s="34"/>
      <c r="WSF18" s="34"/>
      <c r="WSG18" s="34"/>
      <c r="WSH18" s="34"/>
      <c r="WSI18" s="34"/>
      <c r="WSJ18" s="34"/>
      <c r="WSK18" s="34"/>
      <c r="WSL18" s="34"/>
      <c r="WSM18" s="34"/>
      <c r="WSN18" s="34"/>
      <c r="WSO18" s="34"/>
      <c r="WSP18" s="34"/>
      <c r="WSQ18" s="34"/>
      <c r="WSR18" s="34"/>
      <c r="WSS18" s="34"/>
      <c r="WST18" s="34"/>
      <c r="WSU18" s="34"/>
      <c r="WSV18" s="34"/>
      <c r="WSW18" s="34"/>
      <c r="WSX18" s="34"/>
      <c r="WSY18" s="34"/>
      <c r="WSZ18" s="34"/>
      <c r="WTA18" s="34"/>
      <c r="WTB18" s="34"/>
      <c r="WTC18" s="34"/>
      <c r="WTD18" s="34"/>
      <c r="WTE18" s="34"/>
      <c r="WTF18" s="34"/>
      <c r="WTG18" s="34"/>
      <c r="WTH18" s="34"/>
      <c r="WTI18" s="34"/>
      <c r="WTJ18" s="34"/>
      <c r="WTK18" s="34"/>
      <c r="WTL18" s="34"/>
      <c r="WTM18" s="34"/>
      <c r="WTN18" s="34"/>
      <c r="WTO18" s="34"/>
      <c r="WTP18" s="34"/>
      <c r="WTQ18" s="34"/>
      <c r="WTR18" s="34"/>
      <c r="WTS18" s="34"/>
      <c r="WTT18" s="34"/>
      <c r="WTU18" s="34"/>
      <c r="WTV18" s="34"/>
      <c r="WTW18" s="34"/>
      <c r="WTX18" s="34"/>
      <c r="WTY18" s="34"/>
      <c r="WTZ18" s="34"/>
      <c r="WUA18" s="34"/>
      <c r="WUB18" s="34"/>
      <c r="WUC18" s="34"/>
      <c r="WUD18" s="34"/>
      <c r="WUE18" s="34"/>
      <c r="WUF18" s="34"/>
      <c r="WUG18" s="34"/>
      <c r="WUH18" s="34"/>
      <c r="WUI18" s="34"/>
      <c r="WUJ18" s="34"/>
      <c r="WUK18" s="34"/>
      <c r="WUL18" s="34"/>
      <c r="WUM18" s="34"/>
      <c r="WUN18" s="34"/>
      <c r="WUO18" s="34"/>
      <c r="WUP18" s="34"/>
      <c r="WUQ18" s="34"/>
      <c r="WUR18" s="34"/>
      <c r="WUS18" s="34"/>
      <c r="WUT18" s="34"/>
      <c r="WUU18" s="34"/>
      <c r="WUV18" s="34"/>
      <c r="WUW18" s="34"/>
      <c r="WUX18" s="34"/>
      <c r="WUY18" s="34"/>
      <c r="WUZ18" s="34"/>
      <c r="WVA18" s="34"/>
      <c r="WVB18" s="34"/>
      <c r="WVC18" s="34"/>
      <c r="WVD18" s="34"/>
      <c r="WVE18" s="34"/>
      <c r="WVF18" s="34"/>
      <c r="WVG18" s="34"/>
      <c r="WVH18" s="34"/>
      <c r="WVI18" s="34"/>
      <c r="WVJ18" s="34"/>
      <c r="WVK18" s="34"/>
      <c r="WVL18" s="34"/>
      <c r="WVM18" s="34"/>
      <c r="WVN18" s="34"/>
      <c r="WVO18" s="34"/>
      <c r="WVP18" s="34"/>
      <c r="WVQ18" s="34"/>
      <c r="WVR18" s="34"/>
      <c r="WVS18" s="34"/>
      <c r="WVT18" s="34"/>
      <c r="WVU18" s="34"/>
      <c r="WVV18" s="34"/>
      <c r="WVW18" s="34"/>
      <c r="WVX18" s="34"/>
      <c r="WVY18" s="34"/>
      <c r="WVZ18" s="34"/>
      <c r="WWA18" s="34"/>
      <c r="WWB18" s="34"/>
      <c r="WWC18" s="34"/>
      <c r="WWD18" s="34"/>
      <c r="WWE18" s="34"/>
      <c r="WWF18" s="34"/>
      <c r="WWG18" s="34"/>
      <c r="WWH18" s="34"/>
      <c r="WWI18" s="34"/>
      <c r="WWJ18" s="34"/>
      <c r="WWK18" s="34"/>
      <c r="WWL18" s="34"/>
      <c r="WWM18" s="34"/>
      <c r="WWN18" s="34"/>
      <c r="WWO18" s="34"/>
      <c r="WWP18" s="34"/>
      <c r="WWQ18" s="34"/>
      <c r="WWR18" s="34"/>
      <c r="WWS18" s="34"/>
      <c r="WWT18" s="34"/>
      <c r="WWU18" s="34"/>
      <c r="WWV18" s="34"/>
      <c r="WWW18" s="34"/>
      <c r="WWX18" s="34"/>
      <c r="WWY18" s="34"/>
      <c r="WWZ18" s="34"/>
      <c r="WXA18" s="34"/>
      <c r="WXB18" s="34"/>
      <c r="WXC18" s="34"/>
      <c r="WXD18" s="34"/>
      <c r="WXE18" s="34"/>
      <c r="WXF18" s="34"/>
      <c r="WXG18" s="34"/>
      <c r="WXH18" s="34"/>
      <c r="WXI18" s="34"/>
      <c r="WXJ18" s="34"/>
      <c r="WXK18" s="34"/>
      <c r="WXL18" s="34"/>
      <c r="WXM18" s="34"/>
      <c r="WXN18" s="34"/>
      <c r="WXO18" s="34"/>
      <c r="WXP18" s="34"/>
      <c r="WXQ18" s="34"/>
      <c r="WXR18" s="34"/>
      <c r="WXS18" s="34"/>
      <c r="WXT18" s="34"/>
      <c r="WXU18" s="34"/>
      <c r="WXV18" s="34"/>
      <c r="WXW18" s="34"/>
      <c r="WXX18" s="34"/>
      <c r="WXY18" s="34"/>
      <c r="WXZ18" s="34"/>
      <c r="WYA18" s="34"/>
      <c r="WYB18" s="34"/>
      <c r="WYC18" s="34"/>
      <c r="WYD18" s="34"/>
      <c r="WYE18" s="34"/>
      <c r="WYF18" s="34"/>
      <c r="WYG18" s="34"/>
      <c r="WYH18" s="34"/>
      <c r="WYI18" s="34"/>
      <c r="WYJ18" s="34"/>
      <c r="WYK18" s="34"/>
      <c r="WYL18" s="34"/>
      <c r="WYM18" s="34"/>
      <c r="WYN18" s="34"/>
      <c r="WYO18" s="34"/>
      <c r="WYP18" s="34"/>
      <c r="WYQ18" s="34"/>
      <c r="WYR18" s="34"/>
      <c r="WYS18" s="34"/>
      <c r="WYT18" s="34"/>
      <c r="WYU18" s="34"/>
      <c r="WYV18" s="34"/>
      <c r="WYW18" s="34"/>
      <c r="WYX18" s="34"/>
      <c r="WYY18" s="34"/>
      <c r="WYZ18" s="34"/>
      <c r="WZA18" s="34"/>
      <c r="WZB18" s="34"/>
      <c r="WZC18" s="34"/>
      <c r="WZD18" s="34"/>
      <c r="WZE18" s="34"/>
      <c r="WZF18" s="34"/>
      <c r="WZG18" s="34"/>
      <c r="WZH18" s="34"/>
      <c r="WZI18" s="34"/>
      <c r="WZJ18" s="34"/>
      <c r="WZK18" s="34"/>
      <c r="WZL18" s="34"/>
      <c r="WZM18" s="34"/>
      <c r="WZN18" s="34"/>
      <c r="WZO18" s="34"/>
      <c r="WZP18" s="34"/>
      <c r="WZQ18" s="34"/>
      <c r="WZR18" s="34"/>
      <c r="WZS18" s="34"/>
      <c r="WZT18" s="34"/>
      <c r="WZU18" s="34"/>
      <c r="WZV18" s="34"/>
      <c r="WZW18" s="34"/>
      <c r="WZX18" s="34"/>
      <c r="WZY18" s="34"/>
      <c r="WZZ18" s="34"/>
      <c r="XAA18" s="34"/>
      <c r="XAB18" s="34"/>
      <c r="XAC18" s="34"/>
      <c r="XAD18" s="34"/>
      <c r="XAE18" s="34"/>
      <c r="XAF18" s="34"/>
      <c r="XAG18" s="34"/>
      <c r="XAH18" s="34"/>
      <c r="XAI18" s="34"/>
      <c r="XAJ18" s="34"/>
      <c r="XAK18" s="34"/>
      <c r="XAL18" s="34"/>
      <c r="XAM18" s="34"/>
      <c r="XAN18" s="34"/>
      <c r="XAO18" s="34"/>
      <c r="XAP18" s="34"/>
      <c r="XAQ18" s="34"/>
      <c r="XAR18" s="34"/>
      <c r="XAS18" s="34"/>
      <c r="XAT18" s="34"/>
      <c r="XAU18" s="34"/>
      <c r="XAV18" s="34"/>
      <c r="XAW18" s="34"/>
      <c r="XAX18" s="34"/>
      <c r="XAY18" s="34"/>
      <c r="XAZ18" s="34"/>
      <c r="XBA18" s="34"/>
      <c r="XBB18" s="34"/>
      <c r="XBC18" s="34"/>
      <c r="XBD18" s="34"/>
      <c r="XBE18" s="34"/>
      <c r="XBF18" s="34"/>
      <c r="XBG18" s="34"/>
      <c r="XBH18" s="34"/>
      <c r="XBI18" s="34"/>
      <c r="XBJ18" s="34"/>
      <c r="XBK18" s="34"/>
      <c r="XBL18" s="34"/>
      <c r="XBM18" s="34"/>
      <c r="XBN18" s="34"/>
      <c r="XBO18" s="34"/>
      <c r="XBP18" s="34"/>
      <c r="XBQ18" s="34"/>
      <c r="XBR18" s="34"/>
      <c r="XBS18" s="34"/>
      <c r="XBT18" s="34"/>
      <c r="XBU18" s="34"/>
      <c r="XBV18" s="34"/>
      <c r="XBW18" s="34"/>
      <c r="XBX18" s="34"/>
      <c r="XBY18" s="34"/>
      <c r="XBZ18" s="34"/>
      <c r="XCA18" s="34"/>
      <c r="XCB18" s="34"/>
      <c r="XCC18" s="34"/>
      <c r="XCD18" s="34"/>
      <c r="XCE18" s="34"/>
      <c r="XCF18" s="34"/>
      <c r="XCG18" s="34"/>
      <c r="XCH18" s="34"/>
      <c r="XCI18" s="34"/>
      <c r="XCJ18" s="34"/>
      <c r="XCK18" s="34"/>
      <c r="XCL18" s="34"/>
      <c r="XCM18" s="34"/>
      <c r="XCN18" s="34"/>
      <c r="XCO18" s="34"/>
      <c r="XCP18" s="34"/>
      <c r="XCQ18" s="34"/>
      <c r="XCR18" s="34"/>
      <c r="XCS18" s="34"/>
      <c r="XCT18" s="34"/>
      <c r="XCU18" s="34"/>
      <c r="XCV18" s="34"/>
      <c r="XCW18" s="34"/>
      <c r="XCX18" s="34"/>
      <c r="XCY18" s="34"/>
      <c r="XCZ18" s="34"/>
      <c r="XDA18" s="34"/>
      <c r="XDB18" s="34"/>
      <c r="XDC18" s="34"/>
      <c r="XDD18" s="34"/>
      <c r="XDE18" s="34"/>
      <c r="XDF18" s="34"/>
      <c r="XDG18" s="34"/>
      <c r="XDH18" s="34"/>
      <c r="XDI18" s="34"/>
      <c r="XDJ18" s="34"/>
      <c r="XDK18" s="34"/>
      <c r="XDL18" s="34"/>
      <c r="XDM18" s="34"/>
      <c r="XDN18" s="34"/>
      <c r="XDO18" s="34"/>
      <c r="XDP18" s="34"/>
      <c r="XDQ18" s="34"/>
      <c r="XDR18" s="34"/>
      <c r="XDS18" s="34"/>
      <c r="XDT18" s="34"/>
      <c r="XDU18" s="34"/>
      <c r="XDV18" s="34"/>
      <c r="XDW18" s="34"/>
      <c r="XDX18" s="34"/>
      <c r="XDY18" s="34"/>
      <c r="XDZ18" s="34"/>
      <c r="XEA18" s="34"/>
      <c r="XEB18" s="34"/>
      <c r="XEC18" s="34"/>
      <c r="XED18" s="34"/>
      <c r="XEE18" s="34"/>
      <c r="XEF18" s="34"/>
      <c r="XEG18" s="34"/>
      <c r="XEH18" s="34"/>
      <c r="XEI18" s="34"/>
      <c r="XEJ18" s="34"/>
      <c r="XEK18" s="34"/>
      <c r="XEL18" s="34"/>
      <c r="XEM18" s="34"/>
      <c r="XEN18" s="34"/>
      <c r="XEO18" s="34"/>
      <c r="XEP18" s="34"/>
      <c r="XEQ18" s="34"/>
      <c r="XER18" s="34"/>
      <c r="XES18" s="34"/>
      <c r="XET18" s="34"/>
      <c r="XEU18" s="34"/>
      <c r="XEV18" s="34"/>
      <c r="XEW18" s="34"/>
      <c r="XEX18" s="34"/>
      <c r="XEY18" s="34"/>
      <c r="XEZ18" s="34"/>
      <c r="XFA18" s="34"/>
      <c r="XFB18" s="34"/>
      <c r="XFC18" s="34"/>
      <c r="XFD18" s="34"/>
    </row>
    <row r="19" spans="1:16384" ht="14.25" customHeight="1" x14ac:dyDescent="0.25">
      <c r="A19" s="35"/>
      <c r="B19" s="35"/>
      <c r="C19" s="35"/>
      <c r="D19" s="35"/>
      <c r="E19" s="35"/>
      <c r="F19" s="35"/>
      <c r="G19" s="35"/>
      <c r="H19" s="35"/>
      <c r="I19" s="35"/>
      <c r="J19" s="35"/>
      <c r="K19" s="35"/>
      <c r="L19" s="35"/>
      <c r="M19" s="35"/>
      <c r="N19" s="35"/>
      <c r="O19" s="35"/>
      <c r="P19" s="35"/>
      <c r="Q19" s="35"/>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c r="WUP19" s="34"/>
      <c r="WUQ19" s="34"/>
      <c r="WUR19" s="34"/>
      <c r="WUS19" s="34"/>
      <c r="WUT19" s="34"/>
      <c r="WUU19" s="34"/>
      <c r="WUV19" s="34"/>
      <c r="WUW19" s="34"/>
      <c r="WUX19" s="34"/>
      <c r="WUY19" s="34"/>
      <c r="WUZ19" s="34"/>
      <c r="WVA19" s="34"/>
      <c r="WVB19" s="34"/>
      <c r="WVC19" s="34"/>
      <c r="WVD19" s="34"/>
      <c r="WVE19" s="34"/>
      <c r="WVF19" s="34"/>
      <c r="WVG19" s="34"/>
      <c r="WVH19" s="34"/>
      <c r="WVI19" s="34"/>
      <c r="WVJ19" s="34"/>
      <c r="WVK19" s="34"/>
      <c r="WVL19" s="34"/>
      <c r="WVM19" s="34"/>
      <c r="WVN19" s="34"/>
      <c r="WVO19" s="34"/>
      <c r="WVP19" s="34"/>
      <c r="WVQ19" s="34"/>
      <c r="WVR19" s="34"/>
      <c r="WVS19" s="34"/>
      <c r="WVT19" s="34"/>
      <c r="WVU19" s="34"/>
      <c r="WVV19" s="34"/>
      <c r="WVW19" s="34"/>
      <c r="WVX19" s="34"/>
      <c r="WVY19" s="34"/>
      <c r="WVZ19" s="34"/>
      <c r="WWA19" s="34"/>
      <c r="WWB19" s="34"/>
      <c r="WWC19" s="34"/>
      <c r="WWD19" s="34"/>
      <c r="WWE19" s="34"/>
      <c r="WWF19" s="34"/>
      <c r="WWG19" s="34"/>
      <c r="WWH19" s="34"/>
      <c r="WWI19" s="34"/>
      <c r="WWJ19" s="34"/>
      <c r="WWK19" s="34"/>
      <c r="WWL19" s="34"/>
      <c r="WWM19" s="34"/>
      <c r="WWN19" s="34"/>
      <c r="WWO19" s="34"/>
      <c r="WWP19" s="34"/>
      <c r="WWQ19" s="34"/>
      <c r="WWR19" s="34"/>
      <c r="WWS19" s="34"/>
      <c r="WWT19" s="34"/>
      <c r="WWU19" s="34"/>
      <c r="WWV19" s="34"/>
      <c r="WWW19" s="34"/>
      <c r="WWX19" s="34"/>
      <c r="WWY19" s="34"/>
      <c r="WWZ19" s="34"/>
      <c r="WXA19" s="34"/>
      <c r="WXB19" s="34"/>
      <c r="WXC19" s="34"/>
      <c r="WXD19" s="34"/>
      <c r="WXE19" s="34"/>
      <c r="WXF19" s="34"/>
      <c r="WXG19" s="34"/>
      <c r="WXH19" s="34"/>
      <c r="WXI19" s="34"/>
      <c r="WXJ19" s="34"/>
      <c r="WXK19" s="34"/>
      <c r="WXL19" s="34"/>
      <c r="WXM19" s="34"/>
      <c r="WXN19" s="34"/>
      <c r="WXO19" s="34"/>
      <c r="WXP19" s="34"/>
      <c r="WXQ19" s="34"/>
      <c r="WXR19" s="34"/>
      <c r="WXS19" s="34"/>
      <c r="WXT19" s="34"/>
      <c r="WXU19" s="34"/>
      <c r="WXV19" s="34"/>
      <c r="WXW19" s="34"/>
      <c r="WXX19" s="34"/>
      <c r="WXY19" s="34"/>
      <c r="WXZ19" s="34"/>
      <c r="WYA19" s="34"/>
      <c r="WYB19" s="34"/>
      <c r="WYC19" s="34"/>
      <c r="WYD19" s="34"/>
      <c r="WYE19" s="34"/>
      <c r="WYF19" s="34"/>
      <c r="WYG19" s="34"/>
      <c r="WYH19" s="34"/>
      <c r="WYI19" s="34"/>
      <c r="WYJ19" s="34"/>
      <c r="WYK19" s="34"/>
      <c r="WYL19" s="34"/>
      <c r="WYM19" s="34"/>
      <c r="WYN19" s="34"/>
      <c r="WYO19" s="34"/>
      <c r="WYP19" s="34"/>
      <c r="WYQ19" s="34"/>
      <c r="WYR19" s="34"/>
      <c r="WYS19" s="34"/>
      <c r="WYT19" s="34"/>
      <c r="WYU19" s="34"/>
      <c r="WYV19" s="34"/>
      <c r="WYW19" s="34"/>
      <c r="WYX19" s="34"/>
      <c r="WYY19" s="34"/>
      <c r="WYZ19" s="34"/>
      <c r="WZA19" s="34"/>
      <c r="WZB19" s="34"/>
      <c r="WZC19" s="34"/>
      <c r="WZD19" s="34"/>
      <c r="WZE19" s="34"/>
      <c r="WZF19" s="34"/>
      <c r="WZG19" s="34"/>
      <c r="WZH19" s="34"/>
      <c r="WZI19" s="34"/>
      <c r="WZJ19" s="34"/>
      <c r="WZK19" s="34"/>
      <c r="WZL19" s="34"/>
      <c r="WZM19" s="34"/>
      <c r="WZN19" s="34"/>
      <c r="WZO19" s="34"/>
      <c r="WZP19" s="34"/>
      <c r="WZQ19" s="34"/>
      <c r="WZR19" s="34"/>
      <c r="WZS19" s="34"/>
      <c r="WZT19" s="34"/>
      <c r="WZU19" s="34"/>
      <c r="WZV19" s="34"/>
      <c r="WZW19" s="34"/>
      <c r="WZX19" s="34"/>
      <c r="WZY19" s="34"/>
      <c r="WZZ19" s="34"/>
      <c r="XAA19" s="34"/>
      <c r="XAB19" s="34"/>
      <c r="XAC19" s="34"/>
      <c r="XAD19" s="34"/>
      <c r="XAE19" s="34"/>
      <c r="XAF19" s="34"/>
      <c r="XAG19" s="34"/>
      <c r="XAH19" s="34"/>
      <c r="XAI19" s="34"/>
      <c r="XAJ19" s="34"/>
      <c r="XAK19" s="34"/>
      <c r="XAL19" s="34"/>
      <c r="XAM19" s="34"/>
      <c r="XAN19" s="34"/>
      <c r="XAO19" s="34"/>
      <c r="XAP19" s="34"/>
      <c r="XAQ19" s="34"/>
      <c r="XAR19" s="34"/>
      <c r="XAS19" s="34"/>
      <c r="XAT19" s="34"/>
      <c r="XAU19" s="34"/>
      <c r="XAV19" s="34"/>
      <c r="XAW19" s="34"/>
      <c r="XAX19" s="34"/>
      <c r="XAY19" s="34"/>
      <c r="XAZ19" s="34"/>
      <c r="XBA19" s="34"/>
      <c r="XBB19" s="34"/>
      <c r="XBC19" s="34"/>
      <c r="XBD19" s="34"/>
      <c r="XBE19" s="34"/>
      <c r="XBF19" s="34"/>
      <c r="XBG19" s="34"/>
      <c r="XBH19" s="34"/>
      <c r="XBI19" s="34"/>
      <c r="XBJ19" s="34"/>
      <c r="XBK19" s="34"/>
      <c r="XBL19" s="34"/>
      <c r="XBM19" s="34"/>
      <c r="XBN19" s="34"/>
      <c r="XBO19" s="34"/>
      <c r="XBP19" s="34"/>
      <c r="XBQ19" s="34"/>
      <c r="XBR19" s="34"/>
      <c r="XBS19" s="34"/>
      <c r="XBT19" s="34"/>
      <c r="XBU19" s="34"/>
      <c r="XBV19" s="34"/>
      <c r="XBW19" s="34"/>
      <c r="XBX19" s="34"/>
      <c r="XBY19" s="34"/>
      <c r="XBZ19" s="34"/>
      <c r="XCA19" s="34"/>
      <c r="XCB19" s="34"/>
      <c r="XCC19" s="34"/>
      <c r="XCD19" s="34"/>
      <c r="XCE19" s="34"/>
      <c r="XCF19" s="34"/>
      <c r="XCG19" s="34"/>
      <c r="XCH19" s="34"/>
      <c r="XCI19" s="34"/>
      <c r="XCJ19" s="34"/>
      <c r="XCK19" s="34"/>
      <c r="XCL19" s="34"/>
      <c r="XCM19" s="34"/>
      <c r="XCN19" s="34"/>
      <c r="XCO19" s="34"/>
      <c r="XCP19" s="34"/>
      <c r="XCQ19" s="34"/>
      <c r="XCR19" s="34"/>
      <c r="XCS19" s="34"/>
      <c r="XCT19" s="34"/>
      <c r="XCU19" s="34"/>
      <c r="XCV19" s="34"/>
      <c r="XCW19" s="34"/>
      <c r="XCX19" s="34"/>
      <c r="XCY19" s="34"/>
      <c r="XCZ19" s="34"/>
      <c r="XDA19" s="34"/>
      <c r="XDB19" s="34"/>
      <c r="XDC19" s="34"/>
      <c r="XDD19" s="34"/>
      <c r="XDE19" s="34"/>
      <c r="XDF19" s="34"/>
      <c r="XDG19" s="34"/>
      <c r="XDH19" s="34"/>
      <c r="XDI19" s="34"/>
      <c r="XDJ19" s="34"/>
      <c r="XDK19" s="34"/>
      <c r="XDL19" s="34"/>
      <c r="XDM19" s="34"/>
      <c r="XDN19" s="34"/>
      <c r="XDO19" s="34"/>
      <c r="XDP19" s="34"/>
      <c r="XDQ19" s="34"/>
      <c r="XDR19" s="34"/>
      <c r="XDS19" s="34"/>
      <c r="XDT19" s="34"/>
      <c r="XDU19" s="34"/>
      <c r="XDV19" s="34"/>
      <c r="XDW19" s="34"/>
      <c r="XDX19" s="34"/>
      <c r="XDY19" s="34"/>
      <c r="XDZ19" s="34"/>
      <c r="XEA19" s="34"/>
      <c r="XEB19" s="34"/>
      <c r="XEC19" s="34"/>
      <c r="XED19" s="34"/>
      <c r="XEE19" s="34"/>
      <c r="XEF19" s="34"/>
      <c r="XEG19" s="34"/>
      <c r="XEH19" s="34"/>
      <c r="XEI19" s="34"/>
      <c r="XEJ19" s="34"/>
      <c r="XEK19" s="34"/>
      <c r="XEL19" s="34"/>
      <c r="XEM19" s="34"/>
      <c r="XEN19" s="34"/>
      <c r="XEO19" s="34"/>
      <c r="XEP19" s="34"/>
      <c r="XEQ19" s="34"/>
      <c r="XER19" s="34"/>
      <c r="XES19" s="34"/>
      <c r="XET19" s="34"/>
      <c r="XEU19" s="34"/>
      <c r="XEV19" s="34"/>
      <c r="XEW19" s="34"/>
      <c r="XEX19" s="34"/>
      <c r="XEY19" s="34"/>
      <c r="XEZ19" s="34"/>
      <c r="XFA19" s="34"/>
      <c r="XFB19" s="34"/>
      <c r="XFC19" s="34"/>
      <c r="XFD19" s="34"/>
    </row>
    <row r="20" spans="1:16384" ht="14.25" customHeight="1" x14ac:dyDescent="0.25">
      <c r="A20" s="35"/>
      <c r="B20" s="35"/>
      <c r="C20" s="35"/>
      <c r="D20" s="35"/>
      <c r="E20" s="35"/>
      <c r="F20" s="35"/>
      <c r="G20" s="35"/>
      <c r="H20" s="35"/>
      <c r="I20" s="35"/>
      <c r="J20" s="35"/>
      <c r="K20" s="35"/>
      <c r="L20" s="35"/>
      <c r="M20" s="35"/>
      <c r="N20" s="35"/>
      <c r="O20" s="35"/>
      <c r="P20" s="35"/>
      <c r="Q20" s="35"/>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c r="WUP20" s="34"/>
      <c r="WUQ20" s="34"/>
      <c r="WUR20" s="34"/>
      <c r="WUS20" s="34"/>
      <c r="WUT20" s="34"/>
      <c r="WUU20" s="34"/>
      <c r="WUV20" s="34"/>
      <c r="WUW20" s="34"/>
      <c r="WUX20" s="34"/>
      <c r="WUY20" s="34"/>
      <c r="WUZ20" s="34"/>
      <c r="WVA20" s="34"/>
      <c r="WVB20" s="34"/>
      <c r="WVC20" s="34"/>
      <c r="WVD20" s="34"/>
      <c r="WVE20" s="34"/>
      <c r="WVF20" s="34"/>
      <c r="WVG20" s="34"/>
      <c r="WVH20" s="34"/>
      <c r="WVI20" s="34"/>
      <c r="WVJ20" s="34"/>
      <c r="WVK20" s="34"/>
      <c r="WVL20" s="34"/>
      <c r="WVM20" s="34"/>
      <c r="WVN20" s="34"/>
      <c r="WVO20" s="34"/>
      <c r="WVP20" s="34"/>
      <c r="WVQ20" s="34"/>
      <c r="WVR20" s="34"/>
      <c r="WVS20" s="34"/>
      <c r="WVT20" s="34"/>
      <c r="WVU20" s="34"/>
      <c r="WVV20" s="34"/>
      <c r="WVW20" s="34"/>
      <c r="WVX20" s="34"/>
      <c r="WVY20" s="34"/>
      <c r="WVZ20" s="34"/>
      <c r="WWA20" s="34"/>
      <c r="WWB20" s="34"/>
      <c r="WWC20" s="34"/>
      <c r="WWD20" s="34"/>
      <c r="WWE20" s="34"/>
      <c r="WWF20" s="34"/>
      <c r="WWG20" s="34"/>
      <c r="WWH20" s="34"/>
      <c r="WWI20" s="34"/>
      <c r="WWJ20" s="34"/>
      <c r="WWK20" s="34"/>
      <c r="WWL20" s="34"/>
      <c r="WWM20" s="34"/>
      <c r="WWN20" s="34"/>
      <c r="WWO20" s="34"/>
      <c r="WWP20" s="34"/>
      <c r="WWQ20" s="34"/>
      <c r="WWR20" s="34"/>
      <c r="WWS20" s="34"/>
      <c r="WWT20" s="34"/>
      <c r="WWU20" s="34"/>
      <c r="WWV20" s="34"/>
      <c r="WWW20" s="34"/>
      <c r="WWX20" s="34"/>
      <c r="WWY20" s="34"/>
      <c r="WWZ20" s="34"/>
      <c r="WXA20" s="34"/>
      <c r="WXB20" s="34"/>
      <c r="WXC20" s="34"/>
      <c r="WXD20" s="34"/>
      <c r="WXE20" s="34"/>
      <c r="WXF20" s="34"/>
      <c r="WXG20" s="34"/>
      <c r="WXH20" s="34"/>
      <c r="WXI20" s="34"/>
      <c r="WXJ20" s="34"/>
      <c r="WXK20" s="34"/>
      <c r="WXL20" s="34"/>
      <c r="WXM20" s="34"/>
      <c r="WXN20" s="34"/>
      <c r="WXO20" s="34"/>
      <c r="WXP20" s="34"/>
      <c r="WXQ20" s="34"/>
      <c r="WXR20" s="34"/>
      <c r="WXS20" s="34"/>
      <c r="WXT20" s="34"/>
      <c r="WXU20" s="34"/>
      <c r="WXV20" s="34"/>
      <c r="WXW20" s="34"/>
      <c r="WXX20" s="34"/>
      <c r="WXY20" s="34"/>
      <c r="WXZ20" s="34"/>
      <c r="WYA20" s="34"/>
      <c r="WYB20" s="34"/>
      <c r="WYC20" s="34"/>
      <c r="WYD20" s="34"/>
      <c r="WYE20" s="34"/>
      <c r="WYF20" s="34"/>
      <c r="WYG20" s="34"/>
      <c r="WYH20" s="34"/>
      <c r="WYI20" s="34"/>
      <c r="WYJ20" s="34"/>
      <c r="WYK20" s="34"/>
      <c r="WYL20" s="34"/>
      <c r="WYM20" s="34"/>
      <c r="WYN20" s="34"/>
      <c r="WYO20" s="34"/>
      <c r="WYP20" s="34"/>
      <c r="WYQ20" s="34"/>
      <c r="WYR20" s="34"/>
      <c r="WYS20" s="34"/>
      <c r="WYT20" s="34"/>
      <c r="WYU20" s="34"/>
      <c r="WYV20" s="34"/>
      <c r="WYW20" s="34"/>
      <c r="WYX20" s="34"/>
      <c r="WYY20" s="34"/>
      <c r="WYZ20" s="34"/>
      <c r="WZA20" s="34"/>
      <c r="WZB20" s="34"/>
      <c r="WZC20" s="34"/>
      <c r="WZD20" s="34"/>
      <c r="WZE20" s="34"/>
      <c r="WZF20" s="34"/>
      <c r="WZG20" s="34"/>
      <c r="WZH20" s="34"/>
      <c r="WZI20" s="34"/>
      <c r="WZJ20" s="34"/>
      <c r="WZK20" s="34"/>
      <c r="WZL20" s="34"/>
      <c r="WZM20" s="34"/>
      <c r="WZN20" s="34"/>
      <c r="WZO20" s="34"/>
      <c r="WZP20" s="34"/>
      <c r="WZQ20" s="34"/>
      <c r="WZR20" s="34"/>
      <c r="WZS20" s="34"/>
      <c r="WZT20" s="34"/>
      <c r="WZU20" s="34"/>
      <c r="WZV20" s="34"/>
      <c r="WZW20" s="34"/>
      <c r="WZX20" s="34"/>
      <c r="WZY20" s="34"/>
      <c r="WZZ20" s="34"/>
      <c r="XAA20" s="34"/>
      <c r="XAB20" s="34"/>
      <c r="XAC20" s="34"/>
      <c r="XAD20" s="34"/>
      <c r="XAE20" s="34"/>
      <c r="XAF20" s="34"/>
      <c r="XAG20" s="34"/>
      <c r="XAH20" s="34"/>
      <c r="XAI20" s="34"/>
      <c r="XAJ20" s="34"/>
      <c r="XAK20" s="34"/>
      <c r="XAL20" s="34"/>
      <c r="XAM20" s="34"/>
      <c r="XAN20" s="34"/>
      <c r="XAO20" s="34"/>
      <c r="XAP20" s="34"/>
      <c r="XAQ20" s="34"/>
      <c r="XAR20" s="34"/>
      <c r="XAS20" s="34"/>
      <c r="XAT20" s="34"/>
      <c r="XAU20" s="34"/>
      <c r="XAV20" s="34"/>
      <c r="XAW20" s="34"/>
      <c r="XAX20" s="34"/>
      <c r="XAY20" s="34"/>
      <c r="XAZ20" s="34"/>
      <c r="XBA20" s="34"/>
      <c r="XBB20" s="34"/>
      <c r="XBC20" s="34"/>
      <c r="XBD20" s="34"/>
      <c r="XBE20" s="34"/>
      <c r="XBF20" s="34"/>
      <c r="XBG20" s="34"/>
      <c r="XBH20" s="34"/>
      <c r="XBI20" s="34"/>
      <c r="XBJ20" s="34"/>
      <c r="XBK20" s="34"/>
      <c r="XBL20" s="34"/>
      <c r="XBM20" s="34"/>
      <c r="XBN20" s="34"/>
      <c r="XBO20" s="34"/>
      <c r="XBP20" s="34"/>
      <c r="XBQ20" s="34"/>
      <c r="XBR20" s="34"/>
      <c r="XBS20" s="34"/>
      <c r="XBT20" s="34"/>
      <c r="XBU20" s="34"/>
      <c r="XBV20" s="34"/>
      <c r="XBW20" s="34"/>
      <c r="XBX20" s="34"/>
      <c r="XBY20" s="34"/>
      <c r="XBZ20" s="34"/>
      <c r="XCA20" s="34"/>
      <c r="XCB20" s="34"/>
      <c r="XCC20" s="34"/>
      <c r="XCD20" s="34"/>
      <c r="XCE20" s="34"/>
      <c r="XCF20" s="34"/>
      <c r="XCG20" s="34"/>
      <c r="XCH20" s="34"/>
      <c r="XCI20" s="34"/>
      <c r="XCJ20" s="34"/>
      <c r="XCK20" s="34"/>
      <c r="XCL20" s="34"/>
      <c r="XCM20" s="34"/>
      <c r="XCN20" s="34"/>
      <c r="XCO20" s="34"/>
      <c r="XCP20" s="34"/>
      <c r="XCQ20" s="34"/>
      <c r="XCR20" s="34"/>
      <c r="XCS20" s="34"/>
      <c r="XCT20" s="34"/>
      <c r="XCU20" s="34"/>
      <c r="XCV20" s="34"/>
      <c r="XCW20" s="34"/>
      <c r="XCX20" s="34"/>
      <c r="XCY20" s="34"/>
      <c r="XCZ20" s="34"/>
      <c r="XDA20" s="34"/>
      <c r="XDB20" s="34"/>
      <c r="XDC20" s="34"/>
      <c r="XDD20" s="34"/>
      <c r="XDE20" s="34"/>
      <c r="XDF20" s="34"/>
      <c r="XDG20" s="34"/>
      <c r="XDH20" s="34"/>
      <c r="XDI20" s="34"/>
      <c r="XDJ20" s="34"/>
      <c r="XDK20" s="34"/>
      <c r="XDL20" s="34"/>
      <c r="XDM20" s="34"/>
      <c r="XDN20" s="34"/>
      <c r="XDO20" s="34"/>
      <c r="XDP20" s="34"/>
      <c r="XDQ20" s="34"/>
      <c r="XDR20" s="34"/>
      <c r="XDS20" s="34"/>
      <c r="XDT20" s="34"/>
      <c r="XDU20" s="34"/>
      <c r="XDV20" s="34"/>
      <c r="XDW20" s="34"/>
      <c r="XDX20" s="34"/>
      <c r="XDY20" s="34"/>
      <c r="XDZ20" s="34"/>
      <c r="XEA20" s="34"/>
      <c r="XEB20" s="34"/>
      <c r="XEC20" s="34"/>
      <c r="XED20" s="34"/>
      <c r="XEE20" s="34"/>
      <c r="XEF20" s="34"/>
      <c r="XEG20" s="34"/>
      <c r="XEH20" s="34"/>
      <c r="XEI20" s="34"/>
      <c r="XEJ20" s="34"/>
      <c r="XEK20" s="34"/>
      <c r="XEL20" s="34"/>
      <c r="XEM20" s="34"/>
      <c r="XEN20" s="34"/>
      <c r="XEO20" s="34"/>
      <c r="XEP20" s="34"/>
      <c r="XEQ20" s="34"/>
      <c r="XER20" s="34"/>
      <c r="XES20" s="34"/>
      <c r="XET20" s="34"/>
      <c r="XEU20" s="34"/>
      <c r="XEV20" s="34"/>
      <c r="XEW20" s="34"/>
      <c r="XEX20" s="34"/>
      <c r="XEY20" s="34"/>
      <c r="XEZ20" s="34"/>
      <c r="XFA20" s="34"/>
      <c r="XFB20" s="34"/>
      <c r="XFC20" s="34"/>
      <c r="XFD20" s="34"/>
    </row>
    <row r="21" spans="1:16384" ht="14.25" customHeight="1" x14ac:dyDescent="0.25">
      <c r="A21" s="35"/>
      <c r="B21" s="35"/>
      <c r="C21" s="35"/>
      <c r="D21" s="35"/>
      <c r="E21" s="35"/>
      <c r="F21" s="35"/>
      <c r="G21" s="35"/>
      <c r="H21" s="35"/>
      <c r="I21" s="35"/>
      <c r="J21" s="35"/>
      <c r="K21" s="35"/>
      <c r="L21" s="35"/>
      <c r="M21" s="35"/>
      <c r="N21" s="35"/>
      <c r="O21" s="35"/>
      <c r="P21" s="35"/>
      <c r="Q21" s="35"/>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c r="WUP21" s="34"/>
      <c r="WUQ21" s="34"/>
      <c r="WUR21" s="34"/>
      <c r="WUS21" s="34"/>
      <c r="WUT21" s="34"/>
      <c r="WUU21" s="34"/>
      <c r="WUV21" s="34"/>
      <c r="WUW21" s="34"/>
      <c r="WUX21" s="34"/>
      <c r="WUY21" s="34"/>
      <c r="WUZ21" s="34"/>
      <c r="WVA21" s="34"/>
      <c r="WVB21" s="34"/>
      <c r="WVC21" s="34"/>
      <c r="WVD21" s="34"/>
      <c r="WVE21" s="34"/>
      <c r="WVF21" s="34"/>
      <c r="WVG21" s="34"/>
      <c r="WVH21" s="34"/>
      <c r="WVI21" s="34"/>
      <c r="WVJ21" s="34"/>
      <c r="WVK21" s="34"/>
      <c r="WVL21" s="34"/>
      <c r="WVM21" s="34"/>
      <c r="WVN21" s="34"/>
      <c r="WVO21" s="34"/>
      <c r="WVP21" s="34"/>
      <c r="WVQ21" s="34"/>
      <c r="WVR21" s="34"/>
      <c r="WVS21" s="34"/>
      <c r="WVT21" s="34"/>
      <c r="WVU21" s="34"/>
      <c r="WVV21" s="34"/>
      <c r="WVW21" s="34"/>
      <c r="WVX21" s="34"/>
      <c r="WVY21" s="34"/>
      <c r="WVZ21" s="34"/>
      <c r="WWA21" s="34"/>
      <c r="WWB21" s="34"/>
      <c r="WWC21" s="34"/>
      <c r="WWD21" s="34"/>
      <c r="WWE21" s="34"/>
      <c r="WWF21" s="34"/>
      <c r="WWG21" s="34"/>
      <c r="WWH21" s="34"/>
      <c r="WWI21" s="34"/>
      <c r="WWJ21" s="34"/>
      <c r="WWK21" s="34"/>
      <c r="WWL21" s="34"/>
      <c r="WWM21" s="34"/>
      <c r="WWN21" s="34"/>
      <c r="WWO21" s="34"/>
      <c r="WWP21" s="34"/>
      <c r="WWQ21" s="34"/>
      <c r="WWR21" s="34"/>
      <c r="WWS21" s="34"/>
      <c r="WWT21" s="34"/>
      <c r="WWU21" s="34"/>
      <c r="WWV21" s="34"/>
      <c r="WWW21" s="34"/>
      <c r="WWX21" s="34"/>
      <c r="WWY21" s="34"/>
      <c r="WWZ21" s="34"/>
      <c r="WXA21" s="34"/>
      <c r="WXB21" s="34"/>
      <c r="WXC21" s="34"/>
      <c r="WXD21" s="34"/>
      <c r="WXE21" s="34"/>
      <c r="WXF21" s="34"/>
      <c r="WXG21" s="34"/>
      <c r="WXH21" s="34"/>
      <c r="WXI21" s="34"/>
      <c r="WXJ21" s="34"/>
      <c r="WXK21" s="34"/>
      <c r="WXL21" s="34"/>
      <c r="WXM21" s="34"/>
      <c r="WXN21" s="34"/>
      <c r="WXO21" s="34"/>
      <c r="WXP21" s="34"/>
      <c r="WXQ21" s="34"/>
      <c r="WXR21" s="34"/>
      <c r="WXS21" s="34"/>
      <c r="WXT21" s="34"/>
      <c r="WXU21" s="34"/>
      <c r="WXV21" s="34"/>
      <c r="WXW21" s="34"/>
      <c r="WXX21" s="34"/>
      <c r="WXY21" s="34"/>
      <c r="WXZ21" s="34"/>
      <c r="WYA21" s="34"/>
      <c r="WYB21" s="34"/>
      <c r="WYC21" s="34"/>
      <c r="WYD21" s="34"/>
      <c r="WYE21" s="34"/>
      <c r="WYF21" s="34"/>
      <c r="WYG21" s="34"/>
      <c r="WYH21" s="34"/>
      <c r="WYI21" s="34"/>
      <c r="WYJ21" s="34"/>
      <c r="WYK21" s="34"/>
      <c r="WYL21" s="34"/>
      <c r="WYM21" s="34"/>
      <c r="WYN21" s="34"/>
      <c r="WYO21" s="34"/>
      <c r="WYP21" s="34"/>
      <c r="WYQ21" s="34"/>
      <c r="WYR21" s="34"/>
      <c r="WYS21" s="34"/>
      <c r="WYT21" s="34"/>
      <c r="WYU21" s="34"/>
      <c r="WYV21" s="34"/>
      <c r="WYW21" s="34"/>
      <c r="WYX21" s="34"/>
      <c r="WYY21" s="34"/>
      <c r="WYZ21" s="34"/>
      <c r="WZA21" s="34"/>
      <c r="WZB21" s="34"/>
      <c r="WZC21" s="34"/>
      <c r="WZD21" s="34"/>
      <c r="WZE21" s="34"/>
      <c r="WZF21" s="34"/>
      <c r="WZG21" s="34"/>
      <c r="WZH21" s="34"/>
      <c r="WZI21" s="34"/>
      <c r="WZJ21" s="34"/>
      <c r="WZK21" s="34"/>
      <c r="WZL21" s="34"/>
      <c r="WZM21" s="34"/>
      <c r="WZN21" s="34"/>
      <c r="WZO21" s="34"/>
      <c r="WZP21" s="34"/>
      <c r="WZQ21" s="34"/>
      <c r="WZR21" s="34"/>
      <c r="WZS21" s="34"/>
      <c r="WZT21" s="34"/>
      <c r="WZU21" s="34"/>
      <c r="WZV21" s="34"/>
      <c r="WZW21" s="34"/>
      <c r="WZX21" s="34"/>
      <c r="WZY21" s="34"/>
      <c r="WZZ21" s="34"/>
      <c r="XAA21" s="34"/>
      <c r="XAB21" s="34"/>
      <c r="XAC21" s="34"/>
      <c r="XAD21" s="34"/>
      <c r="XAE21" s="34"/>
      <c r="XAF21" s="34"/>
      <c r="XAG21" s="34"/>
      <c r="XAH21" s="34"/>
      <c r="XAI21" s="34"/>
      <c r="XAJ21" s="34"/>
      <c r="XAK21" s="34"/>
      <c r="XAL21" s="34"/>
      <c r="XAM21" s="34"/>
      <c r="XAN21" s="34"/>
      <c r="XAO21" s="34"/>
      <c r="XAP21" s="34"/>
      <c r="XAQ21" s="34"/>
      <c r="XAR21" s="34"/>
      <c r="XAS21" s="34"/>
      <c r="XAT21" s="34"/>
      <c r="XAU21" s="34"/>
      <c r="XAV21" s="34"/>
      <c r="XAW21" s="34"/>
      <c r="XAX21" s="34"/>
      <c r="XAY21" s="34"/>
      <c r="XAZ21" s="34"/>
      <c r="XBA21" s="34"/>
      <c r="XBB21" s="34"/>
      <c r="XBC21" s="34"/>
      <c r="XBD21" s="34"/>
      <c r="XBE21" s="34"/>
      <c r="XBF21" s="34"/>
      <c r="XBG21" s="34"/>
      <c r="XBH21" s="34"/>
      <c r="XBI21" s="34"/>
      <c r="XBJ21" s="34"/>
      <c r="XBK21" s="34"/>
      <c r="XBL21" s="34"/>
      <c r="XBM21" s="34"/>
      <c r="XBN21" s="34"/>
      <c r="XBO21" s="34"/>
      <c r="XBP21" s="34"/>
      <c r="XBQ21" s="34"/>
      <c r="XBR21" s="34"/>
      <c r="XBS21" s="34"/>
      <c r="XBT21" s="34"/>
      <c r="XBU21" s="34"/>
      <c r="XBV21" s="34"/>
      <c r="XBW21" s="34"/>
      <c r="XBX21" s="34"/>
      <c r="XBY21" s="34"/>
      <c r="XBZ21" s="34"/>
      <c r="XCA21" s="34"/>
      <c r="XCB21" s="34"/>
      <c r="XCC21" s="34"/>
      <c r="XCD21" s="34"/>
      <c r="XCE21" s="34"/>
      <c r="XCF21" s="34"/>
      <c r="XCG21" s="34"/>
      <c r="XCH21" s="34"/>
      <c r="XCI21" s="34"/>
      <c r="XCJ21" s="34"/>
      <c r="XCK21" s="34"/>
      <c r="XCL21" s="34"/>
      <c r="XCM21" s="34"/>
      <c r="XCN21" s="34"/>
      <c r="XCO21" s="34"/>
      <c r="XCP21" s="34"/>
      <c r="XCQ21" s="34"/>
      <c r="XCR21" s="34"/>
      <c r="XCS21" s="34"/>
      <c r="XCT21" s="34"/>
      <c r="XCU21" s="34"/>
      <c r="XCV21" s="34"/>
      <c r="XCW21" s="34"/>
      <c r="XCX21" s="34"/>
      <c r="XCY21" s="34"/>
      <c r="XCZ21" s="34"/>
      <c r="XDA21" s="34"/>
      <c r="XDB21" s="34"/>
      <c r="XDC21" s="34"/>
      <c r="XDD21" s="34"/>
      <c r="XDE21" s="34"/>
      <c r="XDF21" s="34"/>
      <c r="XDG21" s="34"/>
      <c r="XDH21" s="34"/>
      <c r="XDI21" s="34"/>
      <c r="XDJ21" s="34"/>
      <c r="XDK21" s="34"/>
      <c r="XDL21" s="34"/>
      <c r="XDM21" s="34"/>
      <c r="XDN21" s="34"/>
      <c r="XDO21" s="34"/>
      <c r="XDP21" s="34"/>
      <c r="XDQ21" s="34"/>
      <c r="XDR21" s="34"/>
      <c r="XDS21" s="34"/>
      <c r="XDT21" s="34"/>
      <c r="XDU21" s="34"/>
      <c r="XDV21" s="34"/>
      <c r="XDW21" s="34"/>
      <c r="XDX21" s="34"/>
      <c r="XDY21" s="34"/>
      <c r="XDZ21" s="34"/>
      <c r="XEA21" s="34"/>
      <c r="XEB21" s="34"/>
      <c r="XEC21" s="34"/>
      <c r="XED21" s="34"/>
      <c r="XEE21" s="34"/>
      <c r="XEF21" s="34"/>
      <c r="XEG21" s="34"/>
      <c r="XEH21" s="34"/>
      <c r="XEI21" s="34"/>
      <c r="XEJ21" s="34"/>
      <c r="XEK21" s="34"/>
      <c r="XEL21" s="34"/>
      <c r="XEM21" s="34"/>
      <c r="XEN21" s="34"/>
      <c r="XEO21" s="34"/>
      <c r="XEP21" s="34"/>
      <c r="XEQ21" s="34"/>
      <c r="XER21" s="34"/>
      <c r="XES21" s="34"/>
      <c r="XET21" s="34"/>
      <c r="XEU21" s="34"/>
      <c r="XEV21" s="34"/>
      <c r="XEW21" s="34"/>
      <c r="XEX21" s="34"/>
      <c r="XEY21" s="34"/>
      <c r="XEZ21" s="34"/>
      <c r="XFA21" s="34"/>
      <c r="XFB21" s="34"/>
      <c r="XFC21" s="34"/>
      <c r="XFD21" s="34"/>
    </row>
    <row r="22" spans="1:16384" x14ac:dyDescent="0.25">
      <c r="A22" s="35"/>
      <c r="B22" s="35"/>
      <c r="C22" s="35"/>
      <c r="D22" s="35"/>
      <c r="E22" s="35"/>
      <c r="F22" s="35"/>
      <c r="G22" s="35"/>
      <c r="H22" s="35"/>
      <c r="I22" s="35"/>
      <c r="J22" s="35"/>
      <c r="K22" s="35"/>
      <c r="L22" s="35"/>
      <c r="M22" s="35"/>
      <c r="N22" s="35"/>
      <c r="O22" s="35"/>
      <c r="P22" s="35"/>
      <c r="Q22" s="35"/>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c r="WUP22" s="34"/>
      <c r="WUQ22" s="34"/>
      <c r="WUR22" s="34"/>
      <c r="WUS22" s="34"/>
      <c r="WUT22" s="34"/>
      <c r="WUU22" s="34"/>
      <c r="WUV22" s="34"/>
      <c r="WUW22" s="34"/>
      <c r="WUX22" s="34"/>
      <c r="WUY22" s="34"/>
      <c r="WUZ22" s="34"/>
      <c r="WVA22" s="34"/>
      <c r="WVB22" s="34"/>
      <c r="WVC22" s="34"/>
      <c r="WVD22" s="34"/>
      <c r="WVE22" s="34"/>
      <c r="WVF22" s="34"/>
      <c r="WVG22" s="34"/>
      <c r="WVH22" s="34"/>
      <c r="WVI22" s="34"/>
      <c r="WVJ22" s="34"/>
      <c r="WVK22" s="34"/>
      <c r="WVL22" s="34"/>
      <c r="WVM22" s="34"/>
      <c r="WVN22" s="34"/>
      <c r="WVO22" s="34"/>
      <c r="WVP22" s="34"/>
      <c r="WVQ22" s="34"/>
      <c r="WVR22" s="34"/>
      <c r="WVS22" s="34"/>
      <c r="WVT22" s="34"/>
      <c r="WVU22" s="34"/>
      <c r="WVV22" s="34"/>
      <c r="WVW22" s="34"/>
      <c r="WVX22" s="34"/>
      <c r="WVY22" s="34"/>
      <c r="WVZ22" s="34"/>
      <c r="WWA22" s="34"/>
      <c r="WWB22" s="34"/>
      <c r="WWC22" s="34"/>
      <c r="WWD22" s="34"/>
      <c r="WWE22" s="34"/>
      <c r="WWF22" s="34"/>
      <c r="WWG22" s="34"/>
      <c r="WWH22" s="34"/>
      <c r="WWI22" s="34"/>
      <c r="WWJ22" s="34"/>
      <c r="WWK22" s="34"/>
      <c r="WWL22" s="34"/>
      <c r="WWM22" s="34"/>
      <c r="WWN22" s="34"/>
      <c r="WWO22" s="34"/>
      <c r="WWP22" s="34"/>
      <c r="WWQ22" s="34"/>
      <c r="WWR22" s="34"/>
      <c r="WWS22" s="34"/>
      <c r="WWT22" s="34"/>
      <c r="WWU22" s="34"/>
      <c r="WWV22" s="34"/>
      <c r="WWW22" s="34"/>
      <c r="WWX22" s="34"/>
      <c r="WWY22" s="34"/>
      <c r="WWZ22" s="34"/>
      <c r="WXA22" s="34"/>
      <c r="WXB22" s="34"/>
      <c r="WXC22" s="34"/>
      <c r="WXD22" s="34"/>
      <c r="WXE22" s="34"/>
      <c r="WXF22" s="34"/>
      <c r="WXG22" s="34"/>
      <c r="WXH22" s="34"/>
      <c r="WXI22" s="34"/>
      <c r="WXJ22" s="34"/>
      <c r="WXK22" s="34"/>
      <c r="WXL22" s="34"/>
      <c r="WXM22" s="34"/>
      <c r="WXN22" s="34"/>
      <c r="WXO22" s="34"/>
      <c r="WXP22" s="34"/>
      <c r="WXQ22" s="34"/>
      <c r="WXR22" s="34"/>
      <c r="WXS22" s="34"/>
      <c r="WXT22" s="34"/>
      <c r="WXU22" s="34"/>
      <c r="WXV22" s="34"/>
      <c r="WXW22" s="34"/>
      <c r="WXX22" s="34"/>
      <c r="WXY22" s="34"/>
      <c r="WXZ22" s="34"/>
      <c r="WYA22" s="34"/>
      <c r="WYB22" s="34"/>
      <c r="WYC22" s="34"/>
      <c r="WYD22" s="34"/>
      <c r="WYE22" s="34"/>
      <c r="WYF22" s="34"/>
      <c r="WYG22" s="34"/>
      <c r="WYH22" s="34"/>
      <c r="WYI22" s="34"/>
      <c r="WYJ22" s="34"/>
      <c r="WYK22" s="34"/>
      <c r="WYL22" s="34"/>
      <c r="WYM22" s="34"/>
      <c r="WYN22" s="34"/>
      <c r="WYO22" s="34"/>
      <c r="WYP22" s="34"/>
      <c r="WYQ22" s="34"/>
      <c r="WYR22" s="34"/>
      <c r="WYS22" s="34"/>
      <c r="WYT22" s="34"/>
      <c r="WYU22" s="34"/>
      <c r="WYV22" s="34"/>
      <c r="WYW22" s="34"/>
      <c r="WYX22" s="34"/>
      <c r="WYY22" s="34"/>
      <c r="WYZ22" s="34"/>
      <c r="WZA22" s="34"/>
      <c r="WZB22" s="34"/>
      <c r="WZC22" s="34"/>
      <c r="WZD22" s="34"/>
      <c r="WZE22" s="34"/>
      <c r="WZF22" s="34"/>
      <c r="WZG22" s="34"/>
      <c r="WZH22" s="34"/>
      <c r="WZI22" s="34"/>
      <c r="WZJ22" s="34"/>
      <c r="WZK22" s="34"/>
      <c r="WZL22" s="34"/>
      <c r="WZM22" s="34"/>
      <c r="WZN22" s="34"/>
      <c r="WZO22" s="34"/>
      <c r="WZP22" s="34"/>
      <c r="WZQ22" s="34"/>
      <c r="WZR22" s="34"/>
      <c r="WZS22" s="34"/>
      <c r="WZT22" s="34"/>
      <c r="WZU22" s="34"/>
      <c r="WZV22" s="34"/>
      <c r="WZW22" s="34"/>
      <c r="WZX22" s="34"/>
      <c r="WZY22" s="34"/>
      <c r="WZZ22" s="34"/>
      <c r="XAA22" s="34"/>
      <c r="XAB22" s="34"/>
      <c r="XAC22" s="34"/>
      <c r="XAD22" s="34"/>
      <c r="XAE22" s="34"/>
      <c r="XAF22" s="34"/>
      <c r="XAG22" s="34"/>
      <c r="XAH22" s="34"/>
      <c r="XAI22" s="34"/>
      <c r="XAJ22" s="34"/>
      <c r="XAK22" s="34"/>
      <c r="XAL22" s="34"/>
      <c r="XAM22" s="34"/>
      <c r="XAN22" s="34"/>
      <c r="XAO22" s="34"/>
      <c r="XAP22" s="34"/>
      <c r="XAQ22" s="34"/>
      <c r="XAR22" s="34"/>
      <c r="XAS22" s="34"/>
      <c r="XAT22" s="34"/>
      <c r="XAU22" s="34"/>
      <c r="XAV22" s="34"/>
      <c r="XAW22" s="34"/>
      <c r="XAX22" s="34"/>
      <c r="XAY22" s="34"/>
      <c r="XAZ22" s="34"/>
      <c r="XBA22" s="34"/>
      <c r="XBB22" s="34"/>
      <c r="XBC22" s="34"/>
      <c r="XBD22" s="34"/>
      <c r="XBE22" s="34"/>
      <c r="XBF22" s="34"/>
      <c r="XBG22" s="34"/>
      <c r="XBH22" s="34"/>
      <c r="XBI22" s="34"/>
      <c r="XBJ22" s="34"/>
      <c r="XBK22" s="34"/>
      <c r="XBL22" s="34"/>
      <c r="XBM22" s="34"/>
      <c r="XBN22" s="34"/>
      <c r="XBO22" s="34"/>
      <c r="XBP22" s="34"/>
      <c r="XBQ22" s="34"/>
      <c r="XBR22" s="34"/>
      <c r="XBS22" s="34"/>
      <c r="XBT22" s="34"/>
      <c r="XBU22" s="34"/>
      <c r="XBV22" s="34"/>
      <c r="XBW22" s="34"/>
      <c r="XBX22" s="34"/>
      <c r="XBY22" s="34"/>
      <c r="XBZ22" s="34"/>
      <c r="XCA22" s="34"/>
      <c r="XCB22" s="34"/>
      <c r="XCC22" s="34"/>
      <c r="XCD22" s="34"/>
      <c r="XCE22" s="34"/>
      <c r="XCF22" s="34"/>
      <c r="XCG22" s="34"/>
      <c r="XCH22" s="34"/>
      <c r="XCI22" s="34"/>
      <c r="XCJ22" s="34"/>
      <c r="XCK22" s="34"/>
      <c r="XCL22" s="34"/>
      <c r="XCM22" s="34"/>
      <c r="XCN22" s="34"/>
      <c r="XCO22" s="34"/>
      <c r="XCP22" s="34"/>
      <c r="XCQ22" s="34"/>
      <c r="XCR22" s="34"/>
      <c r="XCS22" s="34"/>
      <c r="XCT22" s="34"/>
      <c r="XCU22" s="34"/>
      <c r="XCV22" s="34"/>
      <c r="XCW22" s="34"/>
      <c r="XCX22" s="34"/>
      <c r="XCY22" s="34"/>
      <c r="XCZ22" s="34"/>
      <c r="XDA22" s="34"/>
      <c r="XDB22" s="34"/>
      <c r="XDC22" s="34"/>
      <c r="XDD22" s="34"/>
      <c r="XDE22" s="34"/>
      <c r="XDF22" s="34"/>
      <c r="XDG22" s="34"/>
      <c r="XDH22" s="34"/>
      <c r="XDI22" s="34"/>
      <c r="XDJ22" s="34"/>
      <c r="XDK22" s="34"/>
      <c r="XDL22" s="34"/>
      <c r="XDM22" s="34"/>
      <c r="XDN22" s="34"/>
      <c r="XDO22" s="34"/>
      <c r="XDP22" s="34"/>
      <c r="XDQ22" s="34"/>
      <c r="XDR22" s="34"/>
      <c r="XDS22" s="34"/>
      <c r="XDT22" s="34"/>
      <c r="XDU22" s="34"/>
      <c r="XDV22" s="34"/>
      <c r="XDW22" s="34"/>
      <c r="XDX22" s="34"/>
      <c r="XDY22" s="34"/>
      <c r="XDZ22" s="34"/>
      <c r="XEA22" s="34"/>
      <c r="XEB22" s="34"/>
      <c r="XEC22" s="34"/>
      <c r="XED22" s="34"/>
      <c r="XEE22" s="34"/>
      <c r="XEF22" s="34"/>
      <c r="XEG22" s="34"/>
      <c r="XEH22" s="34"/>
      <c r="XEI22" s="34"/>
      <c r="XEJ22" s="34"/>
      <c r="XEK22" s="34"/>
      <c r="XEL22" s="34"/>
      <c r="XEM22" s="34"/>
      <c r="XEN22" s="34"/>
      <c r="XEO22" s="34"/>
      <c r="XEP22" s="34"/>
      <c r="XEQ22" s="34"/>
      <c r="XER22" s="34"/>
      <c r="XES22" s="34"/>
      <c r="XET22" s="34"/>
      <c r="XEU22" s="34"/>
      <c r="XEV22" s="34"/>
      <c r="XEW22" s="34"/>
      <c r="XEX22" s="34"/>
      <c r="XEY22" s="34"/>
      <c r="XEZ22" s="34"/>
      <c r="XFA22" s="34"/>
      <c r="XFB22" s="34"/>
      <c r="XFC22" s="34"/>
      <c r="XFD22" s="34"/>
    </row>
    <row r="23" spans="1:16384" ht="14.25" customHeight="1" x14ac:dyDescent="0.25">
      <c r="A23" s="35"/>
      <c r="B23" s="35"/>
      <c r="C23" s="35"/>
      <c r="D23" s="35"/>
      <c r="E23" s="35"/>
      <c r="F23" s="35"/>
      <c r="G23" s="35"/>
      <c r="H23" s="35"/>
      <c r="I23" s="35"/>
      <c r="J23" s="35"/>
      <c r="K23" s="35"/>
      <c r="L23" s="35"/>
      <c r="M23" s="35"/>
      <c r="N23" s="35"/>
      <c r="O23" s="35"/>
      <c r="P23" s="35"/>
      <c r="Q23" s="35"/>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c r="WUU23" s="34"/>
      <c r="WUV23" s="34"/>
      <c r="WUW23" s="34"/>
      <c r="WUX23" s="34"/>
      <c r="WUY23" s="34"/>
      <c r="WUZ23" s="34"/>
      <c r="WVA23" s="34"/>
      <c r="WVB23" s="34"/>
      <c r="WVC23" s="34"/>
      <c r="WVD23" s="34"/>
      <c r="WVE23" s="34"/>
      <c r="WVF23" s="34"/>
      <c r="WVG23" s="34"/>
      <c r="WVH23" s="34"/>
      <c r="WVI23" s="34"/>
      <c r="WVJ23" s="34"/>
      <c r="WVK23" s="34"/>
      <c r="WVL23" s="34"/>
      <c r="WVM23" s="34"/>
      <c r="WVN23" s="34"/>
      <c r="WVO23" s="34"/>
      <c r="WVP23" s="34"/>
      <c r="WVQ23" s="34"/>
      <c r="WVR23" s="34"/>
      <c r="WVS23" s="34"/>
      <c r="WVT23" s="34"/>
      <c r="WVU23" s="34"/>
      <c r="WVV23" s="34"/>
      <c r="WVW23" s="34"/>
      <c r="WVX23" s="34"/>
      <c r="WVY23" s="34"/>
      <c r="WVZ23" s="34"/>
      <c r="WWA23" s="34"/>
      <c r="WWB23" s="34"/>
      <c r="WWC23" s="34"/>
      <c r="WWD23" s="34"/>
      <c r="WWE23" s="34"/>
      <c r="WWF23" s="34"/>
      <c r="WWG23" s="34"/>
      <c r="WWH23" s="34"/>
      <c r="WWI23" s="34"/>
      <c r="WWJ23" s="34"/>
      <c r="WWK23" s="34"/>
      <c r="WWL23" s="34"/>
      <c r="WWM23" s="34"/>
      <c r="WWN23" s="34"/>
      <c r="WWO23" s="34"/>
      <c r="WWP23" s="34"/>
      <c r="WWQ23" s="34"/>
      <c r="WWR23" s="34"/>
      <c r="WWS23" s="34"/>
      <c r="WWT23" s="34"/>
      <c r="WWU23" s="34"/>
      <c r="WWV23" s="34"/>
      <c r="WWW23" s="34"/>
      <c r="WWX23" s="34"/>
      <c r="WWY23" s="34"/>
      <c r="WWZ23" s="34"/>
      <c r="WXA23" s="34"/>
      <c r="WXB23" s="34"/>
      <c r="WXC23" s="34"/>
      <c r="WXD23" s="34"/>
      <c r="WXE23" s="34"/>
      <c r="WXF23" s="34"/>
      <c r="WXG23" s="34"/>
      <c r="WXH23" s="34"/>
      <c r="WXI23" s="34"/>
      <c r="WXJ23" s="34"/>
      <c r="WXK23" s="34"/>
      <c r="WXL23" s="34"/>
      <c r="WXM23" s="34"/>
      <c r="WXN23" s="34"/>
      <c r="WXO23" s="34"/>
      <c r="WXP23" s="34"/>
      <c r="WXQ23" s="34"/>
      <c r="WXR23" s="34"/>
      <c r="WXS23" s="34"/>
      <c r="WXT23" s="34"/>
      <c r="WXU23" s="34"/>
      <c r="WXV23" s="34"/>
      <c r="WXW23" s="34"/>
      <c r="WXX23" s="34"/>
      <c r="WXY23" s="34"/>
      <c r="WXZ23" s="34"/>
      <c r="WYA23" s="34"/>
      <c r="WYB23" s="34"/>
      <c r="WYC23" s="34"/>
      <c r="WYD23" s="34"/>
      <c r="WYE23" s="34"/>
      <c r="WYF23" s="34"/>
      <c r="WYG23" s="34"/>
      <c r="WYH23" s="34"/>
      <c r="WYI23" s="34"/>
      <c r="WYJ23" s="34"/>
      <c r="WYK23" s="34"/>
      <c r="WYL23" s="34"/>
      <c r="WYM23" s="34"/>
      <c r="WYN23" s="34"/>
      <c r="WYO23" s="34"/>
      <c r="WYP23" s="34"/>
      <c r="WYQ23" s="34"/>
      <c r="WYR23" s="34"/>
      <c r="WYS23" s="34"/>
      <c r="WYT23" s="34"/>
      <c r="WYU23" s="34"/>
      <c r="WYV23" s="34"/>
      <c r="WYW23" s="34"/>
      <c r="WYX23" s="34"/>
      <c r="WYY23" s="34"/>
      <c r="WYZ23" s="34"/>
      <c r="WZA23" s="34"/>
      <c r="WZB23" s="34"/>
      <c r="WZC23" s="34"/>
      <c r="WZD23" s="34"/>
      <c r="WZE23" s="34"/>
      <c r="WZF23" s="34"/>
      <c r="WZG23" s="34"/>
      <c r="WZH23" s="34"/>
      <c r="WZI23" s="34"/>
      <c r="WZJ23" s="34"/>
      <c r="WZK23" s="34"/>
      <c r="WZL23" s="34"/>
      <c r="WZM23" s="34"/>
      <c r="WZN23" s="34"/>
      <c r="WZO23" s="34"/>
      <c r="WZP23" s="34"/>
      <c r="WZQ23" s="34"/>
      <c r="WZR23" s="34"/>
      <c r="WZS23" s="34"/>
      <c r="WZT23" s="34"/>
      <c r="WZU23" s="34"/>
      <c r="WZV23" s="34"/>
      <c r="WZW23" s="34"/>
      <c r="WZX23" s="34"/>
      <c r="WZY23" s="34"/>
      <c r="WZZ23" s="34"/>
      <c r="XAA23" s="34"/>
      <c r="XAB23" s="34"/>
      <c r="XAC23" s="34"/>
      <c r="XAD23" s="34"/>
      <c r="XAE23" s="34"/>
      <c r="XAF23" s="34"/>
      <c r="XAG23" s="34"/>
      <c r="XAH23" s="34"/>
      <c r="XAI23" s="34"/>
      <c r="XAJ23" s="34"/>
      <c r="XAK23" s="34"/>
      <c r="XAL23" s="34"/>
      <c r="XAM23" s="34"/>
      <c r="XAN23" s="34"/>
      <c r="XAO23" s="34"/>
      <c r="XAP23" s="34"/>
      <c r="XAQ23" s="34"/>
      <c r="XAR23" s="34"/>
      <c r="XAS23" s="34"/>
      <c r="XAT23" s="34"/>
      <c r="XAU23" s="34"/>
      <c r="XAV23" s="34"/>
      <c r="XAW23" s="34"/>
      <c r="XAX23" s="34"/>
      <c r="XAY23" s="34"/>
      <c r="XAZ23" s="34"/>
      <c r="XBA23" s="34"/>
      <c r="XBB23" s="34"/>
      <c r="XBC23" s="34"/>
      <c r="XBD23" s="34"/>
      <c r="XBE23" s="34"/>
      <c r="XBF23" s="34"/>
      <c r="XBG23" s="34"/>
      <c r="XBH23" s="34"/>
      <c r="XBI23" s="34"/>
      <c r="XBJ23" s="34"/>
      <c r="XBK23" s="34"/>
      <c r="XBL23" s="34"/>
      <c r="XBM23" s="34"/>
      <c r="XBN23" s="34"/>
      <c r="XBO23" s="34"/>
      <c r="XBP23" s="34"/>
      <c r="XBQ23" s="34"/>
      <c r="XBR23" s="34"/>
      <c r="XBS23" s="34"/>
      <c r="XBT23" s="34"/>
      <c r="XBU23" s="34"/>
      <c r="XBV23" s="34"/>
      <c r="XBW23" s="34"/>
      <c r="XBX23" s="34"/>
      <c r="XBY23" s="34"/>
      <c r="XBZ23" s="34"/>
      <c r="XCA23" s="34"/>
      <c r="XCB23" s="34"/>
      <c r="XCC23" s="34"/>
      <c r="XCD23" s="34"/>
      <c r="XCE23" s="34"/>
      <c r="XCF23" s="34"/>
      <c r="XCG23" s="34"/>
      <c r="XCH23" s="34"/>
      <c r="XCI23" s="34"/>
      <c r="XCJ23" s="34"/>
      <c r="XCK23" s="34"/>
      <c r="XCL23" s="34"/>
      <c r="XCM23" s="34"/>
      <c r="XCN23" s="34"/>
      <c r="XCO23" s="34"/>
      <c r="XCP23" s="34"/>
      <c r="XCQ23" s="34"/>
      <c r="XCR23" s="34"/>
      <c r="XCS23" s="34"/>
      <c r="XCT23" s="34"/>
      <c r="XCU23" s="34"/>
      <c r="XCV23" s="34"/>
      <c r="XCW23" s="34"/>
      <c r="XCX23" s="34"/>
      <c r="XCY23" s="34"/>
      <c r="XCZ23" s="34"/>
      <c r="XDA23" s="34"/>
      <c r="XDB23" s="34"/>
      <c r="XDC23" s="34"/>
      <c r="XDD23" s="34"/>
      <c r="XDE23" s="34"/>
      <c r="XDF23" s="34"/>
      <c r="XDG23" s="34"/>
      <c r="XDH23" s="34"/>
      <c r="XDI23" s="34"/>
      <c r="XDJ23" s="34"/>
      <c r="XDK23" s="34"/>
      <c r="XDL23" s="34"/>
      <c r="XDM23" s="34"/>
      <c r="XDN23" s="34"/>
      <c r="XDO23" s="34"/>
      <c r="XDP23" s="34"/>
      <c r="XDQ23" s="34"/>
      <c r="XDR23" s="34"/>
      <c r="XDS23" s="34"/>
      <c r="XDT23" s="34"/>
      <c r="XDU23" s="34"/>
      <c r="XDV23" s="34"/>
      <c r="XDW23" s="34"/>
      <c r="XDX23" s="34"/>
      <c r="XDY23" s="34"/>
      <c r="XDZ23" s="34"/>
      <c r="XEA23" s="34"/>
      <c r="XEB23" s="34"/>
      <c r="XEC23" s="34"/>
      <c r="XED23" s="34"/>
      <c r="XEE23" s="34"/>
      <c r="XEF23" s="34"/>
      <c r="XEG23" s="34"/>
      <c r="XEH23" s="34"/>
      <c r="XEI23" s="34"/>
      <c r="XEJ23" s="34"/>
      <c r="XEK23" s="34"/>
      <c r="XEL23" s="34"/>
      <c r="XEM23" s="34"/>
      <c r="XEN23" s="34"/>
      <c r="XEO23" s="34"/>
      <c r="XEP23" s="34"/>
      <c r="XEQ23" s="34"/>
      <c r="XER23" s="34"/>
      <c r="XES23" s="34"/>
      <c r="XET23" s="34"/>
      <c r="XEU23" s="34"/>
      <c r="XEV23" s="34"/>
      <c r="XEW23" s="34"/>
      <c r="XEX23" s="34"/>
      <c r="XEY23" s="34"/>
      <c r="XEZ23" s="34"/>
      <c r="XFA23" s="34"/>
      <c r="XFB23" s="34"/>
      <c r="XFC23" s="34"/>
      <c r="XFD23" s="34"/>
    </row>
    <row r="24" spans="1:16384" ht="14.25" customHeight="1" x14ac:dyDescent="0.25">
      <c r="A24" s="35"/>
      <c r="B24" s="35"/>
      <c r="C24" s="35"/>
      <c r="D24" s="35"/>
      <c r="E24" s="35"/>
      <c r="F24" s="35"/>
      <c r="G24" s="35"/>
      <c r="H24" s="35"/>
      <c r="I24" s="35"/>
      <c r="J24" s="35"/>
      <c r="K24" s="35"/>
      <c r="L24" s="35"/>
      <c r="M24" s="35"/>
      <c r="N24" s="35"/>
      <c r="O24" s="35"/>
      <c r="P24" s="35"/>
      <c r="Q24" s="35"/>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c r="XDL24" s="34"/>
      <c r="XDM24" s="34"/>
      <c r="XDN24" s="34"/>
      <c r="XDO24" s="34"/>
      <c r="XDP24" s="34"/>
      <c r="XDQ24" s="34"/>
      <c r="XDR24" s="34"/>
      <c r="XDS24" s="34"/>
      <c r="XDT24" s="34"/>
      <c r="XDU24" s="34"/>
      <c r="XDV24" s="34"/>
      <c r="XDW24" s="34"/>
      <c r="XDX24" s="34"/>
      <c r="XDY24" s="34"/>
      <c r="XDZ24" s="34"/>
      <c r="XEA24" s="34"/>
      <c r="XEB24" s="34"/>
      <c r="XEC24" s="34"/>
      <c r="XED24" s="34"/>
      <c r="XEE24" s="34"/>
      <c r="XEF24" s="34"/>
      <c r="XEG24" s="34"/>
      <c r="XEH24" s="34"/>
      <c r="XEI24" s="34"/>
      <c r="XEJ24" s="34"/>
      <c r="XEK24" s="34"/>
      <c r="XEL24" s="34"/>
      <c r="XEM24" s="34"/>
      <c r="XEN24" s="34"/>
      <c r="XEO24" s="34"/>
      <c r="XEP24" s="34"/>
      <c r="XEQ24" s="34"/>
      <c r="XER24" s="34"/>
      <c r="XES24" s="34"/>
      <c r="XET24" s="34"/>
      <c r="XEU24" s="34"/>
      <c r="XEV24" s="34"/>
      <c r="XEW24" s="34"/>
      <c r="XEX24" s="34"/>
      <c r="XEY24" s="34"/>
      <c r="XEZ24" s="34"/>
      <c r="XFA24" s="34"/>
      <c r="XFB24" s="34"/>
      <c r="XFC24" s="34"/>
      <c r="XFD24" s="34"/>
    </row>
    <row r="25" spans="1:16384" ht="14.25" customHeight="1" x14ac:dyDescent="0.25">
      <c r="A25" s="35"/>
      <c r="B25" s="35"/>
      <c r="C25" s="35"/>
      <c r="D25" s="35"/>
      <c r="E25" s="35"/>
      <c r="F25" s="35"/>
      <c r="G25" s="35"/>
      <c r="H25" s="35"/>
      <c r="I25" s="35"/>
      <c r="J25" s="35"/>
      <c r="K25" s="35"/>
      <c r="L25" s="35"/>
      <c r="M25" s="35"/>
      <c r="N25" s="35"/>
      <c r="O25" s="35"/>
      <c r="P25" s="35"/>
      <c r="Q25" s="35"/>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c r="XEC25" s="34"/>
      <c r="XED25" s="34"/>
      <c r="XEE25" s="34"/>
      <c r="XEF25" s="34"/>
      <c r="XEG25" s="34"/>
      <c r="XEH25" s="34"/>
      <c r="XEI25" s="34"/>
      <c r="XEJ25" s="34"/>
      <c r="XEK25" s="34"/>
      <c r="XEL25" s="34"/>
      <c r="XEM25" s="34"/>
      <c r="XEN25" s="34"/>
      <c r="XEO25" s="34"/>
      <c r="XEP25" s="34"/>
      <c r="XEQ25" s="34"/>
      <c r="XER25" s="34"/>
      <c r="XES25" s="34"/>
      <c r="XET25" s="34"/>
      <c r="XEU25" s="34"/>
      <c r="XEV25" s="34"/>
      <c r="XEW25" s="34"/>
      <c r="XEX25" s="34"/>
      <c r="XEY25" s="34"/>
      <c r="XEZ25" s="34"/>
      <c r="XFA25" s="34"/>
      <c r="XFB25" s="34"/>
      <c r="XFC25" s="34"/>
      <c r="XFD25" s="34"/>
    </row>
    <row r="26" spans="1:16384" ht="14.25" customHeight="1" x14ac:dyDescent="0.25">
      <c r="A26" s="35"/>
      <c r="B26" s="35"/>
      <c r="C26" s="35"/>
      <c r="D26" s="35"/>
      <c r="E26" s="35"/>
      <c r="F26" s="35"/>
      <c r="G26" s="35"/>
      <c r="H26" s="35"/>
      <c r="I26" s="35"/>
      <c r="J26" s="35"/>
      <c r="K26" s="35"/>
      <c r="L26" s="35"/>
      <c r="M26" s="35"/>
      <c r="N26" s="35"/>
      <c r="O26" s="35"/>
      <c r="P26" s="35"/>
      <c r="Q26" s="35"/>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c r="AML26" s="34"/>
      <c r="AMM26" s="34"/>
      <c r="AMN26" s="34"/>
      <c r="AMO26" s="34"/>
      <c r="AMP26" s="34"/>
      <c r="AMQ26" s="34"/>
      <c r="AMR26" s="34"/>
      <c r="AMS26" s="34"/>
      <c r="AMT26" s="34"/>
      <c r="AMU26" s="34"/>
      <c r="AMV26" s="34"/>
      <c r="AMW26" s="34"/>
      <c r="AMX26" s="34"/>
      <c r="AMY26" s="34"/>
      <c r="AMZ26" s="34"/>
      <c r="ANA26" s="34"/>
      <c r="ANB26" s="34"/>
      <c r="ANC26" s="34"/>
      <c r="AND26" s="34"/>
      <c r="ANE26" s="34"/>
      <c r="ANF26" s="34"/>
      <c r="ANG26" s="34"/>
      <c r="ANH26" s="34"/>
      <c r="ANI26" s="34"/>
      <c r="ANJ26" s="34"/>
      <c r="ANK26" s="34"/>
      <c r="ANL26" s="34"/>
      <c r="ANM26" s="34"/>
      <c r="ANN26" s="34"/>
      <c r="ANO26" s="34"/>
      <c r="ANP26" s="34"/>
      <c r="ANQ26" s="34"/>
      <c r="ANR26" s="34"/>
      <c r="ANS26" s="34"/>
      <c r="ANT26" s="34"/>
      <c r="ANU26" s="34"/>
      <c r="ANV26" s="34"/>
      <c r="ANW26" s="34"/>
      <c r="ANX26" s="34"/>
      <c r="ANY26" s="34"/>
      <c r="ANZ26" s="34"/>
      <c r="AOA26" s="34"/>
      <c r="AOB26" s="34"/>
      <c r="AOC26" s="34"/>
      <c r="AOD26" s="34"/>
      <c r="AOE26" s="34"/>
      <c r="AOF26" s="34"/>
      <c r="AOG26" s="34"/>
      <c r="AOH26" s="34"/>
      <c r="AOI26" s="34"/>
      <c r="AOJ26" s="34"/>
      <c r="AOK26" s="34"/>
      <c r="AOL26" s="34"/>
      <c r="AOM26" s="34"/>
      <c r="AON26" s="34"/>
      <c r="AOO26" s="34"/>
      <c r="AOP26" s="34"/>
      <c r="AOQ26" s="34"/>
      <c r="AOR26" s="34"/>
      <c r="AOS26" s="34"/>
      <c r="AOT26" s="34"/>
      <c r="AOU26" s="34"/>
      <c r="AOV26" s="34"/>
      <c r="AOW26" s="34"/>
      <c r="AOX26" s="34"/>
      <c r="AOY26" s="34"/>
      <c r="AOZ26" s="34"/>
      <c r="APA26" s="34"/>
      <c r="APB26" s="34"/>
      <c r="APC26" s="34"/>
      <c r="APD26" s="34"/>
      <c r="APE26" s="34"/>
      <c r="APF26" s="34"/>
      <c r="APG26" s="34"/>
      <c r="APH26" s="34"/>
      <c r="API26" s="34"/>
      <c r="APJ26" s="34"/>
      <c r="APK26" s="34"/>
      <c r="APL26" s="34"/>
      <c r="APM26" s="34"/>
      <c r="APN26" s="34"/>
      <c r="APO26" s="34"/>
      <c r="APP26" s="34"/>
      <c r="APQ26" s="34"/>
      <c r="APR26" s="34"/>
      <c r="APS26" s="34"/>
      <c r="APT26" s="34"/>
      <c r="APU26" s="34"/>
      <c r="APV26" s="34"/>
      <c r="APW26" s="34"/>
      <c r="APX26" s="34"/>
      <c r="APY26" s="34"/>
      <c r="APZ26" s="34"/>
      <c r="AQA26" s="34"/>
      <c r="AQB26" s="34"/>
      <c r="AQC26" s="34"/>
      <c r="AQD26" s="34"/>
      <c r="AQE26" s="34"/>
      <c r="AQF26" s="34"/>
      <c r="AQG26" s="34"/>
      <c r="AQH26" s="34"/>
      <c r="AQI26" s="34"/>
      <c r="AQJ26" s="34"/>
      <c r="AQK26" s="34"/>
      <c r="AQL26" s="34"/>
      <c r="AQM26" s="34"/>
      <c r="AQN26" s="34"/>
      <c r="AQO26" s="34"/>
      <c r="AQP26" s="34"/>
      <c r="AQQ26" s="34"/>
      <c r="AQR26" s="34"/>
      <c r="AQS26" s="34"/>
      <c r="AQT26" s="34"/>
      <c r="AQU26" s="34"/>
      <c r="AQV26" s="34"/>
      <c r="AQW26" s="34"/>
      <c r="AQX26" s="34"/>
      <c r="AQY26" s="34"/>
      <c r="AQZ26" s="34"/>
      <c r="ARA26" s="34"/>
      <c r="ARB26" s="34"/>
      <c r="ARC26" s="34"/>
      <c r="ARD26" s="34"/>
      <c r="ARE26" s="34"/>
      <c r="ARF26" s="34"/>
      <c r="ARG26" s="34"/>
      <c r="ARH26" s="34"/>
      <c r="ARI26" s="34"/>
      <c r="ARJ26" s="34"/>
      <c r="ARK26" s="34"/>
      <c r="ARL26" s="34"/>
      <c r="ARM26" s="34"/>
      <c r="ARN26" s="34"/>
      <c r="ARO26" s="34"/>
      <c r="ARP26" s="34"/>
      <c r="ARQ26" s="34"/>
      <c r="ARR26" s="34"/>
      <c r="ARS26" s="34"/>
      <c r="ART26" s="34"/>
      <c r="ARU26" s="34"/>
      <c r="ARV26" s="34"/>
      <c r="ARW26" s="34"/>
      <c r="ARX26" s="34"/>
      <c r="ARY26" s="34"/>
      <c r="ARZ26" s="34"/>
      <c r="ASA26" s="34"/>
      <c r="ASB26" s="34"/>
      <c r="ASC26" s="34"/>
      <c r="ASD26" s="34"/>
      <c r="ASE26" s="34"/>
      <c r="ASF26" s="34"/>
      <c r="ASG26" s="34"/>
      <c r="ASH26" s="34"/>
      <c r="ASI26" s="34"/>
      <c r="ASJ26" s="34"/>
      <c r="ASK26" s="34"/>
      <c r="ASL26" s="34"/>
      <c r="ASM26" s="34"/>
      <c r="ASN26" s="34"/>
      <c r="ASO26" s="34"/>
      <c r="ASP26" s="34"/>
      <c r="ASQ26" s="34"/>
      <c r="ASR26" s="34"/>
      <c r="ASS26" s="34"/>
      <c r="AST26" s="34"/>
      <c r="ASU26" s="34"/>
      <c r="ASV26" s="34"/>
      <c r="ASW26" s="34"/>
      <c r="ASX26" s="34"/>
      <c r="ASY26" s="34"/>
      <c r="ASZ26" s="34"/>
      <c r="ATA26" s="34"/>
      <c r="ATB26" s="34"/>
      <c r="ATC26" s="34"/>
      <c r="ATD26" s="34"/>
      <c r="ATE26" s="34"/>
      <c r="ATF26" s="34"/>
      <c r="ATG26" s="34"/>
      <c r="ATH26" s="34"/>
      <c r="ATI26" s="34"/>
      <c r="ATJ26" s="34"/>
      <c r="ATK26" s="34"/>
      <c r="ATL26" s="34"/>
      <c r="ATM26" s="34"/>
      <c r="ATN26" s="34"/>
      <c r="ATO26" s="34"/>
      <c r="ATP26" s="34"/>
      <c r="ATQ26" s="34"/>
      <c r="ATR26" s="34"/>
      <c r="ATS26" s="34"/>
      <c r="ATT26" s="34"/>
      <c r="ATU26" s="34"/>
      <c r="ATV26" s="34"/>
      <c r="ATW26" s="34"/>
      <c r="ATX26" s="34"/>
      <c r="ATY26" s="34"/>
      <c r="ATZ26" s="34"/>
      <c r="AUA26" s="34"/>
      <c r="AUB26" s="34"/>
      <c r="AUC26" s="34"/>
      <c r="AUD26" s="34"/>
      <c r="AUE26" s="34"/>
      <c r="AUF26" s="34"/>
      <c r="AUG26" s="34"/>
      <c r="AUH26" s="34"/>
      <c r="AUI26" s="34"/>
      <c r="AUJ26" s="34"/>
      <c r="AUK26" s="34"/>
      <c r="AUL26" s="34"/>
      <c r="AUM26" s="34"/>
      <c r="AUN26" s="34"/>
      <c r="AUO26" s="34"/>
      <c r="AUP26" s="34"/>
      <c r="AUQ26" s="34"/>
      <c r="AUR26" s="34"/>
      <c r="AUS26" s="34"/>
      <c r="AUT26" s="34"/>
      <c r="AUU26" s="34"/>
      <c r="AUV26" s="34"/>
      <c r="AUW26" s="34"/>
      <c r="AUX26" s="34"/>
      <c r="AUY26" s="34"/>
      <c r="AUZ26" s="34"/>
      <c r="AVA26" s="34"/>
      <c r="AVB26" s="34"/>
      <c r="AVC26" s="34"/>
      <c r="AVD26" s="34"/>
      <c r="AVE26" s="34"/>
      <c r="AVF26" s="34"/>
      <c r="AVG26" s="34"/>
      <c r="AVH26" s="34"/>
      <c r="AVI26" s="34"/>
      <c r="AVJ26" s="34"/>
      <c r="AVK26" s="34"/>
      <c r="AVL26" s="34"/>
      <c r="AVM26" s="34"/>
      <c r="AVN26" s="34"/>
      <c r="AVO26" s="34"/>
      <c r="AVP26" s="34"/>
      <c r="AVQ26" s="34"/>
      <c r="AVR26" s="34"/>
      <c r="AVS26" s="34"/>
      <c r="AVT26" s="34"/>
      <c r="AVU26" s="34"/>
      <c r="AVV26" s="34"/>
      <c r="AVW26" s="34"/>
      <c r="AVX26" s="34"/>
      <c r="AVY26" s="34"/>
      <c r="AVZ26" s="34"/>
      <c r="AWA26" s="34"/>
      <c r="AWB26" s="34"/>
      <c r="AWC26" s="34"/>
      <c r="AWD26" s="34"/>
      <c r="AWE26" s="34"/>
      <c r="AWF26" s="34"/>
      <c r="AWG26" s="34"/>
      <c r="AWH26" s="34"/>
      <c r="AWI26" s="34"/>
      <c r="AWJ26" s="34"/>
      <c r="AWK26" s="34"/>
      <c r="AWL26" s="34"/>
      <c r="AWM26" s="34"/>
      <c r="AWN26" s="34"/>
      <c r="AWO26" s="34"/>
      <c r="AWP26" s="34"/>
      <c r="AWQ26" s="34"/>
      <c r="AWR26" s="34"/>
      <c r="AWS26" s="34"/>
      <c r="AWT26" s="34"/>
      <c r="AWU26" s="34"/>
      <c r="AWV26" s="34"/>
      <c r="AWW26" s="34"/>
      <c r="AWX26" s="34"/>
      <c r="AWY26" s="34"/>
      <c r="AWZ26" s="34"/>
      <c r="AXA26" s="34"/>
      <c r="AXB26" s="34"/>
      <c r="AXC26" s="34"/>
      <c r="AXD26" s="34"/>
      <c r="AXE26" s="34"/>
      <c r="AXF26" s="34"/>
      <c r="AXG26" s="34"/>
      <c r="AXH26" s="34"/>
      <c r="AXI26" s="34"/>
      <c r="AXJ26" s="34"/>
      <c r="AXK26" s="34"/>
      <c r="AXL26" s="34"/>
      <c r="AXM26" s="34"/>
      <c r="AXN26" s="34"/>
      <c r="AXO26" s="34"/>
      <c r="AXP26" s="34"/>
      <c r="AXQ26" s="34"/>
      <c r="AXR26" s="34"/>
      <c r="AXS26" s="34"/>
      <c r="AXT26" s="34"/>
      <c r="AXU26" s="34"/>
      <c r="AXV26" s="34"/>
      <c r="AXW26" s="34"/>
      <c r="AXX26" s="34"/>
      <c r="AXY26" s="34"/>
      <c r="AXZ26" s="34"/>
      <c r="AYA26" s="34"/>
      <c r="AYB26" s="34"/>
      <c r="AYC26" s="34"/>
      <c r="AYD26" s="34"/>
      <c r="AYE26" s="34"/>
      <c r="AYF26" s="34"/>
      <c r="AYG26" s="34"/>
      <c r="AYH26" s="34"/>
      <c r="AYI26" s="34"/>
      <c r="AYJ26" s="34"/>
      <c r="AYK26" s="34"/>
      <c r="AYL26" s="34"/>
      <c r="AYM26" s="34"/>
      <c r="AYN26" s="34"/>
      <c r="AYO26" s="34"/>
      <c r="AYP26" s="34"/>
      <c r="AYQ26" s="34"/>
      <c r="AYR26" s="34"/>
      <c r="AYS26" s="34"/>
      <c r="AYT26" s="34"/>
      <c r="AYU26" s="34"/>
      <c r="AYV26" s="34"/>
      <c r="AYW26" s="34"/>
      <c r="AYX26" s="34"/>
      <c r="AYY26" s="34"/>
      <c r="AYZ26" s="34"/>
      <c r="AZA26" s="34"/>
      <c r="AZB26" s="34"/>
      <c r="AZC26" s="34"/>
      <c r="AZD26" s="34"/>
      <c r="AZE26" s="34"/>
      <c r="AZF26" s="34"/>
      <c r="AZG26" s="34"/>
      <c r="AZH26" s="34"/>
      <c r="AZI26" s="34"/>
      <c r="AZJ26" s="34"/>
      <c r="AZK26" s="34"/>
      <c r="AZL26" s="34"/>
      <c r="AZM26" s="34"/>
      <c r="AZN26" s="34"/>
      <c r="AZO26" s="34"/>
      <c r="AZP26" s="34"/>
      <c r="AZQ26" s="34"/>
      <c r="AZR26" s="34"/>
      <c r="AZS26" s="34"/>
      <c r="AZT26" s="34"/>
      <c r="AZU26" s="34"/>
      <c r="AZV26" s="34"/>
      <c r="AZW26" s="34"/>
      <c r="AZX26" s="34"/>
      <c r="AZY26" s="34"/>
      <c r="AZZ26" s="34"/>
      <c r="BAA26" s="34"/>
      <c r="BAB26" s="34"/>
      <c r="BAC26" s="34"/>
      <c r="BAD26" s="34"/>
      <c r="BAE26" s="34"/>
      <c r="BAF26" s="34"/>
      <c r="BAG26" s="34"/>
      <c r="BAH26" s="34"/>
      <c r="BAI26" s="34"/>
      <c r="BAJ26" s="34"/>
      <c r="BAK26" s="34"/>
      <c r="BAL26" s="34"/>
      <c r="BAM26" s="34"/>
      <c r="BAN26" s="34"/>
      <c r="BAO26" s="34"/>
      <c r="BAP26" s="34"/>
      <c r="BAQ26" s="34"/>
      <c r="BAR26" s="34"/>
      <c r="BAS26" s="34"/>
      <c r="BAT26" s="34"/>
      <c r="BAU26" s="34"/>
      <c r="BAV26" s="34"/>
      <c r="BAW26" s="34"/>
      <c r="BAX26" s="34"/>
      <c r="BAY26" s="34"/>
      <c r="BAZ26" s="34"/>
      <c r="BBA26" s="34"/>
      <c r="BBB26" s="34"/>
      <c r="BBC26" s="34"/>
      <c r="BBD26" s="34"/>
      <c r="BBE26" s="34"/>
      <c r="BBF26" s="34"/>
      <c r="BBG26" s="34"/>
      <c r="BBH26" s="34"/>
      <c r="BBI26" s="34"/>
      <c r="BBJ26" s="34"/>
      <c r="BBK26" s="34"/>
      <c r="BBL26" s="34"/>
      <c r="BBM26" s="34"/>
      <c r="BBN26" s="34"/>
      <c r="BBO26" s="34"/>
      <c r="BBP26" s="34"/>
      <c r="BBQ26" s="34"/>
      <c r="BBR26" s="34"/>
      <c r="BBS26" s="34"/>
      <c r="BBT26" s="34"/>
      <c r="BBU26" s="34"/>
      <c r="BBV26" s="34"/>
      <c r="BBW26" s="34"/>
      <c r="BBX26" s="34"/>
      <c r="BBY26" s="34"/>
      <c r="BBZ26" s="34"/>
      <c r="BCA26" s="34"/>
      <c r="BCB26" s="34"/>
      <c r="BCC26" s="34"/>
      <c r="BCD26" s="34"/>
      <c r="BCE26" s="34"/>
      <c r="BCF26" s="34"/>
      <c r="BCG26" s="34"/>
      <c r="BCH26" s="34"/>
      <c r="BCI26" s="34"/>
      <c r="BCJ26" s="34"/>
      <c r="BCK26" s="34"/>
      <c r="BCL26" s="34"/>
      <c r="BCM26" s="34"/>
      <c r="BCN26" s="34"/>
      <c r="BCO26" s="34"/>
      <c r="BCP26" s="34"/>
      <c r="BCQ26" s="34"/>
      <c r="BCR26" s="34"/>
      <c r="BCS26" s="34"/>
      <c r="BCT26" s="34"/>
      <c r="BCU26" s="34"/>
      <c r="BCV26" s="34"/>
      <c r="BCW26" s="34"/>
      <c r="BCX26" s="34"/>
      <c r="BCY26" s="34"/>
      <c r="BCZ26" s="34"/>
      <c r="BDA26" s="34"/>
      <c r="BDB26" s="34"/>
      <c r="BDC26" s="34"/>
      <c r="BDD26" s="34"/>
      <c r="BDE26" s="34"/>
      <c r="BDF26" s="34"/>
      <c r="BDG26" s="34"/>
      <c r="BDH26" s="34"/>
      <c r="BDI26" s="34"/>
      <c r="BDJ26" s="34"/>
      <c r="BDK26" s="34"/>
      <c r="BDL26" s="34"/>
      <c r="BDM26" s="34"/>
      <c r="BDN26" s="34"/>
      <c r="BDO26" s="34"/>
      <c r="BDP26" s="34"/>
      <c r="BDQ26" s="34"/>
      <c r="BDR26" s="34"/>
      <c r="BDS26" s="34"/>
      <c r="BDT26" s="34"/>
      <c r="BDU26" s="34"/>
      <c r="BDV26" s="34"/>
      <c r="BDW26" s="34"/>
      <c r="BDX26" s="34"/>
      <c r="BDY26" s="34"/>
      <c r="BDZ26" s="34"/>
      <c r="BEA26" s="34"/>
      <c r="BEB26" s="34"/>
      <c r="BEC26" s="34"/>
      <c r="BED26" s="34"/>
      <c r="BEE26" s="34"/>
      <c r="BEF26" s="34"/>
      <c r="BEG26" s="34"/>
      <c r="BEH26" s="34"/>
      <c r="BEI26" s="34"/>
      <c r="BEJ26" s="34"/>
      <c r="BEK26" s="34"/>
      <c r="BEL26" s="34"/>
      <c r="BEM26" s="34"/>
      <c r="BEN26" s="34"/>
      <c r="BEO26" s="34"/>
      <c r="BEP26" s="34"/>
      <c r="BEQ26" s="34"/>
      <c r="BER26" s="34"/>
      <c r="BES26" s="34"/>
      <c r="BET26" s="34"/>
      <c r="BEU26" s="34"/>
      <c r="BEV26" s="34"/>
      <c r="BEW26" s="34"/>
      <c r="BEX26" s="34"/>
      <c r="BEY26" s="34"/>
      <c r="BEZ26" s="34"/>
      <c r="BFA26" s="34"/>
      <c r="BFB26" s="34"/>
      <c r="BFC26" s="34"/>
      <c r="BFD26" s="34"/>
      <c r="BFE26" s="34"/>
      <c r="BFF26" s="34"/>
      <c r="BFG26" s="34"/>
      <c r="BFH26" s="34"/>
      <c r="BFI26" s="34"/>
      <c r="BFJ26" s="34"/>
      <c r="BFK26" s="34"/>
      <c r="BFL26" s="34"/>
      <c r="BFM26" s="34"/>
      <c r="BFN26" s="34"/>
      <c r="BFO26" s="34"/>
      <c r="BFP26" s="34"/>
      <c r="BFQ26" s="34"/>
      <c r="BFR26" s="34"/>
      <c r="BFS26" s="34"/>
      <c r="BFT26" s="34"/>
      <c r="BFU26" s="34"/>
      <c r="BFV26" s="34"/>
      <c r="BFW26" s="34"/>
      <c r="BFX26" s="34"/>
      <c r="BFY26" s="34"/>
      <c r="BFZ26" s="34"/>
      <c r="BGA26" s="34"/>
      <c r="BGB26" s="34"/>
      <c r="BGC26" s="34"/>
      <c r="BGD26" s="34"/>
      <c r="BGE26" s="34"/>
      <c r="BGF26" s="34"/>
      <c r="BGG26" s="34"/>
      <c r="BGH26" s="34"/>
      <c r="BGI26" s="34"/>
      <c r="BGJ26" s="34"/>
      <c r="BGK26" s="34"/>
      <c r="BGL26" s="34"/>
      <c r="BGM26" s="34"/>
      <c r="BGN26" s="34"/>
      <c r="BGO26" s="34"/>
      <c r="BGP26" s="34"/>
      <c r="BGQ26" s="34"/>
      <c r="BGR26" s="34"/>
      <c r="BGS26" s="34"/>
      <c r="BGT26" s="34"/>
      <c r="BGU26" s="34"/>
      <c r="BGV26" s="34"/>
      <c r="BGW26" s="34"/>
      <c r="BGX26" s="34"/>
      <c r="BGY26" s="34"/>
      <c r="BGZ26" s="34"/>
      <c r="BHA26" s="34"/>
      <c r="BHB26" s="34"/>
      <c r="BHC26" s="34"/>
      <c r="BHD26" s="34"/>
      <c r="BHE26" s="34"/>
      <c r="BHF26" s="34"/>
      <c r="BHG26" s="34"/>
      <c r="BHH26" s="34"/>
      <c r="BHI26" s="34"/>
      <c r="BHJ26" s="34"/>
      <c r="BHK26" s="34"/>
      <c r="BHL26" s="34"/>
      <c r="BHM26" s="34"/>
      <c r="BHN26" s="34"/>
      <c r="BHO26" s="34"/>
      <c r="BHP26" s="34"/>
      <c r="BHQ26" s="34"/>
      <c r="BHR26" s="34"/>
      <c r="BHS26" s="34"/>
      <c r="BHT26" s="34"/>
      <c r="BHU26" s="34"/>
      <c r="BHV26" s="34"/>
      <c r="BHW26" s="34"/>
      <c r="BHX26" s="34"/>
      <c r="BHY26" s="34"/>
      <c r="BHZ26" s="34"/>
      <c r="BIA26" s="34"/>
      <c r="BIB26" s="34"/>
      <c r="BIC26" s="34"/>
      <c r="BID26" s="34"/>
      <c r="BIE26" s="34"/>
      <c r="BIF26" s="34"/>
      <c r="BIG26" s="34"/>
      <c r="BIH26" s="34"/>
      <c r="BII26" s="34"/>
      <c r="BIJ26" s="34"/>
      <c r="BIK26" s="34"/>
      <c r="BIL26" s="34"/>
      <c r="BIM26" s="34"/>
      <c r="BIN26" s="34"/>
      <c r="BIO26" s="34"/>
      <c r="BIP26" s="34"/>
      <c r="BIQ26" s="34"/>
      <c r="BIR26" s="34"/>
      <c r="BIS26" s="34"/>
      <c r="BIT26" s="34"/>
      <c r="BIU26" s="34"/>
      <c r="BIV26" s="34"/>
      <c r="BIW26" s="34"/>
      <c r="BIX26" s="34"/>
      <c r="BIY26" s="34"/>
      <c r="BIZ26" s="34"/>
      <c r="BJA26" s="34"/>
      <c r="BJB26" s="34"/>
      <c r="BJC26" s="34"/>
      <c r="BJD26" s="34"/>
      <c r="BJE26" s="34"/>
      <c r="BJF26" s="34"/>
      <c r="BJG26" s="34"/>
      <c r="BJH26" s="34"/>
      <c r="BJI26" s="34"/>
      <c r="BJJ26" s="34"/>
      <c r="BJK26" s="34"/>
      <c r="BJL26" s="34"/>
      <c r="BJM26" s="34"/>
      <c r="BJN26" s="34"/>
      <c r="BJO26" s="34"/>
      <c r="BJP26" s="34"/>
      <c r="BJQ26" s="34"/>
      <c r="BJR26" s="34"/>
      <c r="BJS26" s="34"/>
      <c r="BJT26" s="34"/>
      <c r="BJU26" s="34"/>
      <c r="BJV26" s="34"/>
      <c r="BJW26" s="34"/>
      <c r="BJX26" s="34"/>
      <c r="BJY26" s="34"/>
      <c r="BJZ26" s="34"/>
      <c r="BKA26" s="34"/>
      <c r="BKB26" s="34"/>
      <c r="BKC26" s="34"/>
      <c r="BKD26" s="34"/>
      <c r="BKE26" s="34"/>
      <c r="BKF26" s="34"/>
      <c r="BKG26" s="34"/>
      <c r="BKH26" s="34"/>
      <c r="BKI26" s="34"/>
      <c r="BKJ26" s="34"/>
      <c r="BKK26" s="34"/>
      <c r="BKL26" s="34"/>
      <c r="BKM26" s="34"/>
      <c r="BKN26" s="34"/>
      <c r="BKO26" s="34"/>
      <c r="BKP26" s="34"/>
      <c r="BKQ26" s="34"/>
      <c r="BKR26" s="34"/>
      <c r="BKS26" s="34"/>
      <c r="BKT26" s="34"/>
      <c r="BKU26" s="34"/>
      <c r="BKV26" s="34"/>
      <c r="BKW26" s="34"/>
      <c r="BKX26" s="34"/>
      <c r="BKY26" s="34"/>
      <c r="BKZ26" s="34"/>
      <c r="BLA26" s="34"/>
      <c r="BLB26" s="34"/>
      <c r="BLC26" s="34"/>
      <c r="BLD26" s="34"/>
      <c r="BLE26" s="34"/>
      <c r="BLF26" s="34"/>
      <c r="BLG26" s="34"/>
      <c r="BLH26" s="34"/>
      <c r="BLI26" s="34"/>
      <c r="BLJ26" s="34"/>
      <c r="BLK26" s="34"/>
      <c r="BLL26" s="34"/>
      <c r="BLM26" s="34"/>
      <c r="BLN26" s="34"/>
      <c r="BLO26" s="34"/>
      <c r="BLP26" s="34"/>
      <c r="BLQ26" s="34"/>
      <c r="BLR26" s="34"/>
      <c r="BLS26" s="34"/>
      <c r="BLT26" s="34"/>
      <c r="BLU26" s="34"/>
      <c r="BLV26" s="34"/>
      <c r="BLW26" s="34"/>
      <c r="BLX26" s="34"/>
      <c r="BLY26" s="34"/>
      <c r="BLZ26" s="34"/>
      <c r="BMA26" s="34"/>
      <c r="BMB26" s="34"/>
      <c r="BMC26" s="34"/>
      <c r="BMD26" s="34"/>
      <c r="BME26" s="34"/>
      <c r="BMF26" s="34"/>
      <c r="BMG26" s="34"/>
      <c r="BMH26" s="34"/>
      <c r="BMI26" s="34"/>
      <c r="BMJ26" s="34"/>
      <c r="BMK26" s="34"/>
      <c r="BML26" s="34"/>
      <c r="BMM26" s="34"/>
      <c r="BMN26" s="34"/>
      <c r="BMO26" s="34"/>
      <c r="BMP26" s="34"/>
      <c r="BMQ26" s="34"/>
      <c r="BMR26" s="34"/>
      <c r="BMS26" s="34"/>
      <c r="BMT26" s="34"/>
      <c r="BMU26" s="34"/>
      <c r="BMV26" s="34"/>
      <c r="BMW26" s="34"/>
      <c r="BMX26" s="34"/>
      <c r="BMY26" s="34"/>
      <c r="BMZ26" s="34"/>
      <c r="BNA26" s="34"/>
      <c r="BNB26" s="34"/>
      <c r="BNC26" s="34"/>
      <c r="BND26" s="34"/>
      <c r="BNE26" s="34"/>
      <c r="BNF26" s="34"/>
      <c r="BNG26" s="34"/>
      <c r="BNH26" s="34"/>
      <c r="BNI26" s="34"/>
      <c r="BNJ26" s="34"/>
      <c r="BNK26" s="34"/>
      <c r="BNL26" s="34"/>
      <c r="BNM26" s="34"/>
      <c r="BNN26" s="34"/>
      <c r="BNO26" s="34"/>
      <c r="BNP26" s="34"/>
      <c r="BNQ26" s="34"/>
      <c r="BNR26" s="34"/>
      <c r="BNS26" s="34"/>
      <c r="BNT26" s="34"/>
      <c r="BNU26" s="34"/>
      <c r="BNV26" s="34"/>
      <c r="BNW26" s="34"/>
      <c r="BNX26" s="34"/>
      <c r="BNY26" s="34"/>
      <c r="BNZ26" s="34"/>
      <c r="BOA26" s="34"/>
      <c r="BOB26" s="34"/>
      <c r="BOC26" s="34"/>
      <c r="BOD26" s="34"/>
      <c r="BOE26" s="34"/>
      <c r="BOF26" s="34"/>
      <c r="BOG26" s="34"/>
      <c r="BOH26" s="34"/>
      <c r="BOI26" s="34"/>
      <c r="BOJ26" s="34"/>
      <c r="BOK26" s="34"/>
      <c r="BOL26" s="34"/>
      <c r="BOM26" s="34"/>
      <c r="BON26" s="34"/>
      <c r="BOO26" s="34"/>
      <c r="BOP26" s="34"/>
      <c r="BOQ26" s="34"/>
      <c r="BOR26" s="34"/>
      <c r="BOS26" s="34"/>
      <c r="BOT26" s="34"/>
      <c r="BOU26" s="34"/>
      <c r="BOV26" s="34"/>
      <c r="BOW26" s="34"/>
      <c r="BOX26" s="34"/>
      <c r="BOY26" s="34"/>
      <c r="BOZ26" s="34"/>
      <c r="BPA26" s="34"/>
      <c r="BPB26" s="34"/>
      <c r="BPC26" s="34"/>
      <c r="BPD26" s="34"/>
      <c r="BPE26" s="34"/>
      <c r="BPF26" s="34"/>
      <c r="BPG26" s="34"/>
      <c r="BPH26" s="34"/>
      <c r="BPI26" s="34"/>
      <c r="BPJ26" s="34"/>
      <c r="BPK26" s="34"/>
      <c r="BPL26" s="34"/>
      <c r="BPM26" s="34"/>
      <c r="BPN26" s="34"/>
      <c r="BPO26" s="34"/>
      <c r="BPP26" s="34"/>
      <c r="BPQ26" s="34"/>
      <c r="BPR26" s="34"/>
      <c r="BPS26" s="34"/>
      <c r="BPT26" s="34"/>
      <c r="BPU26" s="34"/>
      <c r="BPV26" s="34"/>
      <c r="BPW26" s="34"/>
      <c r="BPX26" s="34"/>
      <c r="BPY26" s="34"/>
      <c r="BPZ26" s="34"/>
      <c r="BQA26" s="34"/>
      <c r="BQB26" s="34"/>
      <c r="BQC26" s="34"/>
      <c r="BQD26" s="34"/>
      <c r="BQE26" s="34"/>
      <c r="BQF26" s="34"/>
      <c r="BQG26" s="34"/>
      <c r="BQH26" s="34"/>
      <c r="BQI26" s="34"/>
      <c r="BQJ26" s="34"/>
      <c r="BQK26" s="34"/>
      <c r="BQL26" s="34"/>
      <c r="BQM26" s="34"/>
      <c r="BQN26" s="34"/>
      <c r="BQO26" s="34"/>
      <c r="BQP26" s="34"/>
      <c r="BQQ26" s="34"/>
      <c r="BQR26" s="34"/>
      <c r="BQS26" s="34"/>
      <c r="BQT26" s="34"/>
      <c r="BQU26" s="34"/>
      <c r="BQV26" s="34"/>
      <c r="BQW26" s="34"/>
      <c r="BQX26" s="34"/>
      <c r="BQY26" s="34"/>
      <c r="BQZ26" s="34"/>
      <c r="BRA26" s="34"/>
      <c r="BRB26" s="34"/>
      <c r="BRC26" s="34"/>
      <c r="BRD26" s="34"/>
      <c r="BRE26" s="34"/>
      <c r="BRF26" s="34"/>
      <c r="BRG26" s="34"/>
      <c r="BRH26" s="34"/>
      <c r="BRI26" s="34"/>
      <c r="BRJ26" s="34"/>
      <c r="BRK26" s="34"/>
      <c r="BRL26" s="34"/>
      <c r="BRM26" s="34"/>
      <c r="BRN26" s="34"/>
      <c r="BRO26" s="34"/>
      <c r="BRP26" s="34"/>
      <c r="BRQ26" s="34"/>
      <c r="BRR26" s="34"/>
      <c r="BRS26" s="34"/>
      <c r="BRT26" s="34"/>
      <c r="BRU26" s="34"/>
      <c r="BRV26" s="34"/>
      <c r="BRW26" s="34"/>
      <c r="BRX26" s="34"/>
      <c r="BRY26" s="34"/>
      <c r="BRZ26" s="34"/>
      <c r="BSA26" s="34"/>
      <c r="BSB26" s="34"/>
      <c r="BSC26" s="34"/>
      <c r="BSD26" s="34"/>
      <c r="BSE26" s="34"/>
      <c r="BSF26" s="34"/>
      <c r="BSG26" s="34"/>
      <c r="BSH26" s="34"/>
      <c r="BSI26" s="34"/>
      <c r="BSJ26" s="34"/>
      <c r="BSK26" s="34"/>
      <c r="BSL26" s="34"/>
      <c r="BSM26" s="34"/>
      <c r="BSN26" s="34"/>
      <c r="BSO26" s="34"/>
      <c r="BSP26" s="34"/>
      <c r="BSQ26" s="34"/>
      <c r="BSR26" s="34"/>
      <c r="BSS26" s="34"/>
      <c r="BST26" s="34"/>
      <c r="BSU26" s="34"/>
      <c r="BSV26" s="34"/>
      <c r="BSW26" s="34"/>
      <c r="BSX26" s="34"/>
      <c r="BSY26" s="34"/>
      <c r="BSZ26" s="34"/>
      <c r="BTA26" s="34"/>
      <c r="BTB26" s="34"/>
      <c r="BTC26" s="34"/>
      <c r="BTD26" s="34"/>
      <c r="BTE26" s="34"/>
      <c r="BTF26" s="34"/>
      <c r="BTG26" s="34"/>
      <c r="BTH26" s="34"/>
      <c r="BTI26" s="34"/>
      <c r="BTJ26" s="34"/>
      <c r="BTK26" s="34"/>
      <c r="BTL26" s="34"/>
      <c r="BTM26" s="34"/>
      <c r="BTN26" s="34"/>
      <c r="BTO26" s="34"/>
      <c r="BTP26" s="34"/>
      <c r="BTQ26" s="34"/>
      <c r="BTR26" s="34"/>
      <c r="BTS26" s="34"/>
      <c r="BTT26" s="34"/>
      <c r="BTU26" s="34"/>
      <c r="BTV26" s="34"/>
      <c r="BTW26" s="34"/>
      <c r="BTX26" s="34"/>
      <c r="BTY26" s="34"/>
      <c r="BTZ26" s="34"/>
      <c r="BUA26" s="34"/>
      <c r="BUB26" s="34"/>
      <c r="BUC26" s="34"/>
      <c r="BUD26" s="34"/>
      <c r="BUE26" s="34"/>
      <c r="BUF26" s="34"/>
      <c r="BUG26" s="34"/>
      <c r="BUH26" s="34"/>
      <c r="BUI26" s="34"/>
      <c r="BUJ26" s="34"/>
      <c r="BUK26" s="34"/>
      <c r="BUL26" s="34"/>
      <c r="BUM26" s="34"/>
      <c r="BUN26" s="34"/>
      <c r="BUO26" s="34"/>
      <c r="BUP26" s="34"/>
      <c r="BUQ26" s="34"/>
      <c r="BUR26" s="34"/>
      <c r="BUS26" s="34"/>
      <c r="BUT26" s="34"/>
      <c r="BUU26" s="34"/>
      <c r="BUV26" s="34"/>
      <c r="BUW26" s="34"/>
      <c r="BUX26" s="34"/>
      <c r="BUY26" s="34"/>
      <c r="BUZ26" s="34"/>
      <c r="BVA26" s="34"/>
      <c r="BVB26" s="34"/>
      <c r="BVC26" s="34"/>
      <c r="BVD26" s="34"/>
      <c r="BVE26" s="34"/>
      <c r="BVF26" s="34"/>
      <c r="BVG26" s="34"/>
      <c r="BVH26" s="34"/>
      <c r="BVI26" s="34"/>
      <c r="BVJ26" s="34"/>
      <c r="BVK26" s="34"/>
      <c r="BVL26" s="34"/>
      <c r="BVM26" s="34"/>
      <c r="BVN26" s="34"/>
      <c r="BVO26" s="34"/>
      <c r="BVP26" s="34"/>
      <c r="BVQ26" s="34"/>
      <c r="BVR26" s="34"/>
      <c r="BVS26" s="34"/>
      <c r="BVT26" s="34"/>
      <c r="BVU26" s="34"/>
      <c r="BVV26" s="34"/>
      <c r="BVW26" s="34"/>
      <c r="BVX26" s="34"/>
      <c r="BVY26" s="34"/>
      <c r="BVZ26" s="34"/>
      <c r="BWA26" s="34"/>
      <c r="BWB26" s="34"/>
      <c r="BWC26" s="34"/>
      <c r="BWD26" s="34"/>
      <c r="BWE26" s="34"/>
      <c r="BWF26" s="34"/>
      <c r="BWG26" s="34"/>
      <c r="BWH26" s="34"/>
      <c r="BWI26" s="34"/>
      <c r="BWJ26" s="34"/>
      <c r="BWK26" s="34"/>
      <c r="BWL26" s="34"/>
      <c r="BWM26" s="34"/>
      <c r="BWN26" s="34"/>
      <c r="BWO26" s="34"/>
      <c r="BWP26" s="34"/>
      <c r="BWQ26" s="34"/>
      <c r="BWR26" s="34"/>
      <c r="BWS26" s="34"/>
      <c r="BWT26" s="34"/>
      <c r="BWU26" s="34"/>
      <c r="BWV26" s="34"/>
      <c r="BWW26" s="34"/>
      <c r="BWX26" s="34"/>
      <c r="BWY26" s="34"/>
      <c r="BWZ26" s="34"/>
      <c r="BXA26" s="34"/>
      <c r="BXB26" s="34"/>
      <c r="BXC26" s="34"/>
      <c r="BXD26" s="34"/>
      <c r="BXE26" s="34"/>
      <c r="BXF26" s="34"/>
      <c r="BXG26" s="34"/>
      <c r="BXH26" s="34"/>
      <c r="BXI26" s="34"/>
      <c r="BXJ26" s="34"/>
      <c r="BXK26" s="34"/>
      <c r="BXL26" s="34"/>
      <c r="BXM26" s="34"/>
      <c r="BXN26" s="34"/>
      <c r="BXO26" s="34"/>
      <c r="BXP26" s="34"/>
      <c r="BXQ26" s="34"/>
      <c r="BXR26" s="34"/>
      <c r="BXS26" s="34"/>
      <c r="BXT26" s="34"/>
      <c r="BXU26" s="34"/>
      <c r="BXV26" s="34"/>
      <c r="BXW26" s="34"/>
      <c r="BXX26" s="34"/>
      <c r="BXY26" s="34"/>
      <c r="BXZ26" s="34"/>
      <c r="BYA26" s="34"/>
      <c r="BYB26" s="34"/>
      <c r="BYC26" s="34"/>
      <c r="BYD26" s="34"/>
      <c r="BYE26" s="34"/>
      <c r="BYF26" s="34"/>
      <c r="BYG26" s="34"/>
      <c r="BYH26" s="34"/>
      <c r="BYI26" s="34"/>
      <c r="BYJ26" s="34"/>
      <c r="BYK26" s="34"/>
      <c r="BYL26" s="34"/>
      <c r="BYM26" s="34"/>
      <c r="BYN26" s="34"/>
      <c r="BYO26" s="34"/>
      <c r="BYP26" s="34"/>
      <c r="BYQ26" s="34"/>
      <c r="BYR26" s="34"/>
      <c r="BYS26" s="34"/>
      <c r="BYT26" s="34"/>
      <c r="BYU26" s="34"/>
      <c r="BYV26" s="34"/>
      <c r="BYW26" s="34"/>
      <c r="BYX26" s="34"/>
      <c r="BYY26" s="34"/>
      <c r="BYZ26" s="34"/>
      <c r="BZA26" s="34"/>
      <c r="BZB26" s="34"/>
      <c r="BZC26" s="34"/>
      <c r="BZD26" s="34"/>
      <c r="BZE26" s="34"/>
      <c r="BZF26" s="34"/>
      <c r="BZG26" s="34"/>
      <c r="BZH26" s="34"/>
      <c r="BZI26" s="34"/>
      <c r="BZJ26" s="34"/>
      <c r="BZK26" s="34"/>
      <c r="BZL26" s="34"/>
      <c r="BZM26" s="34"/>
      <c r="BZN26" s="34"/>
      <c r="BZO26" s="34"/>
      <c r="BZP26" s="34"/>
      <c r="BZQ26" s="34"/>
      <c r="BZR26" s="34"/>
      <c r="BZS26" s="34"/>
      <c r="BZT26" s="34"/>
      <c r="BZU26" s="34"/>
      <c r="BZV26" s="34"/>
      <c r="BZW26" s="34"/>
      <c r="BZX26" s="34"/>
      <c r="BZY26" s="34"/>
      <c r="BZZ26" s="34"/>
      <c r="CAA26" s="34"/>
      <c r="CAB26" s="34"/>
      <c r="CAC26" s="34"/>
      <c r="CAD26" s="34"/>
      <c r="CAE26" s="34"/>
      <c r="CAF26" s="34"/>
      <c r="CAG26" s="34"/>
      <c r="CAH26" s="34"/>
      <c r="CAI26" s="34"/>
      <c r="CAJ26" s="34"/>
      <c r="CAK26" s="34"/>
      <c r="CAL26" s="34"/>
      <c r="CAM26" s="34"/>
      <c r="CAN26" s="34"/>
      <c r="CAO26" s="34"/>
      <c r="CAP26" s="34"/>
      <c r="CAQ26" s="34"/>
      <c r="CAR26" s="34"/>
      <c r="CAS26" s="34"/>
      <c r="CAT26" s="34"/>
      <c r="CAU26" s="34"/>
      <c r="CAV26" s="34"/>
      <c r="CAW26" s="34"/>
      <c r="CAX26" s="34"/>
      <c r="CAY26" s="34"/>
      <c r="CAZ26" s="34"/>
      <c r="CBA26" s="34"/>
      <c r="CBB26" s="34"/>
      <c r="CBC26" s="34"/>
      <c r="CBD26" s="34"/>
      <c r="CBE26" s="34"/>
      <c r="CBF26" s="34"/>
      <c r="CBG26" s="34"/>
      <c r="CBH26" s="34"/>
      <c r="CBI26" s="34"/>
      <c r="CBJ26" s="34"/>
      <c r="CBK26" s="34"/>
      <c r="CBL26" s="34"/>
      <c r="CBM26" s="34"/>
      <c r="CBN26" s="34"/>
      <c r="CBO26" s="34"/>
      <c r="CBP26" s="34"/>
      <c r="CBQ26" s="34"/>
      <c r="CBR26" s="34"/>
      <c r="CBS26" s="34"/>
      <c r="CBT26" s="34"/>
      <c r="CBU26" s="34"/>
      <c r="CBV26" s="34"/>
      <c r="CBW26" s="34"/>
      <c r="CBX26" s="34"/>
      <c r="CBY26" s="34"/>
      <c r="CBZ26" s="34"/>
      <c r="CCA26" s="34"/>
      <c r="CCB26" s="34"/>
      <c r="CCC26" s="34"/>
      <c r="CCD26" s="34"/>
      <c r="CCE26" s="34"/>
      <c r="CCF26" s="34"/>
      <c r="CCG26" s="34"/>
      <c r="CCH26" s="34"/>
      <c r="CCI26" s="34"/>
      <c r="CCJ26" s="34"/>
      <c r="CCK26" s="34"/>
      <c r="CCL26" s="34"/>
      <c r="CCM26" s="34"/>
      <c r="CCN26" s="34"/>
      <c r="CCO26" s="34"/>
      <c r="CCP26" s="34"/>
      <c r="CCQ26" s="34"/>
      <c r="CCR26" s="34"/>
      <c r="CCS26" s="34"/>
      <c r="CCT26" s="34"/>
      <c r="CCU26" s="34"/>
      <c r="CCV26" s="34"/>
      <c r="CCW26" s="34"/>
      <c r="CCX26" s="34"/>
      <c r="CCY26" s="34"/>
      <c r="CCZ26" s="34"/>
      <c r="CDA26" s="34"/>
      <c r="CDB26" s="34"/>
      <c r="CDC26" s="34"/>
      <c r="CDD26" s="34"/>
      <c r="CDE26" s="34"/>
      <c r="CDF26" s="34"/>
      <c r="CDG26" s="34"/>
      <c r="CDH26" s="34"/>
      <c r="CDI26" s="34"/>
      <c r="CDJ26" s="34"/>
      <c r="CDK26" s="34"/>
      <c r="CDL26" s="34"/>
      <c r="CDM26" s="34"/>
      <c r="CDN26" s="34"/>
      <c r="CDO26" s="34"/>
      <c r="CDP26" s="34"/>
      <c r="CDQ26" s="34"/>
      <c r="CDR26" s="34"/>
      <c r="CDS26" s="34"/>
      <c r="CDT26" s="34"/>
      <c r="CDU26" s="34"/>
      <c r="CDV26" s="34"/>
      <c r="CDW26" s="34"/>
      <c r="CDX26" s="34"/>
      <c r="CDY26" s="34"/>
      <c r="CDZ26" s="34"/>
      <c r="CEA26" s="34"/>
      <c r="CEB26" s="34"/>
      <c r="CEC26" s="34"/>
      <c r="CED26" s="34"/>
      <c r="CEE26" s="34"/>
      <c r="CEF26" s="34"/>
      <c r="CEG26" s="34"/>
      <c r="CEH26" s="34"/>
      <c r="CEI26" s="34"/>
      <c r="CEJ26" s="34"/>
      <c r="CEK26" s="34"/>
      <c r="CEL26" s="34"/>
      <c r="CEM26" s="34"/>
      <c r="CEN26" s="34"/>
      <c r="CEO26" s="34"/>
      <c r="CEP26" s="34"/>
      <c r="CEQ26" s="34"/>
      <c r="CER26" s="34"/>
      <c r="CES26" s="34"/>
      <c r="CET26" s="34"/>
      <c r="CEU26" s="34"/>
      <c r="CEV26" s="34"/>
      <c r="CEW26" s="34"/>
      <c r="CEX26" s="34"/>
      <c r="CEY26" s="34"/>
      <c r="CEZ26" s="34"/>
      <c r="CFA26" s="34"/>
      <c r="CFB26" s="34"/>
      <c r="CFC26" s="34"/>
      <c r="CFD26" s="34"/>
      <c r="CFE26" s="34"/>
      <c r="CFF26" s="34"/>
      <c r="CFG26" s="34"/>
      <c r="CFH26" s="34"/>
      <c r="CFI26" s="34"/>
      <c r="CFJ26" s="34"/>
      <c r="CFK26" s="34"/>
      <c r="CFL26" s="34"/>
      <c r="CFM26" s="34"/>
      <c r="CFN26" s="34"/>
      <c r="CFO26" s="34"/>
      <c r="CFP26" s="34"/>
      <c r="CFQ26" s="34"/>
      <c r="CFR26" s="34"/>
      <c r="CFS26" s="34"/>
      <c r="CFT26" s="34"/>
      <c r="CFU26" s="34"/>
      <c r="CFV26" s="34"/>
      <c r="CFW26" s="34"/>
      <c r="CFX26" s="34"/>
      <c r="CFY26" s="34"/>
      <c r="CFZ26" s="34"/>
      <c r="CGA26" s="34"/>
      <c r="CGB26" s="34"/>
      <c r="CGC26" s="34"/>
      <c r="CGD26" s="34"/>
      <c r="CGE26" s="34"/>
      <c r="CGF26" s="34"/>
      <c r="CGG26" s="34"/>
      <c r="CGH26" s="34"/>
      <c r="CGI26" s="34"/>
      <c r="CGJ26" s="34"/>
      <c r="CGK26" s="34"/>
      <c r="CGL26" s="34"/>
      <c r="CGM26" s="34"/>
      <c r="CGN26" s="34"/>
      <c r="CGO26" s="34"/>
      <c r="CGP26" s="34"/>
      <c r="CGQ26" s="34"/>
      <c r="CGR26" s="34"/>
      <c r="CGS26" s="34"/>
      <c r="CGT26" s="34"/>
      <c r="CGU26" s="34"/>
      <c r="CGV26" s="34"/>
      <c r="CGW26" s="34"/>
      <c r="CGX26" s="34"/>
      <c r="CGY26" s="34"/>
      <c r="CGZ26" s="34"/>
      <c r="CHA26" s="34"/>
      <c r="CHB26" s="34"/>
      <c r="CHC26" s="34"/>
      <c r="CHD26" s="34"/>
      <c r="CHE26" s="34"/>
      <c r="CHF26" s="34"/>
      <c r="CHG26" s="34"/>
      <c r="CHH26" s="34"/>
      <c r="CHI26" s="34"/>
      <c r="CHJ26" s="34"/>
      <c r="CHK26" s="34"/>
      <c r="CHL26" s="34"/>
      <c r="CHM26" s="34"/>
      <c r="CHN26" s="34"/>
      <c r="CHO26" s="34"/>
      <c r="CHP26" s="34"/>
      <c r="CHQ26" s="34"/>
      <c r="CHR26" s="34"/>
      <c r="CHS26" s="34"/>
      <c r="CHT26" s="34"/>
      <c r="CHU26" s="34"/>
      <c r="CHV26" s="34"/>
      <c r="CHW26" s="34"/>
      <c r="CHX26" s="34"/>
      <c r="CHY26" s="34"/>
      <c r="CHZ26" s="34"/>
      <c r="CIA26" s="34"/>
      <c r="CIB26" s="34"/>
      <c r="CIC26" s="34"/>
      <c r="CID26" s="34"/>
      <c r="CIE26" s="34"/>
      <c r="CIF26" s="34"/>
      <c r="CIG26" s="34"/>
      <c r="CIH26" s="34"/>
      <c r="CII26" s="34"/>
      <c r="CIJ26" s="34"/>
      <c r="CIK26" s="34"/>
      <c r="CIL26" s="34"/>
      <c r="CIM26" s="34"/>
      <c r="CIN26" s="34"/>
      <c r="CIO26" s="34"/>
      <c r="CIP26" s="34"/>
      <c r="CIQ26" s="34"/>
      <c r="CIR26" s="34"/>
      <c r="CIS26" s="34"/>
      <c r="CIT26" s="34"/>
      <c r="CIU26" s="34"/>
      <c r="CIV26" s="34"/>
      <c r="CIW26" s="34"/>
      <c r="CIX26" s="34"/>
      <c r="CIY26" s="34"/>
      <c r="CIZ26" s="34"/>
      <c r="CJA26" s="34"/>
      <c r="CJB26" s="34"/>
      <c r="CJC26" s="34"/>
      <c r="CJD26" s="34"/>
      <c r="CJE26" s="34"/>
      <c r="CJF26" s="34"/>
      <c r="CJG26" s="34"/>
      <c r="CJH26" s="34"/>
      <c r="CJI26" s="34"/>
      <c r="CJJ26" s="34"/>
      <c r="CJK26" s="34"/>
      <c r="CJL26" s="34"/>
      <c r="CJM26" s="34"/>
      <c r="CJN26" s="34"/>
      <c r="CJO26" s="34"/>
      <c r="CJP26" s="34"/>
      <c r="CJQ26" s="34"/>
      <c r="CJR26" s="34"/>
      <c r="CJS26" s="34"/>
      <c r="CJT26" s="34"/>
      <c r="CJU26" s="34"/>
      <c r="CJV26" s="34"/>
      <c r="CJW26" s="34"/>
      <c r="CJX26" s="34"/>
      <c r="CJY26" s="34"/>
      <c r="CJZ26" s="34"/>
      <c r="CKA26" s="34"/>
      <c r="CKB26" s="34"/>
      <c r="CKC26" s="34"/>
      <c r="CKD26" s="34"/>
      <c r="CKE26" s="34"/>
      <c r="CKF26" s="34"/>
      <c r="CKG26" s="34"/>
      <c r="CKH26" s="34"/>
      <c r="CKI26" s="34"/>
      <c r="CKJ26" s="34"/>
      <c r="CKK26" s="34"/>
      <c r="CKL26" s="34"/>
      <c r="CKM26" s="34"/>
      <c r="CKN26" s="34"/>
      <c r="CKO26" s="34"/>
      <c r="CKP26" s="34"/>
      <c r="CKQ26" s="34"/>
      <c r="CKR26" s="34"/>
      <c r="CKS26" s="34"/>
      <c r="CKT26" s="34"/>
      <c r="CKU26" s="34"/>
      <c r="CKV26" s="34"/>
      <c r="CKW26" s="34"/>
      <c r="CKX26" s="34"/>
      <c r="CKY26" s="34"/>
      <c r="CKZ26" s="34"/>
      <c r="CLA26" s="34"/>
      <c r="CLB26" s="34"/>
      <c r="CLC26" s="34"/>
      <c r="CLD26" s="34"/>
      <c r="CLE26" s="34"/>
      <c r="CLF26" s="34"/>
      <c r="CLG26" s="34"/>
      <c r="CLH26" s="34"/>
      <c r="CLI26" s="34"/>
      <c r="CLJ26" s="34"/>
      <c r="CLK26" s="34"/>
      <c r="CLL26" s="34"/>
      <c r="CLM26" s="34"/>
      <c r="CLN26" s="34"/>
      <c r="CLO26" s="34"/>
      <c r="CLP26" s="34"/>
      <c r="CLQ26" s="34"/>
      <c r="CLR26" s="34"/>
      <c r="CLS26" s="34"/>
      <c r="CLT26" s="34"/>
      <c r="CLU26" s="34"/>
      <c r="CLV26" s="34"/>
      <c r="CLW26" s="34"/>
      <c r="CLX26" s="34"/>
      <c r="CLY26" s="34"/>
      <c r="CLZ26" s="34"/>
      <c r="CMA26" s="34"/>
      <c r="CMB26" s="34"/>
      <c r="CMC26" s="34"/>
      <c r="CMD26" s="34"/>
      <c r="CME26" s="34"/>
      <c r="CMF26" s="34"/>
      <c r="CMG26" s="34"/>
      <c r="CMH26" s="34"/>
      <c r="CMI26" s="34"/>
      <c r="CMJ26" s="34"/>
      <c r="CMK26" s="34"/>
      <c r="CML26" s="34"/>
      <c r="CMM26" s="34"/>
      <c r="CMN26" s="34"/>
      <c r="CMO26" s="34"/>
      <c r="CMP26" s="34"/>
      <c r="CMQ26" s="34"/>
      <c r="CMR26" s="34"/>
      <c r="CMS26" s="34"/>
      <c r="CMT26" s="34"/>
      <c r="CMU26" s="34"/>
      <c r="CMV26" s="34"/>
      <c r="CMW26" s="34"/>
      <c r="CMX26" s="34"/>
      <c r="CMY26" s="34"/>
      <c r="CMZ26" s="34"/>
      <c r="CNA26" s="34"/>
      <c r="CNB26" s="34"/>
      <c r="CNC26" s="34"/>
      <c r="CND26" s="34"/>
      <c r="CNE26" s="34"/>
      <c r="CNF26" s="34"/>
      <c r="CNG26" s="34"/>
      <c r="CNH26" s="34"/>
      <c r="CNI26" s="34"/>
      <c r="CNJ26" s="34"/>
      <c r="CNK26" s="34"/>
      <c r="CNL26" s="34"/>
      <c r="CNM26" s="34"/>
      <c r="CNN26" s="34"/>
      <c r="CNO26" s="34"/>
      <c r="CNP26" s="34"/>
      <c r="CNQ26" s="34"/>
      <c r="CNR26" s="34"/>
      <c r="CNS26" s="34"/>
      <c r="CNT26" s="34"/>
      <c r="CNU26" s="34"/>
      <c r="CNV26" s="34"/>
      <c r="CNW26" s="34"/>
      <c r="CNX26" s="34"/>
      <c r="CNY26" s="34"/>
      <c r="CNZ26" s="34"/>
      <c r="COA26" s="34"/>
      <c r="COB26" s="34"/>
      <c r="COC26" s="34"/>
      <c r="COD26" s="34"/>
      <c r="COE26" s="34"/>
      <c r="COF26" s="34"/>
      <c r="COG26" s="34"/>
      <c r="COH26" s="34"/>
      <c r="COI26" s="34"/>
      <c r="COJ26" s="34"/>
      <c r="COK26" s="34"/>
      <c r="COL26" s="34"/>
      <c r="COM26" s="34"/>
      <c r="CON26" s="34"/>
      <c r="COO26" s="34"/>
      <c r="COP26" s="34"/>
      <c r="COQ26" s="34"/>
      <c r="COR26" s="34"/>
      <c r="COS26" s="34"/>
      <c r="COT26" s="34"/>
      <c r="COU26" s="34"/>
      <c r="COV26" s="34"/>
      <c r="COW26" s="34"/>
      <c r="COX26" s="34"/>
      <c r="COY26" s="34"/>
      <c r="COZ26" s="34"/>
      <c r="CPA26" s="34"/>
      <c r="CPB26" s="34"/>
      <c r="CPC26" s="34"/>
      <c r="CPD26" s="34"/>
      <c r="CPE26" s="34"/>
      <c r="CPF26" s="34"/>
      <c r="CPG26" s="34"/>
      <c r="CPH26" s="34"/>
      <c r="CPI26" s="34"/>
      <c r="CPJ26" s="34"/>
      <c r="CPK26" s="34"/>
      <c r="CPL26" s="34"/>
      <c r="CPM26" s="34"/>
      <c r="CPN26" s="34"/>
      <c r="CPO26" s="34"/>
      <c r="CPP26" s="34"/>
      <c r="CPQ26" s="34"/>
      <c r="CPR26" s="34"/>
      <c r="CPS26" s="34"/>
      <c r="CPT26" s="34"/>
      <c r="CPU26" s="34"/>
      <c r="CPV26" s="34"/>
      <c r="CPW26" s="34"/>
      <c r="CPX26" s="34"/>
      <c r="CPY26" s="34"/>
      <c r="CPZ26" s="34"/>
      <c r="CQA26" s="34"/>
      <c r="CQB26" s="34"/>
      <c r="CQC26" s="34"/>
      <c r="CQD26" s="34"/>
      <c r="CQE26" s="34"/>
      <c r="CQF26" s="34"/>
      <c r="CQG26" s="34"/>
      <c r="CQH26" s="34"/>
      <c r="CQI26" s="34"/>
      <c r="CQJ26" s="34"/>
      <c r="CQK26" s="34"/>
      <c r="CQL26" s="34"/>
      <c r="CQM26" s="34"/>
      <c r="CQN26" s="34"/>
      <c r="CQO26" s="34"/>
      <c r="CQP26" s="34"/>
      <c r="CQQ26" s="34"/>
      <c r="CQR26" s="34"/>
      <c r="CQS26" s="34"/>
      <c r="CQT26" s="34"/>
      <c r="CQU26" s="34"/>
      <c r="CQV26" s="34"/>
      <c r="CQW26" s="34"/>
      <c r="CQX26" s="34"/>
      <c r="CQY26" s="34"/>
      <c r="CQZ26" s="34"/>
      <c r="CRA26" s="34"/>
      <c r="CRB26" s="34"/>
      <c r="CRC26" s="34"/>
      <c r="CRD26" s="34"/>
      <c r="CRE26" s="34"/>
      <c r="CRF26" s="34"/>
      <c r="CRG26" s="34"/>
      <c r="CRH26" s="34"/>
      <c r="CRI26" s="34"/>
      <c r="CRJ26" s="34"/>
      <c r="CRK26" s="34"/>
      <c r="CRL26" s="34"/>
      <c r="CRM26" s="34"/>
      <c r="CRN26" s="34"/>
      <c r="CRO26" s="34"/>
      <c r="CRP26" s="34"/>
      <c r="CRQ26" s="34"/>
      <c r="CRR26" s="34"/>
      <c r="CRS26" s="34"/>
      <c r="CRT26" s="34"/>
      <c r="CRU26" s="34"/>
      <c r="CRV26" s="34"/>
      <c r="CRW26" s="34"/>
      <c r="CRX26" s="34"/>
      <c r="CRY26" s="34"/>
      <c r="CRZ26" s="34"/>
      <c r="CSA26" s="34"/>
      <c r="CSB26" s="34"/>
      <c r="CSC26" s="34"/>
      <c r="CSD26" s="34"/>
      <c r="CSE26" s="34"/>
      <c r="CSF26" s="34"/>
      <c r="CSG26" s="34"/>
      <c r="CSH26" s="34"/>
      <c r="CSI26" s="34"/>
      <c r="CSJ26" s="34"/>
      <c r="CSK26" s="34"/>
      <c r="CSL26" s="34"/>
      <c r="CSM26" s="34"/>
      <c r="CSN26" s="34"/>
      <c r="CSO26" s="34"/>
      <c r="CSP26" s="34"/>
      <c r="CSQ26" s="34"/>
      <c r="CSR26" s="34"/>
      <c r="CSS26" s="34"/>
      <c r="CST26" s="34"/>
      <c r="CSU26" s="34"/>
      <c r="CSV26" s="34"/>
      <c r="CSW26" s="34"/>
      <c r="CSX26" s="34"/>
      <c r="CSY26" s="34"/>
      <c r="CSZ26" s="34"/>
      <c r="CTA26" s="34"/>
      <c r="CTB26" s="34"/>
      <c r="CTC26" s="34"/>
      <c r="CTD26" s="34"/>
      <c r="CTE26" s="34"/>
      <c r="CTF26" s="34"/>
      <c r="CTG26" s="34"/>
      <c r="CTH26" s="34"/>
      <c r="CTI26" s="34"/>
      <c r="CTJ26" s="34"/>
      <c r="CTK26" s="34"/>
      <c r="CTL26" s="34"/>
      <c r="CTM26" s="34"/>
      <c r="CTN26" s="34"/>
      <c r="CTO26" s="34"/>
      <c r="CTP26" s="34"/>
      <c r="CTQ26" s="34"/>
      <c r="CTR26" s="34"/>
      <c r="CTS26" s="34"/>
      <c r="CTT26" s="34"/>
      <c r="CTU26" s="34"/>
      <c r="CTV26" s="34"/>
      <c r="CTW26" s="34"/>
      <c r="CTX26" s="34"/>
      <c r="CTY26" s="34"/>
      <c r="CTZ26" s="34"/>
      <c r="CUA26" s="34"/>
      <c r="CUB26" s="34"/>
      <c r="CUC26" s="34"/>
      <c r="CUD26" s="34"/>
      <c r="CUE26" s="34"/>
      <c r="CUF26" s="34"/>
      <c r="CUG26" s="34"/>
      <c r="CUH26" s="34"/>
      <c r="CUI26" s="34"/>
      <c r="CUJ26" s="34"/>
      <c r="CUK26" s="34"/>
      <c r="CUL26" s="34"/>
      <c r="CUM26" s="34"/>
      <c r="CUN26" s="34"/>
      <c r="CUO26" s="34"/>
      <c r="CUP26" s="34"/>
      <c r="CUQ26" s="34"/>
      <c r="CUR26" s="34"/>
      <c r="CUS26" s="34"/>
      <c r="CUT26" s="34"/>
      <c r="CUU26" s="34"/>
      <c r="CUV26" s="34"/>
      <c r="CUW26" s="34"/>
      <c r="CUX26" s="34"/>
      <c r="CUY26" s="34"/>
      <c r="CUZ26" s="34"/>
      <c r="CVA26" s="34"/>
      <c r="CVB26" s="34"/>
      <c r="CVC26" s="34"/>
      <c r="CVD26" s="34"/>
      <c r="CVE26" s="34"/>
      <c r="CVF26" s="34"/>
      <c r="CVG26" s="34"/>
      <c r="CVH26" s="34"/>
      <c r="CVI26" s="34"/>
      <c r="CVJ26" s="34"/>
      <c r="CVK26" s="34"/>
      <c r="CVL26" s="34"/>
      <c r="CVM26" s="34"/>
      <c r="CVN26" s="34"/>
      <c r="CVO26" s="34"/>
      <c r="CVP26" s="34"/>
      <c r="CVQ26" s="34"/>
      <c r="CVR26" s="34"/>
      <c r="CVS26" s="34"/>
      <c r="CVT26" s="34"/>
      <c r="CVU26" s="34"/>
      <c r="CVV26" s="34"/>
      <c r="CVW26" s="34"/>
      <c r="CVX26" s="34"/>
      <c r="CVY26" s="34"/>
      <c r="CVZ26" s="34"/>
      <c r="CWA26" s="34"/>
      <c r="CWB26" s="34"/>
      <c r="CWC26" s="34"/>
      <c r="CWD26" s="34"/>
      <c r="CWE26" s="34"/>
      <c r="CWF26" s="34"/>
      <c r="CWG26" s="34"/>
      <c r="CWH26" s="34"/>
      <c r="CWI26" s="34"/>
      <c r="CWJ26" s="34"/>
      <c r="CWK26" s="34"/>
      <c r="CWL26" s="34"/>
      <c r="CWM26" s="34"/>
      <c r="CWN26" s="34"/>
      <c r="CWO26" s="34"/>
      <c r="CWP26" s="34"/>
      <c r="CWQ26" s="34"/>
      <c r="CWR26" s="34"/>
      <c r="CWS26" s="34"/>
      <c r="CWT26" s="34"/>
      <c r="CWU26" s="34"/>
      <c r="CWV26" s="34"/>
      <c r="CWW26" s="34"/>
      <c r="CWX26" s="34"/>
      <c r="CWY26" s="34"/>
      <c r="CWZ26" s="34"/>
      <c r="CXA26" s="34"/>
      <c r="CXB26" s="34"/>
      <c r="CXC26" s="34"/>
      <c r="CXD26" s="34"/>
      <c r="CXE26" s="34"/>
      <c r="CXF26" s="34"/>
      <c r="CXG26" s="34"/>
      <c r="CXH26" s="34"/>
      <c r="CXI26" s="34"/>
      <c r="CXJ26" s="34"/>
      <c r="CXK26" s="34"/>
      <c r="CXL26" s="34"/>
      <c r="CXM26" s="34"/>
      <c r="CXN26" s="34"/>
      <c r="CXO26" s="34"/>
      <c r="CXP26" s="34"/>
      <c r="CXQ26" s="34"/>
      <c r="CXR26" s="34"/>
      <c r="CXS26" s="34"/>
      <c r="CXT26" s="34"/>
      <c r="CXU26" s="34"/>
      <c r="CXV26" s="34"/>
      <c r="CXW26" s="34"/>
      <c r="CXX26" s="34"/>
      <c r="CXY26" s="34"/>
      <c r="CXZ26" s="34"/>
      <c r="CYA26" s="34"/>
      <c r="CYB26" s="34"/>
      <c r="CYC26" s="34"/>
      <c r="CYD26" s="34"/>
      <c r="CYE26" s="34"/>
      <c r="CYF26" s="34"/>
      <c r="CYG26" s="34"/>
      <c r="CYH26" s="34"/>
      <c r="CYI26" s="34"/>
      <c r="CYJ26" s="34"/>
      <c r="CYK26" s="34"/>
      <c r="CYL26" s="34"/>
      <c r="CYM26" s="34"/>
      <c r="CYN26" s="34"/>
      <c r="CYO26" s="34"/>
      <c r="CYP26" s="34"/>
      <c r="CYQ26" s="34"/>
      <c r="CYR26" s="34"/>
      <c r="CYS26" s="34"/>
      <c r="CYT26" s="34"/>
      <c r="CYU26" s="34"/>
      <c r="CYV26" s="34"/>
      <c r="CYW26" s="34"/>
      <c r="CYX26" s="34"/>
      <c r="CYY26" s="34"/>
      <c r="CYZ26" s="34"/>
      <c r="CZA26" s="34"/>
      <c r="CZB26" s="34"/>
      <c r="CZC26" s="34"/>
      <c r="CZD26" s="34"/>
      <c r="CZE26" s="34"/>
      <c r="CZF26" s="34"/>
      <c r="CZG26" s="34"/>
      <c r="CZH26" s="34"/>
      <c r="CZI26" s="34"/>
      <c r="CZJ26" s="34"/>
      <c r="CZK26" s="34"/>
      <c r="CZL26" s="34"/>
      <c r="CZM26" s="34"/>
      <c r="CZN26" s="34"/>
      <c r="CZO26" s="34"/>
      <c r="CZP26" s="34"/>
      <c r="CZQ26" s="34"/>
      <c r="CZR26" s="34"/>
      <c r="CZS26" s="34"/>
      <c r="CZT26" s="34"/>
      <c r="CZU26" s="34"/>
      <c r="CZV26" s="34"/>
      <c r="CZW26" s="34"/>
      <c r="CZX26" s="34"/>
      <c r="CZY26" s="34"/>
      <c r="CZZ26" s="34"/>
      <c r="DAA26" s="34"/>
      <c r="DAB26" s="34"/>
      <c r="DAC26" s="34"/>
      <c r="DAD26" s="34"/>
      <c r="DAE26" s="34"/>
      <c r="DAF26" s="34"/>
      <c r="DAG26" s="34"/>
      <c r="DAH26" s="34"/>
      <c r="DAI26" s="34"/>
      <c r="DAJ26" s="34"/>
      <c r="DAK26" s="34"/>
      <c r="DAL26" s="34"/>
      <c r="DAM26" s="34"/>
      <c r="DAN26" s="34"/>
      <c r="DAO26" s="34"/>
      <c r="DAP26" s="34"/>
      <c r="DAQ26" s="34"/>
      <c r="DAR26" s="34"/>
      <c r="DAS26" s="34"/>
      <c r="DAT26" s="34"/>
      <c r="DAU26" s="34"/>
      <c r="DAV26" s="34"/>
      <c r="DAW26" s="34"/>
      <c r="DAX26" s="34"/>
      <c r="DAY26" s="34"/>
      <c r="DAZ26" s="34"/>
      <c r="DBA26" s="34"/>
      <c r="DBB26" s="34"/>
      <c r="DBC26" s="34"/>
      <c r="DBD26" s="34"/>
      <c r="DBE26" s="34"/>
      <c r="DBF26" s="34"/>
      <c r="DBG26" s="34"/>
      <c r="DBH26" s="34"/>
      <c r="DBI26" s="34"/>
      <c r="DBJ26" s="34"/>
      <c r="DBK26" s="34"/>
      <c r="DBL26" s="34"/>
      <c r="DBM26" s="34"/>
      <c r="DBN26" s="34"/>
      <c r="DBO26" s="34"/>
      <c r="DBP26" s="34"/>
      <c r="DBQ26" s="34"/>
      <c r="DBR26" s="34"/>
      <c r="DBS26" s="34"/>
      <c r="DBT26" s="34"/>
      <c r="DBU26" s="34"/>
      <c r="DBV26" s="34"/>
      <c r="DBW26" s="34"/>
      <c r="DBX26" s="34"/>
      <c r="DBY26" s="34"/>
      <c r="DBZ26" s="34"/>
      <c r="DCA26" s="34"/>
      <c r="DCB26" s="34"/>
      <c r="DCC26" s="34"/>
      <c r="DCD26" s="34"/>
      <c r="DCE26" s="34"/>
      <c r="DCF26" s="34"/>
      <c r="DCG26" s="34"/>
      <c r="DCH26" s="34"/>
      <c r="DCI26" s="34"/>
      <c r="DCJ26" s="34"/>
      <c r="DCK26" s="34"/>
      <c r="DCL26" s="34"/>
      <c r="DCM26" s="34"/>
      <c r="DCN26" s="34"/>
      <c r="DCO26" s="34"/>
      <c r="DCP26" s="34"/>
      <c r="DCQ26" s="34"/>
      <c r="DCR26" s="34"/>
      <c r="DCS26" s="34"/>
      <c r="DCT26" s="34"/>
      <c r="DCU26" s="34"/>
      <c r="DCV26" s="34"/>
      <c r="DCW26" s="34"/>
      <c r="DCX26" s="34"/>
      <c r="DCY26" s="34"/>
      <c r="DCZ26" s="34"/>
      <c r="DDA26" s="34"/>
      <c r="DDB26" s="34"/>
      <c r="DDC26" s="34"/>
      <c r="DDD26" s="34"/>
      <c r="DDE26" s="34"/>
      <c r="DDF26" s="34"/>
      <c r="DDG26" s="34"/>
      <c r="DDH26" s="34"/>
      <c r="DDI26" s="34"/>
      <c r="DDJ26" s="34"/>
      <c r="DDK26" s="34"/>
      <c r="DDL26" s="34"/>
      <c r="DDM26" s="34"/>
      <c r="DDN26" s="34"/>
      <c r="DDO26" s="34"/>
      <c r="DDP26" s="34"/>
      <c r="DDQ26" s="34"/>
      <c r="DDR26" s="34"/>
      <c r="DDS26" s="34"/>
      <c r="DDT26" s="34"/>
      <c r="DDU26" s="34"/>
      <c r="DDV26" s="34"/>
      <c r="DDW26" s="34"/>
      <c r="DDX26" s="34"/>
      <c r="DDY26" s="34"/>
      <c r="DDZ26" s="34"/>
      <c r="DEA26" s="34"/>
      <c r="DEB26" s="34"/>
      <c r="DEC26" s="34"/>
      <c r="DED26" s="34"/>
      <c r="DEE26" s="34"/>
      <c r="DEF26" s="34"/>
      <c r="DEG26" s="34"/>
      <c r="DEH26" s="34"/>
      <c r="DEI26" s="34"/>
      <c r="DEJ26" s="34"/>
      <c r="DEK26" s="34"/>
      <c r="DEL26" s="34"/>
      <c r="DEM26" s="34"/>
      <c r="DEN26" s="34"/>
      <c r="DEO26" s="34"/>
      <c r="DEP26" s="34"/>
      <c r="DEQ26" s="34"/>
      <c r="DER26" s="34"/>
      <c r="DES26" s="34"/>
      <c r="DET26" s="34"/>
      <c r="DEU26" s="34"/>
      <c r="DEV26" s="34"/>
      <c r="DEW26" s="34"/>
      <c r="DEX26" s="34"/>
      <c r="DEY26" s="34"/>
      <c r="DEZ26" s="34"/>
      <c r="DFA26" s="34"/>
      <c r="DFB26" s="34"/>
      <c r="DFC26" s="34"/>
      <c r="DFD26" s="34"/>
      <c r="DFE26" s="34"/>
      <c r="DFF26" s="34"/>
      <c r="DFG26" s="34"/>
      <c r="DFH26" s="34"/>
      <c r="DFI26" s="34"/>
      <c r="DFJ26" s="34"/>
      <c r="DFK26" s="34"/>
      <c r="DFL26" s="34"/>
      <c r="DFM26" s="34"/>
      <c r="DFN26" s="34"/>
      <c r="DFO26" s="34"/>
      <c r="DFP26" s="34"/>
      <c r="DFQ26" s="34"/>
      <c r="DFR26" s="34"/>
      <c r="DFS26" s="34"/>
      <c r="DFT26" s="34"/>
      <c r="DFU26" s="34"/>
      <c r="DFV26" s="34"/>
      <c r="DFW26" s="34"/>
      <c r="DFX26" s="34"/>
      <c r="DFY26" s="34"/>
      <c r="DFZ26" s="34"/>
      <c r="DGA26" s="34"/>
      <c r="DGB26" s="34"/>
      <c r="DGC26" s="34"/>
      <c r="DGD26" s="34"/>
      <c r="DGE26" s="34"/>
      <c r="DGF26" s="34"/>
      <c r="DGG26" s="34"/>
      <c r="DGH26" s="34"/>
      <c r="DGI26" s="34"/>
      <c r="DGJ26" s="34"/>
      <c r="DGK26" s="34"/>
      <c r="DGL26" s="34"/>
      <c r="DGM26" s="34"/>
      <c r="DGN26" s="34"/>
      <c r="DGO26" s="34"/>
      <c r="DGP26" s="34"/>
      <c r="DGQ26" s="34"/>
      <c r="DGR26" s="34"/>
      <c r="DGS26" s="34"/>
      <c r="DGT26" s="34"/>
      <c r="DGU26" s="34"/>
      <c r="DGV26" s="34"/>
      <c r="DGW26" s="34"/>
      <c r="DGX26" s="34"/>
      <c r="DGY26" s="34"/>
      <c r="DGZ26" s="34"/>
      <c r="DHA26" s="34"/>
      <c r="DHB26" s="34"/>
      <c r="DHC26" s="34"/>
      <c r="DHD26" s="34"/>
      <c r="DHE26" s="34"/>
      <c r="DHF26" s="34"/>
      <c r="DHG26" s="34"/>
      <c r="DHH26" s="34"/>
      <c r="DHI26" s="34"/>
      <c r="DHJ26" s="34"/>
      <c r="DHK26" s="34"/>
      <c r="DHL26" s="34"/>
      <c r="DHM26" s="34"/>
      <c r="DHN26" s="34"/>
      <c r="DHO26" s="34"/>
      <c r="DHP26" s="34"/>
      <c r="DHQ26" s="34"/>
      <c r="DHR26" s="34"/>
      <c r="DHS26" s="34"/>
      <c r="DHT26" s="34"/>
      <c r="DHU26" s="34"/>
      <c r="DHV26" s="34"/>
      <c r="DHW26" s="34"/>
      <c r="DHX26" s="34"/>
      <c r="DHY26" s="34"/>
      <c r="DHZ26" s="34"/>
      <c r="DIA26" s="34"/>
      <c r="DIB26" s="34"/>
      <c r="DIC26" s="34"/>
      <c r="DID26" s="34"/>
      <c r="DIE26" s="34"/>
      <c r="DIF26" s="34"/>
      <c r="DIG26" s="34"/>
      <c r="DIH26" s="34"/>
      <c r="DII26" s="34"/>
      <c r="DIJ26" s="34"/>
      <c r="DIK26" s="34"/>
      <c r="DIL26" s="34"/>
      <c r="DIM26" s="34"/>
      <c r="DIN26" s="34"/>
      <c r="DIO26" s="34"/>
      <c r="DIP26" s="34"/>
      <c r="DIQ26" s="34"/>
      <c r="DIR26" s="34"/>
      <c r="DIS26" s="34"/>
      <c r="DIT26" s="34"/>
      <c r="DIU26" s="34"/>
      <c r="DIV26" s="34"/>
      <c r="DIW26" s="34"/>
      <c r="DIX26" s="34"/>
      <c r="DIY26" s="34"/>
      <c r="DIZ26" s="34"/>
      <c r="DJA26" s="34"/>
      <c r="DJB26" s="34"/>
      <c r="DJC26" s="34"/>
      <c r="DJD26" s="34"/>
      <c r="DJE26" s="34"/>
      <c r="DJF26" s="34"/>
      <c r="DJG26" s="34"/>
      <c r="DJH26" s="34"/>
      <c r="DJI26" s="34"/>
      <c r="DJJ26" s="34"/>
      <c r="DJK26" s="34"/>
      <c r="DJL26" s="34"/>
      <c r="DJM26" s="34"/>
      <c r="DJN26" s="34"/>
      <c r="DJO26" s="34"/>
      <c r="DJP26" s="34"/>
      <c r="DJQ26" s="34"/>
      <c r="DJR26" s="34"/>
      <c r="DJS26" s="34"/>
      <c r="DJT26" s="34"/>
      <c r="DJU26" s="34"/>
      <c r="DJV26" s="34"/>
      <c r="DJW26" s="34"/>
      <c r="DJX26" s="34"/>
      <c r="DJY26" s="34"/>
      <c r="DJZ26" s="34"/>
      <c r="DKA26" s="34"/>
      <c r="DKB26" s="34"/>
      <c r="DKC26" s="34"/>
      <c r="DKD26" s="34"/>
      <c r="DKE26" s="34"/>
      <c r="DKF26" s="34"/>
      <c r="DKG26" s="34"/>
      <c r="DKH26" s="34"/>
      <c r="DKI26" s="34"/>
      <c r="DKJ26" s="34"/>
      <c r="DKK26" s="34"/>
      <c r="DKL26" s="34"/>
      <c r="DKM26" s="34"/>
      <c r="DKN26" s="34"/>
      <c r="DKO26" s="34"/>
      <c r="DKP26" s="34"/>
      <c r="DKQ26" s="34"/>
      <c r="DKR26" s="34"/>
      <c r="DKS26" s="34"/>
      <c r="DKT26" s="34"/>
      <c r="DKU26" s="34"/>
      <c r="DKV26" s="34"/>
      <c r="DKW26" s="34"/>
      <c r="DKX26" s="34"/>
      <c r="DKY26" s="34"/>
      <c r="DKZ26" s="34"/>
      <c r="DLA26" s="34"/>
      <c r="DLB26" s="34"/>
      <c r="DLC26" s="34"/>
      <c r="DLD26" s="34"/>
      <c r="DLE26" s="34"/>
      <c r="DLF26" s="34"/>
      <c r="DLG26" s="34"/>
      <c r="DLH26" s="34"/>
      <c r="DLI26" s="34"/>
      <c r="DLJ26" s="34"/>
      <c r="DLK26" s="34"/>
      <c r="DLL26" s="34"/>
      <c r="DLM26" s="34"/>
      <c r="DLN26" s="34"/>
      <c r="DLO26" s="34"/>
      <c r="DLP26" s="34"/>
      <c r="DLQ26" s="34"/>
      <c r="DLR26" s="34"/>
      <c r="DLS26" s="34"/>
      <c r="DLT26" s="34"/>
      <c r="DLU26" s="34"/>
      <c r="DLV26" s="34"/>
      <c r="DLW26" s="34"/>
      <c r="DLX26" s="34"/>
      <c r="DLY26" s="34"/>
      <c r="DLZ26" s="34"/>
      <c r="DMA26" s="34"/>
      <c r="DMB26" s="34"/>
      <c r="DMC26" s="34"/>
      <c r="DMD26" s="34"/>
      <c r="DME26" s="34"/>
      <c r="DMF26" s="34"/>
      <c r="DMG26" s="34"/>
      <c r="DMH26" s="34"/>
      <c r="DMI26" s="34"/>
      <c r="DMJ26" s="34"/>
      <c r="DMK26" s="34"/>
      <c r="DML26" s="34"/>
      <c r="DMM26" s="34"/>
      <c r="DMN26" s="34"/>
      <c r="DMO26" s="34"/>
      <c r="DMP26" s="34"/>
      <c r="DMQ26" s="34"/>
      <c r="DMR26" s="34"/>
      <c r="DMS26" s="34"/>
      <c r="DMT26" s="34"/>
      <c r="DMU26" s="34"/>
      <c r="DMV26" s="34"/>
      <c r="DMW26" s="34"/>
      <c r="DMX26" s="34"/>
      <c r="DMY26" s="34"/>
      <c r="DMZ26" s="34"/>
      <c r="DNA26" s="34"/>
      <c r="DNB26" s="34"/>
      <c r="DNC26" s="34"/>
      <c r="DND26" s="34"/>
      <c r="DNE26" s="34"/>
      <c r="DNF26" s="34"/>
      <c r="DNG26" s="34"/>
      <c r="DNH26" s="34"/>
      <c r="DNI26" s="34"/>
      <c r="DNJ26" s="34"/>
      <c r="DNK26" s="34"/>
      <c r="DNL26" s="34"/>
      <c r="DNM26" s="34"/>
      <c r="DNN26" s="34"/>
      <c r="DNO26" s="34"/>
      <c r="DNP26" s="34"/>
      <c r="DNQ26" s="34"/>
      <c r="DNR26" s="34"/>
      <c r="DNS26" s="34"/>
      <c r="DNT26" s="34"/>
      <c r="DNU26" s="34"/>
      <c r="DNV26" s="34"/>
      <c r="DNW26" s="34"/>
      <c r="DNX26" s="34"/>
      <c r="DNY26" s="34"/>
      <c r="DNZ26" s="34"/>
      <c r="DOA26" s="34"/>
      <c r="DOB26" s="34"/>
      <c r="DOC26" s="34"/>
      <c r="DOD26" s="34"/>
      <c r="DOE26" s="34"/>
      <c r="DOF26" s="34"/>
      <c r="DOG26" s="34"/>
      <c r="DOH26" s="34"/>
      <c r="DOI26" s="34"/>
      <c r="DOJ26" s="34"/>
      <c r="DOK26" s="34"/>
      <c r="DOL26" s="34"/>
      <c r="DOM26" s="34"/>
      <c r="DON26" s="34"/>
      <c r="DOO26" s="34"/>
      <c r="DOP26" s="34"/>
      <c r="DOQ26" s="34"/>
      <c r="DOR26" s="34"/>
      <c r="DOS26" s="34"/>
      <c r="DOT26" s="34"/>
      <c r="DOU26" s="34"/>
      <c r="DOV26" s="34"/>
      <c r="DOW26" s="34"/>
      <c r="DOX26" s="34"/>
      <c r="DOY26" s="34"/>
      <c r="DOZ26" s="34"/>
      <c r="DPA26" s="34"/>
      <c r="DPB26" s="34"/>
      <c r="DPC26" s="34"/>
      <c r="DPD26" s="34"/>
      <c r="DPE26" s="34"/>
      <c r="DPF26" s="34"/>
      <c r="DPG26" s="34"/>
      <c r="DPH26" s="34"/>
      <c r="DPI26" s="34"/>
      <c r="DPJ26" s="34"/>
      <c r="DPK26" s="34"/>
      <c r="DPL26" s="34"/>
      <c r="DPM26" s="34"/>
      <c r="DPN26" s="34"/>
      <c r="DPO26" s="34"/>
      <c r="DPP26" s="34"/>
      <c r="DPQ26" s="34"/>
      <c r="DPR26" s="34"/>
      <c r="DPS26" s="34"/>
      <c r="DPT26" s="34"/>
      <c r="DPU26" s="34"/>
      <c r="DPV26" s="34"/>
      <c r="DPW26" s="34"/>
      <c r="DPX26" s="34"/>
      <c r="DPY26" s="34"/>
      <c r="DPZ26" s="34"/>
      <c r="DQA26" s="34"/>
      <c r="DQB26" s="34"/>
      <c r="DQC26" s="34"/>
      <c r="DQD26" s="34"/>
      <c r="DQE26" s="34"/>
      <c r="DQF26" s="34"/>
      <c r="DQG26" s="34"/>
      <c r="DQH26" s="34"/>
      <c r="DQI26" s="34"/>
      <c r="DQJ26" s="34"/>
      <c r="DQK26" s="34"/>
      <c r="DQL26" s="34"/>
      <c r="DQM26" s="34"/>
      <c r="DQN26" s="34"/>
      <c r="DQO26" s="34"/>
      <c r="DQP26" s="34"/>
      <c r="DQQ26" s="34"/>
      <c r="DQR26" s="34"/>
      <c r="DQS26" s="34"/>
      <c r="DQT26" s="34"/>
      <c r="DQU26" s="34"/>
      <c r="DQV26" s="34"/>
      <c r="DQW26" s="34"/>
      <c r="DQX26" s="34"/>
      <c r="DQY26" s="34"/>
      <c r="DQZ26" s="34"/>
      <c r="DRA26" s="34"/>
      <c r="DRB26" s="34"/>
      <c r="DRC26" s="34"/>
      <c r="DRD26" s="34"/>
      <c r="DRE26" s="34"/>
      <c r="DRF26" s="34"/>
      <c r="DRG26" s="34"/>
      <c r="DRH26" s="34"/>
      <c r="DRI26" s="34"/>
      <c r="DRJ26" s="34"/>
      <c r="DRK26" s="34"/>
      <c r="DRL26" s="34"/>
      <c r="DRM26" s="34"/>
      <c r="DRN26" s="34"/>
      <c r="DRO26" s="34"/>
      <c r="DRP26" s="34"/>
      <c r="DRQ26" s="34"/>
      <c r="DRR26" s="34"/>
      <c r="DRS26" s="34"/>
      <c r="DRT26" s="34"/>
      <c r="DRU26" s="34"/>
      <c r="DRV26" s="34"/>
      <c r="DRW26" s="34"/>
      <c r="DRX26" s="34"/>
      <c r="DRY26" s="34"/>
      <c r="DRZ26" s="34"/>
      <c r="DSA26" s="34"/>
      <c r="DSB26" s="34"/>
      <c r="DSC26" s="34"/>
      <c r="DSD26" s="34"/>
      <c r="DSE26" s="34"/>
      <c r="DSF26" s="34"/>
      <c r="DSG26" s="34"/>
      <c r="DSH26" s="34"/>
      <c r="DSI26" s="34"/>
      <c r="DSJ26" s="34"/>
      <c r="DSK26" s="34"/>
      <c r="DSL26" s="34"/>
      <c r="DSM26" s="34"/>
      <c r="DSN26" s="34"/>
      <c r="DSO26" s="34"/>
      <c r="DSP26" s="34"/>
      <c r="DSQ26" s="34"/>
      <c r="DSR26" s="34"/>
      <c r="DSS26" s="34"/>
      <c r="DST26" s="34"/>
      <c r="DSU26" s="34"/>
      <c r="DSV26" s="34"/>
      <c r="DSW26" s="34"/>
      <c r="DSX26" s="34"/>
      <c r="DSY26" s="34"/>
      <c r="DSZ26" s="34"/>
      <c r="DTA26" s="34"/>
      <c r="DTB26" s="34"/>
      <c r="DTC26" s="34"/>
      <c r="DTD26" s="34"/>
      <c r="DTE26" s="34"/>
      <c r="DTF26" s="34"/>
      <c r="DTG26" s="34"/>
      <c r="DTH26" s="34"/>
      <c r="DTI26" s="34"/>
      <c r="DTJ26" s="34"/>
      <c r="DTK26" s="34"/>
      <c r="DTL26" s="34"/>
      <c r="DTM26" s="34"/>
      <c r="DTN26" s="34"/>
      <c r="DTO26" s="34"/>
      <c r="DTP26" s="34"/>
      <c r="DTQ26" s="34"/>
      <c r="DTR26" s="34"/>
      <c r="DTS26" s="34"/>
      <c r="DTT26" s="34"/>
      <c r="DTU26" s="34"/>
      <c r="DTV26" s="34"/>
      <c r="DTW26" s="34"/>
      <c r="DTX26" s="34"/>
      <c r="DTY26" s="34"/>
      <c r="DTZ26" s="34"/>
      <c r="DUA26" s="34"/>
      <c r="DUB26" s="34"/>
      <c r="DUC26" s="34"/>
      <c r="DUD26" s="34"/>
      <c r="DUE26" s="34"/>
      <c r="DUF26" s="34"/>
      <c r="DUG26" s="34"/>
      <c r="DUH26" s="34"/>
      <c r="DUI26" s="34"/>
      <c r="DUJ26" s="34"/>
      <c r="DUK26" s="34"/>
      <c r="DUL26" s="34"/>
      <c r="DUM26" s="34"/>
      <c r="DUN26" s="34"/>
      <c r="DUO26" s="34"/>
      <c r="DUP26" s="34"/>
      <c r="DUQ26" s="34"/>
      <c r="DUR26" s="34"/>
      <c r="DUS26" s="34"/>
      <c r="DUT26" s="34"/>
      <c r="DUU26" s="34"/>
      <c r="DUV26" s="34"/>
      <c r="DUW26" s="34"/>
      <c r="DUX26" s="34"/>
      <c r="DUY26" s="34"/>
      <c r="DUZ26" s="34"/>
      <c r="DVA26" s="34"/>
      <c r="DVB26" s="34"/>
      <c r="DVC26" s="34"/>
      <c r="DVD26" s="34"/>
      <c r="DVE26" s="34"/>
      <c r="DVF26" s="34"/>
      <c r="DVG26" s="34"/>
      <c r="DVH26" s="34"/>
      <c r="DVI26" s="34"/>
      <c r="DVJ26" s="34"/>
      <c r="DVK26" s="34"/>
      <c r="DVL26" s="34"/>
      <c r="DVM26" s="34"/>
      <c r="DVN26" s="34"/>
      <c r="DVO26" s="34"/>
      <c r="DVP26" s="34"/>
      <c r="DVQ26" s="34"/>
      <c r="DVR26" s="34"/>
      <c r="DVS26" s="34"/>
      <c r="DVT26" s="34"/>
      <c r="DVU26" s="34"/>
      <c r="DVV26" s="34"/>
      <c r="DVW26" s="34"/>
      <c r="DVX26" s="34"/>
      <c r="DVY26" s="34"/>
      <c r="DVZ26" s="34"/>
      <c r="DWA26" s="34"/>
      <c r="DWB26" s="34"/>
      <c r="DWC26" s="34"/>
      <c r="DWD26" s="34"/>
      <c r="DWE26" s="34"/>
      <c r="DWF26" s="34"/>
      <c r="DWG26" s="34"/>
      <c r="DWH26" s="34"/>
      <c r="DWI26" s="34"/>
      <c r="DWJ26" s="34"/>
      <c r="DWK26" s="34"/>
      <c r="DWL26" s="34"/>
      <c r="DWM26" s="34"/>
      <c r="DWN26" s="34"/>
      <c r="DWO26" s="34"/>
      <c r="DWP26" s="34"/>
      <c r="DWQ26" s="34"/>
      <c r="DWR26" s="34"/>
      <c r="DWS26" s="34"/>
      <c r="DWT26" s="34"/>
      <c r="DWU26" s="34"/>
      <c r="DWV26" s="34"/>
      <c r="DWW26" s="34"/>
      <c r="DWX26" s="34"/>
      <c r="DWY26" s="34"/>
      <c r="DWZ26" s="34"/>
      <c r="DXA26" s="34"/>
      <c r="DXB26" s="34"/>
      <c r="DXC26" s="34"/>
      <c r="DXD26" s="34"/>
      <c r="DXE26" s="34"/>
      <c r="DXF26" s="34"/>
      <c r="DXG26" s="34"/>
      <c r="DXH26" s="34"/>
      <c r="DXI26" s="34"/>
      <c r="DXJ26" s="34"/>
      <c r="DXK26" s="34"/>
      <c r="DXL26" s="34"/>
      <c r="DXM26" s="34"/>
      <c r="DXN26" s="34"/>
      <c r="DXO26" s="34"/>
      <c r="DXP26" s="34"/>
      <c r="DXQ26" s="34"/>
      <c r="DXR26" s="34"/>
      <c r="DXS26" s="34"/>
      <c r="DXT26" s="34"/>
      <c r="DXU26" s="34"/>
      <c r="DXV26" s="34"/>
      <c r="DXW26" s="34"/>
      <c r="DXX26" s="34"/>
      <c r="DXY26" s="34"/>
      <c r="DXZ26" s="34"/>
      <c r="DYA26" s="34"/>
      <c r="DYB26" s="34"/>
      <c r="DYC26" s="34"/>
      <c r="DYD26" s="34"/>
      <c r="DYE26" s="34"/>
      <c r="DYF26" s="34"/>
      <c r="DYG26" s="34"/>
      <c r="DYH26" s="34"/>
      <c r="DYI26" s="34"/>
      <c r="DYJ26" s="34"/>
      <c r="DYK26" s="34"/>
      <c r="DYL26" s="34"/>
      <c r="DYM26" s="34"/>
      <c r="DYN26" s="34"/>
      <c r="DYO26" s="34"/>
      <c r="DYP26" s="34"/>
      <c r="DYQ26" s="34"/>
      <c r="DYR26" s="34"/>
      <c r="DYS26" s="34"/>
      <c r="DYT26" s="34"/>
      <c r="DYU26" s="34"/>
      <c r="DYV26" s="34"/>
      <c r="DYW26" s="34"/>
      <c r="DYX26" s="34"/>
      <c r="DYY26" s="34"/>
      <c r="DYZ26" s="34"/>
      <c r="DZA26" s="34"/>
      <c r="DZB26" s="34"/>
      <c r="DZC26" s="34"/>
      <c r="DZD26" s="34"/>
      <c r="DZE26" s="34"/>
      <c r="DZF26" s="34"/>
      <c r="DZG26" s="34"/>
      <c r="DZH26" s="34"/>
      <c r="DZI26" s="34"/>
      <c r="DZJ26" s="34"/>
      <c r="DZK26" s="34"/>
      <c r="DZL26" s="34"/>
      <c r="DZM26" s="34"/>
      <c r="DZN26" s="34"/>
      <c r="DZO26" s="34"/>
      <c r="DZP26" s="34"/>
      <c r="DZQ26" s="34"/>
      <c r="DZR26" s="34"/>
      <c r="DZS26" s="34"/>
      <c r="DZT26" s="34"/>
      <c r="DZU26" s="34"/>
      <c r="DZV26" s="34"/>
      <c r="DZW26" s="34"/>
      <c r="DZX26" s="34"/>
      <c r="DZY26" s="34"/>
      <c r="DZZ26" s="34"/>
      <c r="EAA26" s="34"/>
      <c r="EAB26" s="34"/>
      <c r="EAC26" s="34"/>
      <c r="EAD26" s="34"/>
      <c r="EAE26" s="34"/>
      <c r="EAF26" s="34"/>
      <c r="EAG26" s="34"/>
      <c r="EAH26" s="34"/>
      <c r="EAI26" s="34"/>
      <c r="EAJ26" s="34"/>
      <c r="EAK26" s="34"/>
      <c r="EAL26" s="34"/>
      <c r="EAM26" s="34"/>
      <c r="EAN26" s="34"/>
      <c r="EAO26" s="34"/>
      <c r="EAP26" s="34"/>
      <c r="EAQ26" s="34"/>
      <c r="EAR26" s="34"/>
      <c r="EAS26" s="34"/>
      <c r="EAT26" s="34"/>
      <c r="EAU26" s="34"/>
      <c r="EAV26" s="34"/>
      <c r="EAW26" s="34"/>
      <c r="EAX26" s="34"/>
      <c r="EAY26" s="34"/>
      <c r="EAZ26" s="34"/>
      <c r="EBA26" s="34"/>
      <c r="EBB26" s="34"/>
      <c r="EBC26" s="34"/>
      <c r="EBD26" s="34"/>
      <c r="EBE26" s="34"/>
      <c r="EBF26" s="34"/>
      <c r="EBG26" s="34"/>
      <c r="EBH26" s="34"/>
      <c r="EBI26" s="34"/>
      <c r="EBJ26" s="34"/>
      <c r="EBK26" s="34"/>
      <c r="EBL26" s="34"/>
      <c r="EBM26" s="34"/>
      <c r="EBN26" s="34"/>
      <c r="EBO26" s="34"/>
      <c r="EBP26" s="34"/>
      <c r="EBQ26" s="34"/>
      <c r="EBR26" s="34"/>
      <c r="EBS26" s="34"/>
      <c r="EBT26" s="34"/>
      <c r="EBU26" s="34"/>
      <c r="EBV26" s="34"/>
      <c r="EBW26" s="34"/>
      <c r="EBX26" s="34"/>
      <c r="EBY26" s="34"/>
      <c r="EBZ26" s="34"/>
      <c r="ECA26" s="34"/>
      <c r="ECB26" s="34"/>
      <c r="ECC26" s="34"/>
      <c r="ECD26" s="34"/>
      <c r="ECE26" s="34"/>
      <c r="ECF26" s="34"/>
      <c r="ECG26" s="34"/>
      <c r="ECH26" s="34"/>
      <c r="ECI26" s="34"/>
      <c r="ECJ26" s="34"/>
      <c r="ECK26" s="34"/>
      <c r="ECL26" s="34"/>
      <c r="ECM26" s="34"/>
      <c r="ECN26" s="34"/>
      <c r="ECO26" s="34"/>
      <c r="ECP26" s="34"/>
      <c r="ECQ26" s="34"/>
      <c r="ECR26" s="34"/>
      <c r="ECS26" s="34"/>
      <c r="ECT26" s="34"/>
      <c r="ECU26" s="34"/>
      <c r="ECV26" s="34"/>
      <c r="ECW26" s="34"/>
      <c r="ECX26" s="34"/>
      <c r="ECY26" s="34"/>
      <c r="ECZ26" s="34"/>
      <c r="EDA26" s="34"/>
      <c r="EDB26" s="34"/>
      <c r="EDC26" s="34"/>
      <c r="EDD26" s="34"/>
      <c r="EDE26" s="34"/>
      <c r="EDF26" s="34"/>
      <c r="EDG26" s="34"/>
      <c r="EDH26" s="34"/>
      <c r="EDI26" s="34"/>
      <c r="EDJ26" s="34"/>
      <c r="EDK26" s="34"/>
      <c r="EDL26" s="34"/>
      <c r="EDM26" s="34"/>
      <c r="EDN26" s="34"/>
      <c r="EDO26" s="34"/>
      <c r="EDP26" s="34"/>
      <c r="EDQ26" s="34"/>
      <c r="EDR26" s="34"/>
      <c r="EDS26" s="34"/>
      <c r="EDT26" s="34"/>
      <c r="EDU26" s="34"/>
      <c r="EDV26" s="34"/>
      <c r="EDW26" s="34"/>
      <c r="EDX26" s="34"/>
      <c r="EDY26" s="34"/>
      <c r="EDZ26" s="34"/>
      <c r="EEA26" s="34"/>
      <c r="EEB26" s="34"/>
      <c r="EEC26" s="34"/>
      <c r="EED26" s="34"/>
      <c r="EEE26" s="34"/>
      <c r="EEF26" s="34"/>
      <c r="EEG26" s="34"/>
      <c r="EEH26" s="34"/>
      <c r="EEI26" s="34"/>
      <c r="EEJ26" s="34"/>
      <c r="EEK26" s="34"/>
      <c r="EEL26" s="34"/>
      <c r="EEM26" s="34"/>
      <c r="EEN26" s="34"/>
      <c r="EEO26" s="34"/>
      <c r="EEP26" s="34"/>
      <c r="EEQ26" s="34"/>
      <c r="EER26" s="34"/>
      <c r="EES26" s="34"/>
      <c r="EET26" s="34"/>
      <c r="EEU26" s="34"/>
      <c r="EEV26" s="34"/>
      <c r="EEW26" s="34"/>
      <c r="EEX26" s="34"/>
      <c r="EEY26" s="34"/>
      <c r="EEZ26" s="34"/>
      <c r="EFA26" s="34"/>
      <c r="EFB26" s="34"/>
      <c r="EFC26" s="34"/>
      <c r="EFD26" s="34"/>
      <c r="EFE26" s="34"/>
      <c r="EFF26" s="34"/>
      <c r="EFG26" s="34"/>
      <c r="EFH26" s="34"/>
      <c r="EFI26" s="34"/>
      <c r="EFJ26" s="34"/>
      <c r="EFK26" s="34"/>
      <c r="EFL26" s="34"/>
      <c r="EFM26" s="34"/>
      <c r="EFN26" s="34"/>
      <c r="EFO26" s="34"/>
      <c r="EFP26" s="34"/>
      <c r="EFQ26" s="34"/>
      <c r="EFR26" s="34"/>
      <c r="EFS26" s="34"/>
      <c r="EFT26" s="34"/>
      <c r="EFU26" s="34"/>
      <c r="EFV26" s="34"/>
      <c r="EFW26" s="34"/>
      <c r="EFX26" s="34"/>
      <c r="EFY26" s="34"/>
      <c r="EFZ26" s="34"/>
      <c r="EGA26" s="34"/>
      <c r="EGB26" s="34"/>
      <c r="EGC26" s="34"/>
      <c r="EGD26" s="34"/>
      <c r="EGE26" s="34"/>
      <c r="EGF26" s="34"/>
      <c r="EGG26" s="34"/>
      <c r="EGH26" s="34"/>
      <c r="EGI26" s="34"/>
      <c r="EGJ26" s="34"/>
      <c r="EGK26" s="34"/>
      <c r="EGL26" s="34"/>
      <c r="EGM26" s="34"/>
      <c r="EGN26" s="34"/>
      <c r="EGO26" s="34"/>
      <c r="EGP26" s="34"/>
      <c r="EGQ26" s="34"/>
      <c r="EGR26" s="34"/>
      <c r="EGS26" s="34"/>
      <c r="EGT26" s="34"/>
      <c r="EGU26" s="34"/>
      <c r="EGV26" s="34"/>
      <c r="EGW26" s="34"/>
      <c r="EGX26" s="34"/>
      <c r="EGY26" s="34"/>
      <c r="EGZ26" s="34"/>
      <c r="EHA26" s="34"/>
      <c r="EHB26" s="34"/>
      <c r="EHC26" s="34"/>
      <c r="EHD26" s="34"/>
      <c r="EHE26" s="34"/>
      <c r="EHF26" s="34"/>
      <c r="EHG26" s="34"/>
      <c r="EHH26" s="34"/>
      <c r="EHI26" s="34"/>
      <c r="EHJ26" s="34"/>
      <c r="EHK26" s="34"/>
      <c r="EHL26" s="34"/>
      <c r="EHM26" s="34"/>
      <c r="EHN26" s="34"/>
      <c r="EHO26" s="34"/>
      <c r="EHP26" s="34"/>
      <c r="EHQ26" s="34"/>
      <c r="EHR26" s="34"/>
      <c r="EHS26" s="34"/>
      <c r="EHT26" s="34"/>
      <c r="EHU26" s="34"/>
      <c r="EHV26" s="34"/>
      <c r="EHW26" s="34"/>
      <c r="EHX26" s="34"/>
      <c r="EHY26" s="34"/>
      <c r="EHZ26" s="34"/>
      <c r="EIA26" s="34"/>
      <c r="EIB26" s="34"/>
      <c r="EIC26" s="34"/>
      <c r="EID26" s="34"/>
      <c r="EIE26" s="34"/>
      <c r="EIF26" s="34"/>
      <c r="EIG26" s="34"/>
      <c r="EIH26" s="34"/>
      <c r="EII26" s="34"/>
      <c r="EIJ26" s="34"/>
      <c r="EIK26" s="34"/>
      <c r="EIL26" s="34"/>
      <c r="EIM26" s="34"/>
      <c r="EIN26" s="34"/>
      <c r="EIO26" s="34"/>
      <c r="EIP26" s="34"/>
      <c r="EIQ26" s="34"/>
      <c r="EIR26" s="34"/>
      <c r="EIS26" s="34"/>
      <c r="EIT26" s="34"/>
      <c r="EIU26" s="34"/>
      <c r="EIV26" s="34"/>
      <c r="EIW26" s="34"/>
      <c r="EIX26" s="34"/>
      <c r="EIY26" s="34"/>
      <c r="EIZ26" s="34"/>
      <c r="EJA26" s="34"/>
      <c r="EJB26" s="34"/>
      <c r="EJC26" s="34"/>
      <c r="EJD26" s="34"/>
      <c r="EJE26" s="34"/>
      <c r="EJF26" s="34"/>
      <c r="EJG26" s="34"/>
      <c r="EJH26" s="34"/>
      <c r="EJI26" s="34"/>
      <c r="EJJ26" s="34"/>
      <c r="EJK26" s="34"/>
      <c r="EJL26" s="34"/>
      <c r="EJM26" s="34"/>
      <c r="EJN26" s="34"/>
      <c r="EJO26" s="34"/>
      <c r="EJP26" s="34"/>
      <c r="EJQ26" s="34"/>
      <c r="EJR26" s="34"/>
      <c r="EJS26" s="34"/>
      <c r="EJT26" s="34"/>
      <c r="EJU26" s="34"/>
      <c r="EJV26" s="34"/>
      <c r="EJW26" s="34"/>
      <c r="EJX26" s="34"/>
      <c r="EJY26" s="34"/>
      <c r="EJZ26" s="34"/>
      <c r="EKA26" s="34"/>
      <c r="EKB26" s="34"/>
      <c r="EKC26" s="34"/>
      <c r="EKD26" s="34"/>
      <c r="EKE26" s="34"/>
      <c r="EKF26" s="34"/>
      <c r="EKG26" s="34"/>
      <c r="EKH26" s="34"/>
      <c r="EKI26" s="34"/>
      <c r="EKJ26" s="34"/>
      <c r="EKK26" s="34"/>
      <c r="EKL26" s="34"/>
      <c r="EKM26" s="34"/>
      <c r="EKN26" s="34"/>
      <c r="EKO26" s="34"/>
      <c r="EKP26" s="34"/>
      <c r="EKQ26" s="34"/>
      <c r="EKR26" s="34"/>
      <c r="EKS26" s="34"/>
      <c r="EKT26" s="34"/>
      <c r="EKU26" s="34"/>
      <c r="EKV26" s="34"/>
      <c r="EKW26" s="34"/>
      <c r="EKX26" s="34"/>
      <c r="EKY26" s="34"/>
      <c r="EKZ26" s="34"/>
      <c r="ELA26" s="34"/>
      <c r="ELB26" s="34"/>
      <c r="ELC26" s="34"/>
      <c r="ELD26" s="34"/>
      <c r="ELE26" s="34"/>
      <c r="ELF26" s="34"/>
      <c r="ELG26" s="34"/>
      <c r="ELH26" s="34"/>
      <c r="ELI26" s="34"/>
      <c r="ELJ26" s="34"/>
      <c r="ELK26" s="34"/>
      <c r="ELL26" s="34"/>
      <c r="ELM26" s="34"/>
      <c r="ELN26" s="34"/>
      <c r="ELO26" s="34"/>
      <c r="ELP26" s="34"/>
      <c r="ELQ26" s="34"/>
      <c r="ELR26" s="34"/>
      <c r="ELS26" s="34"/>
      <c r="ELT26" s="34"/>
      <c r="ELU26" s="34"/>
      <c r="ELV26" s="34"/>
      <c r="ELW26" s="34"/>
      <c r="ELX26" s="34"/>
      <c r="ELY26" s="34"/>
      <c r="ELZ26" s="34"/>
      <c r="EMA26" s="34"/>
      <c r="EMB26" s="34"/>
      <c r="EMC26" s="34"/>
      <c r="EMD26" s="34"/>
      <c r="EME26" s="34"/>
      <c r="EMF26" s="34"/>
      <c r="EMG26" s="34"/>
      <c r="EMH26" s="34"/>
      <c r="EMI26" s="34"/>
      <c r="EMJ26" s="34"/>
      <c r="EMK26" s="34"/>
      <c r="EML26" s="34"/>
      <c r="EMM26" s="34"/>
      <c r="EMN26" s="34"/>
      <c r="EMO26" s="34"/>
      <c r="EMP26" s="34"/>
      <c r="EMQ26" s="34"/>
      <c r="EMR26" s="34"/>
      <c r="EMS26" s="34"/>
      <c r="EMT26" s="34"/>
      <c r="EMU26" s="34"/>
      <c r="EMV26" s="34"/>
      <c r="EMW26" s="34"/>
      <c r="EMX26" s="34"/>
      <c r="EMY26" s="34"/>
      <c r="EMZ26" s="34"/>
      <c r="ENA26" s="34"/>
      <c r="ENB26" s="34"/>
      <c r="ENC26" s="34"/>
      <c r="END26" s="34"/>
      <c r="ENE26" s="34"/>
      <c r="ENF26" s="34"/>
      <c r="ENG26" s="34"/>
      <c r="ENH26" s="34"/>
      <c r="ENI26" s="34"/>
      <c r="ENJ26" s="34"/>
      <c r="ENK26" s="34"/>
      <c r="ENL26" s="34"/>
      <c r="ENM26" s="34"/>
      <c r="ENN26" s="34"/>
      <c r="ENO26" s="34"/>
      <c r="ENP26" s="34"/>
      <c r="ENQ26" s="34"/>
      <c r="ENR26" s="34"/>
      <c r="ENS26" s="34"/>
      <c r="ENT26" s="34"/>
      <c r="ENU26" s="34"/>
      <c r="ENV26" s="34"/>
      <c r="ENW26" s="34"/>
      <c r="ENX26" s="34"/>
      <c r="ENY26" s="34"/>
      <c r="ENZ26" s="34"/>
      <c r="EOA26" s="34"/>
      <c r="EOB26" s="34"/>
      <c r="EOC26" s="34"/>
      <c r="EOD26" s="34"/>
      <c r="EOE26" s="34"/>
      <c r="EOF26" s="34"/>
      <c r="EOG26" s="34"/>
      <c r="EOH26" s="34"/>
      <c r="EOI26" s="34"/>
      <c r="EOJ26" s="34"/>
      <c r="EOK26" s="34"/>
      <c r="EOL26" s="34"/>
      <c r="EOM26" s="34"/>
      <c r="EON26" s="34"/>
      <c r="EOO26" s="34"/>
      <c r="EOP26" s="34"/>
      <c r="EOQ26" s="34"/>
      <c r="EOR26" s="34"/>
      <c r="EOS26" s="34"/>
      <c r="EOT26" s="34"/>
      <c r="EOU26" s="34"/>
      <c r="EOV26" s="34"/>
      <c r="EOW26" s="34"/>
      <c r="EOX26" s="34"/>
      <c r="EOY26" s="34"/>
      <c r="EOZ26" s="34"/>
      <c r="EPA26" s="34"/>
      <c r="EPB26" s="34"/>
      <c r="EPC26" s="34"/>
      <c r="EPD26" s="34"/>
      <c r="EPE26" s="34"/>
      <c r="EPF26" s="34"/>
      <c r="EPG26" s="34"/>
      <c r="EPH26" s="34"/>
      <c r="EPI26" s="34"/>
      <c r="EPJ26" s="34"/>
      <c r="EPK26" s="34"/>
      <c r="EPL26" s="34"/>
      <c r="EPM26" s="34"/>
      <c r="EPN26" s="34"/>
      <c r="EPO26" s="34"/>
      <c r="EPP26" s="34"/>
      <c r="EPQ26" s="34"/>
      <c r="EPR26" s="34"/>
      <c r="EPS26" s="34"/>
      <c r="EPT26" s="34"/>
      <c r="EPU26" s="34"/>
      <c r="EPV26" s="34"/>
      <c r="EPW26" s="34"/>
      <c r="EPX26" s="34"/>
      <c r="EPY26" s="34"/>
      <c r="EPZ26" s="34"/>
      <c r="EQA26" s="34"/>
      <c r="EQB26" s="34"/>
      <c r="EQC26" s="34"/>
      <c r="EQD26" s="34"/>
      <c r="EQE26" s="34"/>
      <c r="EQF26" s="34"/>
      <c r="EQG26" s="34"/>
      <c r="EQH26" s="34"/>
      <c r="EQI26" s="34"/>
      <c r="EQJ26" s="34"/>
      <c r="EQK26" s="34"/>
      <c r="EQL26" s="34"/>
      <c r="EQM26" s="34"/>
      <c r="EQN26" s="34"/>
      <c r="EQO26" s="34"/>
      <c r="EQP26" s="34"/>
      <c r="EQQ26" s="34"/>
      <c r="EQR26" s="34"/>
      <c r="EQS26" s="34"/>
      <c r="EQT26" s="34"/>
      <c r="EQU26" s="34"/>
      <c r="EQV26" s="34"/>
      <c r="EQW26" s="34"/>
      <c r="EQX26" s="34"/>
      <c r="EQY26" s="34"/>
      <c r="EQZ26" s="34"/>
      <c r="ERA26" s="34"/>
      <c r="ERB26" s="34"/>
      <c r="ERC26" s="34"/>
      <c r="ERD26" s="34"/>
      <c r="ERE26" s="34"/>
      <c r="ERF26" s="34"/>
      <c r="ERG26" s="34"/>
      <c r="ERH26" s="34"/>
      <c r="ERI26" s="34"/>
      <c r="ERJ26" s="34"/>
      <c r="ERK26" s="34"/>
      <c r="ERL26" s="34"/>
      <c r="ERM26" s="34"/>
      <c r="ERN26" s="34"/>
      <c r="ERO26" s="34"/>
      <c r="ERP26" s="34"/>
      <c r="ERQ26" s="34"/>
      <c r="ERR26" s="34"/>
      <c r="ERS26" s="34"/>
      <c r="ERT26" s="34"/>
      <c r="ERU26" s="34"/>
      <c r="ERV26" s="34"/>
      <c r="ERW26" s="34"/>
      <c r="ERX26" s="34"/>
      <c r="ERY26" s="34"/>
      <c r="ERZ26" s="34"/>
      <c r="ESA26" s="34"/>
      <c r="ESB26" s="34"/>
      <c r="ESC26" s="34"/>
      <c r="ESD26" s="34"/>
      <c r="ESE26" s="34"/>
      <c r="ESF26" s="34"/>
      <c r="ESG26" s="34"/>
      <c r="ESH26" s="34"/>
      <c r="ESI26" s="34"/>
      <c r="ESJ26" s="34"/>
      <c r="ESK26" s="34"/>
      <c r="ESL26" s="34"/>
      <c r="ESM26" s="34"/>
      <c r="ESN26" s="34"/>
      <c r="ESO26" s="34"/>
      <c r="ESP26" s="34"/>
      <c r="ESQ26" s="34"/>
      <c r="ESR26" s="34"/>
      <c r="ESS26" s="34"/>
      <c r="EST26" s="34"/>
      <c r="ESU26" s="34"/>
      <c r="ESV26" s="34"/>
      <c r="ESW26" s="34"/>
      <c r="ESX26" s="34"/>
      <c r="ESY26" s="34"/>
      <c r="ESZ26" s="34"/>
      <c r="ETA26" s="34"/>
      <c r="ETB26" s="34"/>
      <c r="ETC26" s="34"/>
      <c r="ETD26" s="34"/>
      <c r="ETE26" s="34"/>
      <c r="ETF26" s="34"/>
      <c r="ETG26" s="34"/>
      <c r="ETH26" s="34"/>
      <c r="ETI26" s="34"/>
      <c r="ETJ26" s="34"/>
      <c r="ETK26" s="34"/>
      <c r="ETL26" s="34"/>
      <c r="ETM26" s="34"/>
      <c r="ETN26" s="34"/>
      <c r="ETO26" s="34"/>
      <c r="ETP26" s="34"/>
      <c r="ETQ26" s="34"/>
      <c r="ETR26" s="34"/>
      <c r="ETS26" s="34"/>
      <c r="ETT26" s="34"/>
      <c r="ETU26" s="34"/>
      <c r="ETV26" s="34"/>
      <c r="ETW26" s="34"/>
      <c r="ETX26" s="34"/>
      <c r="ETY26" s="34"/>
      <c r="ETZ26" s="34"/>
      <c r="EUA26" s="34"/>
      <c r="EUB26" s="34"/>
      <c r="EUC26" s="34"/>
      <c r="EUD26" s="34"/>
      <c r="EUE26" s="34"/>
      <c r="EUF26" s="34"/>
      <c r="EUG26" s="34"/>
      <c r="EUH26" s="34"/>
      <c r="EUI26" s="34"/>
      <c r="EUJ26" s="34"/>
      <c r="EUK26" s="34"/>
      <c r="EUL26" s="34"/>
      <c r="EUM26" s="34"/>
      <c r="EUN26" s="34"/>
      <c r="EUO26" s="34"/>
      <c r="EUP26" s="34"/>
      <c r="EUQ26" s="34"/>
      <c r="EUR26" s="34"/>
      <c r="EUS26" s="34"/>
      <c r="EUT26" s="34"/>
      <c r="EUU26" s="34"/>
      <c r="EUV26" s="34"/>
      <c r="EUW26" s="34"/>
      <c r="EUX26" s="34"/>
      <c r="EUY26" s="34"/>
      <c r="EUZ26" s="34"/>
      <c r="EVA26" s="34"/>
      <c r="EVB26" s="34"/>
      <c r="EVC26" s="34"/>
      <c r="EVD26" s="34"/>
      <c r="EVE26" s="34"/>
      <c r="EVF26" s="34"/>
      <c r="EVG26" s="34"/>
      <c r="EVH26" s="34"/>
      <c r="EVI26" s="34"/>
      <c r="EVJ26" s="34"/>
      <c r="EVK26" s="34"/>
      <c r="EVL26" s="34"/>
      <c r="EVM26" s="34"/>
      <c r="EVN26" s="34"/>
      <c r="EVO26" s="34"/>
      <c r="EVP26" s="34"/>
      <c r="EVQ26" s="34"/>
      <c r="EVR26" s="34"/>
      <c r="EVS26" s="34"/>
      <c r="EVT26" s="34"/>
      <c r="EVU26" s="34"/>
      <c r="EVV26" s="34"/>
      <c r="EVW26" s="34"/>
      <c r="EVX26" s="34"/>
      <c r="EVY26" s="34"/>
      <c r="EVZ26" s="34"/>
      <c r="EWA26" s="34"/>
      <c r="EWB26" s="34"/>
      <c r="EWC26" s="34"/>
      <c r="EWD26" s="34"/>
      <c r="EWE26" s="34"/>
      <c r="EWF26" s="34"/>
      <c r="EWG26" s="34"/>
      <c r="EWH26" s="34"/>
      <c r="EWI26" s="34"/>
      <c r="EWJ26" s="34"/>
      <c r="EWK26" s="34"/>
      <c r="EWL26" s="34"/>
      <c r="EWM26" s="34"/>
      <c r="EWN26" s="34"/>
      <c r="EWO26" s="34"/>
      <c r="EWP26" s="34"/>
      <c r="EWQ26" s="34"/>
      <c r="EWR26" s="34"/>
      <c r="EWS26" s="34"/>
      <c r="EWT26" s="34"/>
      <c r="EWU26" s="34"/>
      <c r="EWV26" s="34"/>
      <c r="EWW26" s="34"/>
      <c r="EWX26" s="34"/>
      <c r="EWY26" s="34"/>
      <c r="EWZ26" s="34"/>
      <c r="EXA26" s="34"/>
      <c r="EXB26" s="34"/>
      <c r="EXC26" s="34"/>
      <c r="EXD26" s="34"/>
      <c r="EXE26" s="34"/>
      <c r="EXF26" s="34"/>
      <c r="EXG26" s="34"/>
      <c r="EXH26" s="34"/>
      <c r="EXI26" s="34"/>
      <c r="EXJ26" s="34"/>
      <c r="EXK26" s="34"/>
      <c r="EXL26" s="34"/>
      <c r="EXM26" s="34"/>
      <c r="EXN26" s="34"/>
      <c r="EXO26" s="34"/>
      <c r="EXP26" s="34"/>
      <c r="EXQ26" s="34"/>
      <c r="EXR26" s="34"/>
      <c r="EXS26" s="34"/>
      <c r="EXT26" s="34"/>
      <c r="EXU26" s="34"/>
      <c r="EXV26" s="34"/>
      <c r="EXW26" s="34"/>
      <c r="EXX26" s="34"/>
      <c r="EXY26" s="34"/>
      <c r="EXZ26" s="34"/>
      <c r="EYA26" s="34"/>
      <c r="EYB26" s="34"/>
      <c r="EYC26" s="34"/>
      <c r="EYD26" s="34"/>
      <c r="EYE26" s="34"/>
      <c r="EYF26" s="34"/>
      <c r="EYG26" s="34"/>
      <c r="EYH26" s="34"/>
      <c r="EYI26" s="34"/>
      <c r="EYJ26" s="34"/>
      <c r="EYK26" s="34"/>
      <c r="EYL26" s="34"/>
      <c r="EYM26" s="34"/>
      <c r="EYN26" s="34"/>
      <c r="EYO26" s="34"/>
      <c r="EYP26" s="34"/>
      <c r="EYQ26" s="34"/>
      <c r="EYR26" s="34"/>
      <c r="EYS26" s="34"/>
      <c r="EYT26" s="34"/>
      <c r="EYU26" s="34"/>
      <c r="EYV26" s="34"/>
      <c r="EYW26" s="34"/>
      <c r="EYX26" s="34"/>
      <c r="EYY26" s="34"/>
      <c r="EYZ26" s="34"/>
      <c r="EZA26" s="34"/>
      <c r="EZB26" s="34"/>
      <c r="EZC26" s="34"/>
      <c r="EZD26" s="34"/>
      <c r="EZE26" s="34"/>
      <c r="EZF26" s="34"/>
      <c r="EZG26" s="34"/>
      <c r="EZH26" s="34"/>
      <c r="EZI26" s="34"/>
      <c r="EZJ26" s="34"/>
      <c r="EZK26" s="34"/>
      <c r="EZL26" s="34"/>
      <c r="EZM26" s="34"/>
      <c r="EZN26" s="34"/>
      <c r="EZO26" s="34"/>
      <c r="EZP26" s="34"/>
      <c r="EZQ26" s="34"/>
      <c r="EZR26" s="34"/>
      <c r="EZS26" s="34"/>
      <c r="EZT26" s="34"/>
      <c r="EZU26" s="34"/>
      <c r="EZV26" s="34"/>
      <c r="EZW26" s="34"/>
      <c r="EZX26" s="34"/>
      <c r="EZY26" s="34"/>
      <c r="EZZ26" s="34"/>
      <c r="FAA26" s="34"/>
      <c r="FAB26" s="34"/>
      <c r="FAC26" s="34"/>
      <c r="FAD26" s="34"/>
      <c r="FAE26" s="34"/>
      <c r="FAF26" s="34"/>
      <c r="FAG26" s="34"/>
      <c r="FAH26" s="34"/>
      <c r="FAI26" s="34"/>
      <c r="FAJ26" s="34"/>
      <c r="FAK26" s="34"/>
      <c r="FAL26" s="34"/>
      <c r="FAM26" s="34"/>
      <c r="FAN26" s="34"/>
      <c r="FAO26" s="34"/>
      <c r="FAP26" s="34"/>
      <c r="FAQ26" s="34"/>
      <c r="FAR26" s="34"/>
      <c r="FAS26" s="34"/>
      <c r="FAT26" s="34"/>
      <c r="FAU26" s="34"/>
      <c r="FAV26" s="34"/>
      <c r="FAW26" s="34"/>
      <c r="FAX26" s="34"/>
      <c r="FAY26" s="34"/>
      <c r="FAZ26" s="34"/>
      <c r="FBA26" s="34"/>
      <c r="FBB26" s="34"/>
      <c r="FBC26" s="34"/>
      <c r="FBD26" s="34"/>
      <c r="FBE26" s="34"/>
      <c r="FBF26" s="34"/>
      <c r="FBG26" s="34"/>
      <c r="FBH26" s="34"/>
      <c r="FBI26" s="34"/>
      <c r="FBJ26" s="34"/>
      <c r="FBK26" s="34"/>
      <c r="FBL26" s="34"/>
      <c r="FBM26" s="34"/>
      <c r="FBN26" s="34"/>
      <c r="FBO26" s="34"/>
      <c r="FBP26" s="34"/>
      <c r="FBQ26" s="34"/>
      <c r="FBR26" s="34"/>
      <c r="FBS26" s="34"/>
      <c r="FBT26" s="34"/>
      <c r="FBU26" s="34"/>
      <c r="FBV26" s="34"/>
      <c r="FBW26" s="34"/>
      <c r="FBX26" s="34"/>
      <c r="FBY26" s="34"/>
      <c r="FBZ26" s="34"/>
      <c r="FCA26" s="34"/>
      <c r="FCB26" s="34"/>
      <c r="FCC26" s="34"/>
      <c r="FCD26" s="34"/>
      <c r="FCE26" s="34"/>
      <c r="FCF26" s="34"/>
      <c r="FCG26" s="34"/>
      <c r="FCH26" s="34"/>
      <c r="FCI26" s="34"/>
      <c r="FCJ26" s="34"/>
      <c r="FCK26" s="34"/>
      <c r="FCL26" s="34"/>
      <c r="FCM26" s="34"/>
      <c r="FCN26" s="34"/>
      <c r="FCO26" s="34"/>
      <c r="FCP26" s="34"/>
      <c r="FCQ26" s="34"/>
      <c r="FCR26" s="34"/>
      <c r="FCS26" s="34"/>
      <c r="FCT26" s="34"/>
      <c r="FCU26" s="34"/>
      <c r="FCV26" s="34"/>
      <c r="FCW26" s="34"/>
      <c r="FCX26" s="34"/>
      <c r="FCY26" s="34"/>
      <c r="FCZ26" s="34"/>
      <c r="FDA26" s="34"/>
      <c r="FDB26" s="34"/>
      <c r="FDC26" s="34"/>
      <c r="FDD26" s="34"/>
      <c r="FDE26" s="34"/>
      <c r="FDF26" s="34"/>
      <c r="FDG26" s="34"/>
      <c r="FDH26" s="34"/>
      <c r="FDI26" s="34"/>
      <c r="FDJ26" s="34"/>
      <c r="FDK26" s="34"/>
      <c r="FDL26" s="34"/>
      <c r="FDM26" s="34"/>
      <c r="FDN26" s="34"/>
      <c r="FDO26" s="34"/>
      <c r="FDP26" s="34"/>
      <c r="FDQ26" s="34"/>
      <c r="FDR26" s="34"/>
      <c r="FDS26" s="34"/>
      <c r="FDT26" s="34"/>
      <c r="FDU26" s="34"/>
      <c r="FDV26" s="34"/>
      <c r="FDW26" s="34"/>
      <c r="FDX26" s="34"/>
      <c r="FDY26" s="34"/>
      <c r="FDZ26" s="34"/>
      <c r="FEA26" s="34"/>
      <c r="FEB26" s="34"/>
      <c r="FEC26" s="34"/>
      <c r="FED26" s="34"/>
      <c r="FEE26" s="34"/>
      <c r="FEF26" s="34"/>
      <c r="FEG26" s="34"/>
      <c r="FEH26" s="34"/>
      <c r="FEI26" s="34"/>
      <c r="FEJ26" s="34"/>
      <c r="FEK26" s="34"/>
      <c r="FEL26" s="34"/>
      <c r="FEM26" s="34"/>
      <c r="FEN26" s="34"/>
      <c r="FEO26" s="34"/>
      <c r="FEP26" s="34"/>
      <c r="FEQ26" s="34"/>
      <c r="FER26" s="34"/>
      <c r="FES26" s="34"/>
      <c r="FET26" s="34"/>
      <c r="FEU26" s="34"/>
      <c r="FEV26" s="34"/>
      <c r="FEW26" s="34"/>
      <c r="FEX26" s="34"/>
      <c r="FEY26" s="34"/>
      <c r="FEZ26" s="34"/>
      <c r="FFA26" s="34"/>
      <c r="FFB26" s="34"/>
      <c r="FFC26" s="34"/>
      <c r="FFD26" s="34"/>
      <c r="FFE26" s="34"/>
      <c r="FFF26" s="34"/>
      <c r="FFG26" s="34"/>
      <c r="FFH26" s="34"/>
      <c r="FFI26" s="34"/>
      <c r="FFJ26" s="34"/>
      <c r="FFK26" s="34"/>
      <c r="FFL26" s="34"/>
      <c r="FFM26" s="34"/>
      <c r="FFN26" s="34"/>
      <c r="FFO26" s="34"/>
      <c r="FFP26" s="34"/>
      <c r="FFQ26" s="34"/>
      <c r="FFR26" s="34"/>
      <c r="FFS26" s="34"/>
      <c r="FFT26" s="34"/>
      <c r="FFU26" s="34"/>
      <c r="FFV26" s="34"/>
      <c r="FFW26" s="34"/>
      <c r="FFX26" s="34"/>
      <c r="FFY26" s="34"/>
      <c r="FFZ26" s="34"/>
      <c r="FGA26" s="34"/>
      <c r="FGB26" s="34"/>
      <c r="FGC26" s="34"/>
      <c r="FGD26" s="34"/>
      <c r="FGE26" s="34"/>
      <c r="FGF26" s="34"/>
      <c r="FGG26" s="34"/>
      <c r="FGH26" s="34"/>
      <c r="FGI26" s="34"/>
      <c r="FGJ26" s="34"/>
      <c r="FGK26" s="34"/>
      <c r="FGL26" s="34"/>
      <c r="FGM26" s="34"/>
      <c r="FGN26" s="34"/>
      <c r="FGO26" s="34"/>
      <c r="FGP26" s="34"/>
      <c r="FGQ26" s="34"/>
      <c r="FGR26" s="34"/>
      <c r="FGS26" s="34"/>
      <c r="FGT26" s="34"/>
      <c r="FGU26" s="34"/>
      <c r="FGV26" s="34"/>
      <c r="FGW26" s="34"/>
      <c r="FGX26" s="34"/>
      <c r="FGY26" s="34"/>
      <c r="FGZ26" s="34"/>
      <c r="FHA26" s="34"/>
      <c r="FHB26" s="34"/>
      <c r="FHC26" s="34"/>
      <c r="FHD26" s="34"/>
      <c r="FHE26" s="34"/>
      <c r="FHF26" s="34"/>
      <c r="FHG26" s="34"/>
      <c r="FHH26" s="34"/>
      <c r="FHI26" s="34"/>
      <c r="FHJ26" s="34"/>
      <c r="FHK26" s="34"/>
      <c r="FHL26" s="34"/>
      <c r="FHM26" s="34"/>
      <c r="FHN26" s="34"/>
      <c r="FHO26" s="34"/>
      <c r="FHP26" s="34"/>
      <c r="FHQ26" s="34"/>
      <c r="FHR26" s="34"/>
      <c r="FHS26" s="34"/>
      <c r="FHT26" s="34"/>
      <c r="FHU26" s="34"/>
      <c r="FHV26" s="34"/>
      <c r="FHW26" s="34"/>
      <c r="FHX26" s="34"/>
      <c r="FHY26" s="34"/>
      <c r="FHZ26" s="34"/>
      <c r="FIA26" s="34"/>
      <c r="FIB26" s="34"/>
      <c r="FIC26" s="34"/>
      <c r="FID26" s="34"/>
      <c r="FIE26" s="34"/>
      <c r="FIF26" s="34"/>
      <c r="FIG26" s="34"/>
      <c r="FIH26" s="34"/>
      <c r="FII26" s="34"/>
      <c r="FIJ26" s="34"/>
      <c r="FIK26" s="34"/>
      <c r="FIL26" s="34"/>
      <c r="FIM26" s="34"/>
      <c r="FIN26" s="34"/>
      <c r="FIO26" s="34"/>
      <c r="FIP26" s="34"/>
      <c r="FIQ26" s="34"/>
      <c r="FIR26" s="34"/>
      <c r="FIS26" s="34"/>
      <c r="FIT26" s="34"/>
      <c r="FIU26" s="34"/>
      <c r="FIV26" s="34"/>
      <c r="FIW26" s="34"/>
      <c r="FIX26" s="34"/>
      <c r="FIY26" s="34"/>
      <c r="FIZ26" s="34"/>
      <c r="FJA26" s="34"/>
      <c r="FJB26" s="34"/>
      <c r="FJC26" s="34"/>
      <c r="FJD26" s="34"/>
      <c r="FJE26" s="34"/>
      <c r="FJF26" s="34"/>
      <c r="FJG26" s="34"/>
      <c r="FJH26" s="34"/>
      <c r="FJI26" s="34"/>
      <c r="FJJ26" s="34"/>
      <c r="FJK26" s="34"/>
      <c r="FJL26" s="34"/>
      <c r="FJM26" s="34"/>
      <c r="FJN26" s="34"/>
      <c r="FJO26" s="34"/>
      <c r="FJP26" s="34"/>
      <c r="FJQ26" s="34"/>
      <c r="FJR26" s="34"/>
      <c r="FJS26" s="34"/>
      <c r="FJT26" s="34"/>
      <c r="FJU26" s="34"/>
      <c r="FJV26" s="34"/>
      <c r="FJW26" s="34"/>
      <c r="FJX26" s="34"/>
      <c r="FJY26" s="34"/>
      <c r="FJZ26" s="34"/>
      <c r="FKA26" s="34"/>
      <c r="FKB26" s="34"/>
      <c r="FKC26" s="34"/>
      <c r="FKD26" s="34"/>
      <c r="FKE26" s="34"/>
      <c r="FKF26" s="34"/>
      <c r="FKG26" s="34"/>
      <c r="FKH26" s="34"/>
      <c r="FKI26" s="34"/>
      <c r="FKJ26" s="34"/>
      <c r="FKK26" s="34"/>
      <c r="FKL26" s="34"/>
      <c r="FKM26" s="34"/>
      <c r="FKN26" s="34"/>
      <c r="FKO26" s="34"/>
      <c r="FKP26" s="34"/>
      <c r="FKQ26" s="34"/>
      <c r="FKR26" s="34"/>
      <c r="FKS26" s="34"/>
      <c r="FKT26" s="34"/>
      <c r="FKU26" s="34"/>
      <c r="FKV26" s="34"/>
      <c r="FKW26" s="34"/>
      <c r="FKX26" s="34"/>
      <c r="FKY26" s="34"/>
      <c r="FKZ26" s="34"/>
      <c r="FLA26" s="34"/>
      <c r="FLB26" s="34"/>
      <c r="FLC26" s="34"/>
      <c r="FLD26" s="34"/>
      <c r="FLE26" s="34"/>
      <c r="FLF26" s="34"/>
      <c r="FLG26" s="34"/>
      <c r="FLH26" s="34"/>
      <c r="FLI26" s="34"/>
      <c r="FLJ26" s="34"/>
      <c r="FLK26" s="34"/>
      <c r="FLL26" s="34"/>
      <c r="FLM26" s="34"/>
      <c r="FLN26" s="34"/>
      <c r="FLO26" s="34"/>
      <c r="FLP26" s="34"/>
      <c r="FLQ26" s="34"/>
      <c r="FLR26" s="34"/>
      <c r="FLS26" s="34"/>
      <c r="FLT26" s="34"/>
      <c r="FLU26" s="34"/>
      <c r="FLV26" s="34"/>
      <c r="FLW26" s="34"/>
      <c r="FLX26" s="34"/>
      <c r="FLY26" s="34"/>
      <c r="FLZ26" s="34"/>
      <c r="FMA26" s="34"/>
      <c r="FMB26" s="34"/>
      <c r="FMC26" s="34"/>
      <c r="FMD26" s="34"/>
      <c r="FME26" s="34"/>
      <c r="FMF26" s="34"/>
      <c r="FMG26" s="34"/>
      <c r="FMH26" s="34"/>
      <c r="FMI26" s="34"/>
      <c r="FMJ26" s="34"/>
      <c r="FMK26" s="34"/>
      <c r="FML26" s="34"/>
      <c r="FMM26" s="34"/>
      <c r="FMN26" s="34"/>
      <c r="FMO26" s="34"/>
      <c r="FMP26" s="34"/>
      <c r="FMQ26" s="34"/>
      <c r="FMR26" s="34"/>
      <c r="FMS26" s="34"/>
      <c r="FMT26" s="34"/>
      <c r="FMU26" s="34"/>
      <c r="FMV26" s="34"/>
      <c r="FMW26" s="34"/>
      <c r="FMX26" s="34"/>
      <c r="FMY26" s="34"/>
      <c r="FMZ26" s="34"/>
      <c r="FNA26" s="34"/>
      <c r="FNB26" s="34"/>
      <c r="FNC26" s="34"/>
      <c r="FND26" s="34"/>
      <c r="FNE26" s="34"/>
      <c r="FNF26" s="34"/>
      <c r="FNG26" s="34"/>
      <c r="FNH26" s="34"/>
      <c r="FNI26" s="34"/>
      <c r="FNJ26" s="34"/>
      <c r="FNK26" s="34"/>
      <c r="FNL26" s="34"/>
      <c r="FNM26" s="34"/>
      <c r="FNN26" s="34"/>
      <c r="FNO26" s="34"/>
      <c r="FNP26" s="34"/>
      <c r="FNQ26" s="34"/>
      <c r="FNR26" s="34"/>
      <c r="FNS26" s="34"/>
      <c r="FNT26" s="34"/>
      <c r="FNU26" s="34"/>
      <c r="FNV26" s="34"/>
      <c r="FNW26" s="34"/>
      <c r="FNX26" s="34"/>
      <c r="FNY26" s="34"/>
      <c r="FNZ26" s="34"/>
      <c r="FOA26" s="34"/>
      <c r="FOB26" s="34"/>
      <c r="FOC26" s="34"/>
      <c r="FOD26" s="34"/>
      <c r="FOE26" s="34"/>
      <c r="FOF26" s="34"/>
      <c r="FOG26" s="34"/>
      <c r="FOH26" s="34"/>
      <c r="FOI26" s="34"/>
      <c r="FOJ26" s="34"/>
      <c r="FOK26" s="34"/>
      <c r="FOL26" s="34"/>
      <c r="FOM26" s="34"/>
      <c r="FON26" s="34"/>
      <c r="FOO26" s="34"/>
      <c r="FOP26" s="34"/>
      <c r="FOQ26" s="34"/>
      <c r="FOR26" s="34"/>
      <c r="FOS26" s="34"/>
      <c r="FOT26" s="34"/>
      <c r="FOU26" s="34"/>
      <c r="FOV26" s="34"/>
      <c r="FOW26" s="34"/>
      <c r="FOX26" s="34"/>
      <c r="FOY26" s="34"/>
      <c r="FOZ26" s="34"/>
      <c r="FPA26" s="34"/>
      <c r="FPB26" s="34"/>
      <c r="FPC26" s="34"/>
      <c r="FPD26" s="34"/>
      <c r="FPE26" s="34"/>
      <c r="FPF26" s="34"/>
      <c r="FPG26" s="34"/>
      <c r="FPH26" s="34"/>
      <c r="FPI26" s="34"/>
      <c r="FPJ26" s="34"/>
      <c r="FPK26" s="34"/>
      <c r="FPL26" s="34"/>
      <c r="FPM26" s="34"/>
      <c r="FPN26" s="34"/>
      <c r="FPO26" s="34"/>
      <c r="FPP26" s="34"/>
      <c r="FPQ26" s="34"/>
      <c r="FPR26" s="34"/>
      <c r="FPS26" s="34"/>
      <c r="FPT26" s="34"/>
      <c r="FPU26" s="34"/>
      <c r="FPV26" s="34"/>
      <c r="FPW26" s="34"/>
      <c r="FPX26" s="34"/>
      <c r="FPY26" s="34"/>
      <c r="FPZ26" s="34"/>
      <c r="FQA26" s="34"/>
      <c r="FQB26" s="34"/>
      <c r="FQC26" s="34"/>
      <c r="FQD26" s="34"/>
      <c r="FQE26" s="34"/>
      <c r="FQF26" s="34"/>
      <c r="FQG26" s="34"/>
      <c r="FQH26" s="34"/>
      <c r="FQI26" s="34"/>
      <c r="FQJ26" s="34"/>
      <c r="FQK26" s="34"/>
      <c r="FQL26" s="34"/>
      <c r="FQM26" s="34"/>
      <c r="FQN26" s="34"/>
      <c r="FQO26" s="34"/>
      <c r="FQP26" s="34"/>
      <c r="FQQ26" s="34"/>
      <c r="FQR26" s="34"/>
      <c r="FQS26" s="34"/>
      <c r="FQT26" s="34"/>
      <c r="FQU26" s="34"/>
      <c r="FQV26" s="34"/>
      <c r="FQW26" s="34"/>
      <c r="FQX26" s="34"/>
      <c r="FQY26" s="34"/>
      <c r="FQZ26" s="34"/>
      <c r="FRA26" s="34"/>
      <c r="FRB26" s="34"/>
      <c r="FRC26" s="34"/>
      <c r="FRD26" s="34"/>
      <c r="FRE26" s="34"/>
      <c r="FRF26" s="34"/>
      <c r="FRG26" s="34"/>
      <c r="FRH26" s="34"/>
      <c r="FRI26" s="34"/>
      <c r="FRJ26" s="34"/>
      <c r="FRK26" s="34"/>
      <c r="FRL26" s="34"/>
      <c r="FRM26" s="34"/>
      <c r="FRN26" s="34"/>
      <c r="FRO26" s="34"/>
      <c r="FRP26" s="34"/>
      <c r="FRQ26" s="34"/>
      <c r="FRR26" s="34"/>
      <c r="FRS26" s="34"/>
      <c r="FRT26" s="34"/>
      <c r="FRU26" s="34"/>
      <c r="FRV26" s="34"/>
      <c r="FRW26" s="34"/>
      <c r="FRX26" s="34"/>
      <c r="FRY26" s="34"/>
      <c r="FRZ26" s="34"/>
      <c r="FSA26" s="34"/>
      <c r="FSB26" s="34"/>
      <c r="FSC26" s="34"/>
      <c r="FSD26" s="34"/>
      <c r="FSE26" s="34"/>
      <c r="FSF26" s="34"/>
      <c r="FSG26" s="34"/>
      <c r="FSH26" s="34"/>
      <c r="FSI26" s="34"/>
      <c r="FSJ26" s="34"/>
      <c r="FSK26" s="34"/>
      <c r="FSL26" s="34"/>
      <c r="FSM26" s="34"/>
      <c r="FSN26" s="34"/>
      <c r="FSO26" s="34"/>
      <c r="FSP26" s="34"/>
      <c r="FSQ26" s="34"/>
      <c r="FSR26" s="34"/>
      <c r="FSS26" s="34"/>
      <c r="FST26" s="34"/>
      <c r="FSU26" s="34"/>
      <c r="FSV26" s="34"/>
      <c r="FSW26" s="34"/>
      <c r="FSX26" s="34"/>
      <c r="FSY26" s="34"/>
      <c r="FSZ26" s="34"/>
      <c r="FTA26" s="34"/>
      <c r="FTB26" s="34"/>
      <c r="FTC26" s="34"/>
      <c r="FTD26" s="34"/>
      <c r="FTE26" s="34"/>
      <c r="FTF26" s="34"/>
      <c r="FTG26" s="34"/>
      <c r="FTH26" s="34"/>
      <c r="FTI26" s="34"/>
      <c r="FTJ26" s="34"/>
      <c r="FTK26" s="34"/>
      <c r="FTL26" s="34"/>
      <c r="FTM26" s="34"/>
      <c r="FTN26" s="34"/>
      <c r="FTO26" s="34"/>
      <c r="FTP26" s="34"/>
      <c r="FTQ26" s="34"/>
      <c r="FTR26" s="34"/>
      <c r="FTS26" s="34"/>
      <c r="FTT26" s="34"/>
      <c r="FTU26" s="34"/>
      <c r="FTV26" s="34"/>
      <c r="FTW26" s="34"/>
      <c r="FTX26" s="34"/>
      <c r="FTY26" s="34"/>
      <c r="FTZ26" s="34"/>
      <c r="FUA26" s="34"/>
      <c r="FUB26" s="34"/>
      <c r="FUC26" s="34"/>
      <c r="FUD26" s="34"/>
      <c r="FUE26" s="34"/>
      <c r="FUF26" s="34"/>
      <c r="FUG26" s="34"/>
      <c r="FUH26" s="34"/>
      <c r="FUI26" s="34"/>
      <c r="FUJ26" s="34"/>
      <c r="FUK26" s="34"/>
      <c r="FUL26" s="34"/>
      <c r="FUM26" s="34"/>
      <c r="FUN26" s="34"/>
      <c r="FUO26" s="34"/>
      <c r="FUP26" s="34"/>
      <c r="FUQ26" s="34"/>
      <c r="FUR26" s="34"/>
      <c r="FUS26" s="34"/>
      <c r="FUT26" s="34"/>
      <c r="FUU26" s="34"/>
      <c r="FUV26" s="34"/>
      <c r="FUW26" s="34"/>
      <c r="FUX26" s="34"/>
      <c r="FUY26" s="34"/>
      <c r="FUZ26" s="34"/>
      <c r="FVA26" s="34"/>
      <c r="FVB26" s="34"/>
      <c r="FVC26" s="34"/>
      <c r="FVD26" s="34"/>
      <c r="FVE26" s="34"/>
      <c r="FVF26" s="34"/>
      <c r="FVG26" s="34"/>
      <c r="FVH26" s="34"/>
      <c r="FVI26" s="34"/>
      <c r="FVJ26" s="34"/>
      <c r="FVK26" s="34"/>
      <c r="FVL26" s="34"/>
      <c r="FVM26" s="34"/>
      <c r="FVN26" s="34"/>
      <c r="FVO26" s="34"/>
      <c r="FVP26" s="34"/>
      <c r="FVQ26" s="34"/>
      <c r="FVR26" s="34"/>
      <c r="FVS26" s="34"/>
      <c r="FVT26" s="34"/>
      <c r="FVU26" s="34"/>
      <c r="FVV26" s="34"/>
      <c r="FVW26" s="34"/>
      <c r="FVX26" s="34"/>
      <c r="FVY26" s="34"/>
      <c r="FVZ26" s="34"/>
      <c r="FWA26" s="34"/>
      <c r="FWB26" s="34"/>
      <c r="FWC26" s="34"/>
      <c r="FWD26" s="34"/>
      <c r="FWE26" s="34"/>
      <c r="FWF26" s="34"/>
      <c r="FWG26" s="34"/>
      <c r="FWH26" s="34"/>
      <c r="FWI26" s="34"/>
      <c r="FWJ26" s="34"/>
      <c r="FWK26" s="34"/>
      <c r="FWL26" s="34"/>
      <c r="FWM26" s="34"/>
      <c r="FWN26" s="34"/>
      <c r="FWO26" s="34"/>
      <c r="FWP26" s="34"/>
      <c r="FWQ26" s="34"/>
      <c r="FWR26" s="34"/>
      <c r="FWS26" s="34"/>
      <c r="FWT26" s="34"/>
      <c r="FWU26" s="34"/>
      <c r="FWV26" s="34"/>
      <c r="FWW26" s="34"/>
      <c r="FWX26" s="34"/>
      <c r="FWY26" s="34"/>
      <c r="FWZ26" s="34"/>
      <c r="FXA26" s="34"/>
      <c r="FXB26" s="34"/>
      <c r="FXC26" s="34"/>
      <c r="FXD26" s="34"/>
      <c r="FXE26" s="34"/>
      <c r="FXF26" s="34"/>
      <c r="FXG26" s="34"/>
      <c r="FXH26" s="34"/>
      <c r="FXI26" s="34"/>
      <c r="FXJ26" s="34"/>
      <c r="FXK26" s="34"/>
      <c r="FXL26" s="34"/>
      <c r="FXM26" s="34"/>
      <c r="FXN26" s="34"/>
      <c r="FXO26" s="34"/>
      <c r="FXP26" s="34"/>
      <c r="FXQ26" s="34"/>
      <c r="FXR26" s="34"/>
      <c r="FXS26" s="34"/>
      <c r="FXT26" s="34"/>
      <c r="FXU26" s="34"/>
      <c r="FXV26" s="34"/>
      <c r="FXW26" s="34"/>
      <c r="FXX26" s="34"/>
      <c r="FXY26" s="34"/>
      <c r="FXZ26" s="34"/>
      <c r="FYA26" s="34"/>
      <c r="FYB26" s="34"/>
      <c r="FYC26" s="34"/>
      <c r="FYD26" s="34"/>
      <c r="FYE26" s="34"/>
      <c r="FYF26" s="34"/>
      <c r="FYG26" s="34"/>
      <c r="FYH26" s="34"/>
      <c r="FYI26" s="34"/>
      <c r="FYJ26" s="34"/>
      <c r="FYK26" s="34"/>
      <c r="FYL26" s="34"/>
      <c r="FYM26" s="34"/>
      <c r="FYN26" s="34"/>
      <c r="FYO26" s="34"/>
      <c r="FYP26" s="34"/>
      <c r="FYQ26" s="34"/>
      <c r="FYR26" s="34"/>
      <c r="FYS26" s="34"/>
      <c r="FYT26" s="34"/>
      <c r="FYU26" s="34"/>
      <c r="FYV26" s="34"/>
      <c r="FYW26" s="34"/>
      <c r="FYX26" s="34"/>
      <c r="FYY26" s="34"/>
      <c r="FYZ26" s="34"/>
      <c r="FZA26" s="34"/>
      <c r="FZB26" s="34"/>
      <c r="FZC26" s="34"/>
      <c r="FZD26" s="34"/>
      <c r="FZE26" s="34"/>
      <c r="FZF26" s="34"/>
      <c r="FZG26" s="34"/>
      <c r="FZH26" s="34"/>
      <c r="FZI26" s="34"/>
      <c r="FZJ26" s="34"/>
      <c r="FZK26" s="34"/>
      <c r="FZL26" s="34"/>
      <c r="FZM26" s="34"/>
      <c r="FZN26" s="34"/>
      <c r="FZO26" s="34"/>
      <c r="FZP26" s="34"/>
      <c r="FZQ26" s="34"/>
      <c r="FZR26" s="34"/>
      <c r="FZS26" s="34"/>
      <c r="FZT26" s="34"/>
      <c r="FZU26" s="34"/>
      <c r="FZV26" s="34"/>
      <c r="FZW26" s="34"/>
      <c r="FZX26" s="34"/>
      <c r="FZY26" s="34"/>
      <c r="FZZ26" s="34"/>
      <c r="GAA26" s="34"/>
      <c r="GAB26" s="34"/>
      <c r="GAC26" s="34"/>
      <c r="GAD26" s="34"/>
      <c r="GAE26" s="34"/>
      <c r="GAF26" s="34"/>
      <c r="GAG26" s="34"/>
      <c r="GAH26" s="34"/>
      <c r="GAI26" s="34"/>
      <c r="GAJ26" s="34"/>
      <c r="GAK26" s="34"/>
      <c r="GAL26" s="34"/>
      <c r="GAM26" s="34"/>
      <c r="GAN26" s="34"/>
      <c r="GAO26" s="34"/>
      <c r="GAP26" s="34"/>
      <c r="GAQ26" s="34"/>
      <c r="GAR26" s="34"/>
      <c r="GAS26" s="34"/>
      <c r="GAT26" s="34"/>
      <c r="GAU26" s="34"/>
      <c r="GAV26" s="34"/>
      <c r="GAW26" s="34"/>
      <c r="GAX26" s="34"/>
      <c r="GAY26" s="34"/>
      <c r="GAZ26" s="34"/>
      <c r="GBA26" s="34"/>
      <c r="GBB26" s="34"/>
      <c r="GBC26" s="34"/>
      <c r="GBD26" s="34"/>
      <c r="GBE26" s="34"/>
      <c r="GBF26" s="34"/>
      <c r="GBG26" s="34"/>
      <c r="GBH26" s="34"/>
      <c r="GBI26" s="34"/>
      <c r="GBJ26" s="34"/>
      <c r="GBK26" s="34"/>
      <c r="GBL26" s="34"/>
      <c r="GBM26" s="34"/>
      <c r="GBN26" s="34"/>
      <c r="GBO26" s="34"/>
      <c r="GBP26" s="34"/>
      <c r="GBQ26" s="34"/>
      <c r="GBR26" s="34"/>
      <c r="GBS26" s="34"/>
      <c r="GBT26" s="34"/>
      <c r="GBU26" s="34"/>
      <c r="GBV26" s="34"/>
      <c r="GBW26" s="34"/>
      <c r="GBX26" s="34"/>
      <c r="GBY26" s="34"/>
      <c r="GBZ26" s="34"/>
      <c r="GCA26" s="34"/>
      <c r="GCB26" s="34"/>
      <c r="GCC26" s="34"/>
      <c r="GCD26" s="34"/>
      <c r="GCE26" s="34"/>
      <c r="GCF26" s="34"/>
      <c r="GCG26" s="34"/>
      <c r="GCH26" s="34"/>
      <c r="GCI26" s="34"/>
      <c r="GCJ26" s="34"/>
      <c r="GCK26" s="34"/>
      <c r="GCL26" s="34"/>
      <c r="GCM26" s="34"/>
      <c r="GCN26" s="34"/>
      <c r="GCO26" s="34"/>
      <c r="GCP26" s="34"/>
      <c r="GCQ26" s="34"/>
      <c r="GCR26" s="34"/>
      <c r="GCS26" s="34"/>
      <c r="GCT26" s="34"/>
      <c r="GCU26" s="34"/>
      <c r="GCV26" s="34"/>
      <c r="GCW26" s="34"/>
      <c r="GCX26" s="34"/>
      <c r="GCY26" s="34"/>
      <c r="GCZ26" s="34"/>
      <c r="GDA26" s="34"/>
      <c r="GDB26" s="34"/>
      <c r="GDC26" s="34"/>
      <c r="GDD26" s="34"/>
      <c r="GDE26" s="34"/>
      <c r="GDF26" s="34"/>
      <c r="GDG26" s="34"/>
      <c r="GDH26" s="34"/>
      <c r="GDI26" s="34"/>
      <c r="GDJ26" s="34"/>
      <c r="GDK26" s="34"/>
      <c r="GDL26" s="34"/>
      <c r="GDM26" s="34"/>
      <c r="GDN26" s="34"/>
      <c r="GDO26" s="34"/>
      <c r="GDP26" s="34"/>
      <c r="GDQ26" s="34"/>
      <c r="GDR26" s="34"/>
      <c r="GDS26" s="34"/>
      <c r="GDT26" s="34"/>
      <c r="GDU26" s="34"/>
      <c r="GDV26" s="34"/>
      <c r="GDW26" s="34"/>
      <c r="GDX26" s="34"/>
      <c r="GDY26" s="34"/>
      <c r="GDZ26" s="34"/>
      <c r="GEA26" s="34"/>
      <c r="GEB26" s="34"/>
      <c r="GEC26" s="34"/>
      <c r="GED26" s="34"/>
      <c r="GEE26" s="34"/>
      <c r="GEF26" s="34"/>
      <c r="GEG26" s="34"/>
      <c r="GEH26" s="34"/>
      <c r="GEI26" s="34"/>
      <c r="GEJ26" s="34"/>
      <c r="GEK26" s="34"/>
      <c r="GEL26" s="34"/>
      <c r="GEM26" s="34"/>
      <c r="GEN26" s="34"/>
      <c r="GEO26" s="34"/>
      <c r="GEP26" s="34"/>
      <c r="GEQ26" s="34"/>
      <c r="GER26" s="34"/>
      <c r="GES26" s="34"/>
      <c r="GET26" s="34"/>
      <c r="GEU26" s="34"/>
      <c r="GEV26" s="34"/>
      <c r="GEW26" s="34"/>
      <c r="GEX26" s="34"/>
      <c r="GEY26" s="34"/>
      <c r="GEZ26" s="34"/>
      <c r="GFA26" s="34"/>
      <c r="GFB26" s="34"/>
      <c r="GFC26" s="34"/>
      <c r="GFD26" s="34"/>
      <c r="GFE26" s="34"/>
      <c r="GFF26" s="34"/>
      <c r="GFG26" s="34"/>
      <c r="GFH26" s="34"/>
      <c r="GFI26" s="34"/>
      <c r="GFJ26" s="34"/>
      <c r="GFK26" s="34"/>
      <c r="GFL26" s="34"/>
      <c r="GFM26" s="34"/>
      <c r="GFN26" s="34"/>
      <c r="GFO26" s="34"/>
      <c r="GFP26" s="34"/>
      <c r="GFQ26" s="34"/>
      <c r="GFR26" s="34"/>
      <c r="GFS26" s="34"/>
      <c r="GFT26" s="34"/>
      <c r="GFU26" s="34"/>
      <c r="GFV26" s="34"/>
      <c r="GFW26" s="34"/>
      <c r="GFX26" s="34"/>
      <c r="GFY26" s="34"/>
      <c r="GFZ26" s="34"/>
      <c r="GGA26" s="34"/>
      <c r="GGB26" s="34"/>
      <c r="GGC26" s="34"/>
      <c r="GGD26" s="34"/>
      <c r="GGE26" s="34"/>
      <c r="GGF26" s="34"/>
      <c r="GGG26" s="34"/>
      <c r="GGH26" s="34"/>
      <c r="GGI26" s="34"/>
      <c r="GGJ26" s="34"/>
      <c r="GGK26" s="34"/>
      <c r="GGL26" s="34"/>
      <c r="GGM26" s="34"/>
      <c r="GGN26" s="34"/>
      <c r="GGO26" s="34"/>
      <c r="GGP26" s="34"/>
      <c r="GGQ26" s="34"/>
      <c r="GGR26" s="34"/>
      <c r="GGS26" s="34"/>
      <c r="GGT26" s="34"/>
      <c r="GGU26" s="34"/>
      <c r="GGV26" s="34"/>
      <c r="GGW26" s="34"/>
      <c r="GGX26" s="34"/>
      <c r="GGY26" s="34"/>
      <c r="GGZ26" s="34"/>
      <c r="GHA26" s="34"/>
      <c r="GHB26" s="34"/>
      <c r="GHC26" s="34"/>
      <c r="GHD26" s="34"/>
      <c r="GHE26" s="34"/>
      <c r="GHF26" s="34"/>
      <c r="GHG26" s="34"/>
      <c r="GHH26" s="34"/>
      <c r="GHI26" s="34"/>
      <c r="GHJ26" s="34"/>
      <c r="GHK26" s="34"/>
      <c r="GHL26" s="34"/>
      <c r="GHM26" s="34"/>
      <c r="GHN26" s="34"/>
      <c r="GHO26" s="34"/>
      <c r="GHP26" s="34"/>
      <c r="GHQ26" s="34"/>
      <c r="GHR26" s="34"/>
      <c r="GHS26" s="34"/>
      <c r="GHT26" s="34"/>
      <c r="GHU26" s="34"/>
      <c r="GHV26" s="34"/>
      <c r="GHW26" s="34"/>
      <c r="GHX26" s="34"/>
      <c r="GHY26" s="34"/>
      <c r="GHZ26" s="34"/>
      <c r="GIA26" s="34"/>
      <c r="GIB26" s="34"/>
      <c r="GIC26" s="34"/>
      <c r="GID26" s="34"/>
      <c r="GIE26" s="34"/>
      <c r="GIF26" s="34"/>
      <c r="GIG26" s="34"/>
      <c r="GIH26" s="34"/>
      <c r="GII26" s="34"/>
      <c r="GIJ26" s="34"/>
      <c r="GIK26" s="34"/>
      <c r="GIL26" s="34"/>
      <c r="GIM26" s="34"/>
      <c r="GIN26" s="34"/>
      <c r="GIO26" s="34"/>
      <c r="GIP26" s="34"/>
      <c r="GIQ26" s="34"/>
      <c r="GIR26" s="34"/>
      <c r="GIS26" s="34"/>
      <c r="GIT26" s="34"/>
      <c r="GIU26" s="34"/>
      <c r="GIV26" s="34"/>
      <c r="GIW26" s="34"/>
      <c r="GIX26" s="34"/>
      <c r="GIY26" s="34"/>
      <c r="GIZ26" s="34"/>
      <c r="GJA26" s="34"/>
      <c r="GJB26" s="34"/>
      <c r="GJC26" s="34"/>
      <c r="GJD26" s="34"/>
      <c r="GJE26" s="34"/>
      <c r="GJF26" s="34"/>
      <c r="GJG26" s="34"/>
      <c r="GJH26" s="34"/>
      <c r="GJI26" s="34"/>
      <c r="GJJ26" s="34"/>
      <c r="GJK26" s="34"/>
      <c r="GJL26" s="34"/>
      <c r="GJM26" s="34"/>
      <c r="GJN26" s="34"/>
      <c r="GJO26" s="34"/>
      <c r="GJP26" s="34"/>
      <c r="GJQ26" s="34"/>
      <c r="GJR26" s="34"/>
      <c r="GJS26" s="34"/>
      <c r="GJT26" s="34"/>
      <c r="GJU26" s="34"/>
      <c r="GJV26" s="34"/>
      <c r="GJW26" s="34"/>
      <c r="GJX26" s="34"/>
      <c r="GJY26" s="34"/>
      <c r="GJZ26" s="34"/>
      <c r="GKA26" s="34"/>
      <c r="GKB26" s="34"/>
      <c r="GKC26" s="34"/>
      <c r="GKD26" s="34"/>
      <c r="GKE26" s="34"/>
      <c r="GKF26" s="34"/>
      <c r="GKG26" s="34"/>
      <c r="GKH26" s="34"/>
      <c r="GKI26" s="34"/>
      <c r="GKJ26" s="34"/>
      <c r="GKK26" s="34"/>
      <c r="GKL26" s="34"/>
      <c r="GKM26" s="34"/>
      <c r="GKN26" s="34"/>
      <c r="GKO26" s="34"/>
      <c r="GKP26" s="34"/>
      <c r="GKQ26" s="34"/>
      <c r="GKR26" s="34"/>
      <c r="GKS26" s="34"/>
      <c r="GKT26" s="34"/>
      <c r="GKU26" s="34"/>
      <c r="GKV26" s="34"/>
      <c r="GKW26" s="34"/>
      <c r="GKX26" s="34"/>
      <c r="GKY26" s="34"/>
      <c r="GKZ26" s="34"/>
      <c r="GLA26" s="34"/>
      <c r="GLB26" s="34"/>
      <c r="GLC26" s="34"/>
      <c r="GLD26" s="34"/>
      <c r="GLE26" s="34"/>
      <c r="GLF26" s="34"/>
      <c r="GLG26" s="34"/>
      <c r="GLH26" s="34"/>
      <c r="GLI26" s="34"/>
      <c r="GLJ26" s="34"/>
      <c r="GLK26" s="34"/>
      <c r="GLL26" s="34"/>
      <c r="GLM26" s="34"/>
      <c r="GLN26" s="34"/>
      <c r="GLO26" s="34"/>
      <c r="GLP26" s="34"/>
      <c r="GLQ26" s="34"/>
      <c r="GLR26" s="34"/>
      <c r="GLS26" s="34"/>
      <c r="GLT26" s="34"/>
      <c r="GLU26" s="34"/>
      <c r="GLV26" s="34"/>
      <c r="GLW26" s="34"/>
      <c r="GLX26" s="34"/>
      <c r="GLY26" s="34"/>
      <c r="GLZ26" s="34"/>
      <c r="GMA26" s="34"/>
      <c r="GMB26" s="34"/>
      <c r="GMC26" s="34"/>
      <c r="GMD26" s="34"/>
      <c r="GME26" s="34"/>
      <c r="GMF26" s="34"/>
      <c r="GMG26" s="34"/>
      <c r="GMH26" s="34"/>
      <c r="GMI26" s="34"/>
      <c r="GMJ26" s="34"/>
      <c r="GMK26" s="34"/>
      <c r="GML26" s="34"/>
      <c r="GMM26" s="34"/>
      <c r="GMN26" s="34"/>
      <c r="GMO26" s="34"/>
      <c r="GMP26" s="34"/>
      <c r="GMQ26" s="34"/>
      <c r="GMR26" s="34"/>
      <c r="GMS26" s="34"/>
      <c r="GMT26" s="34"/>
      <c r="GMU26" s="34"/>
      <c r="GMV26" s="34"/>
      <c r="GMW26" s="34"/>
      <c r="GMX26" s="34"/>
      <c r="GMY26" s="34"/>
      <c r="GMZ26" s="34"/>
      <c r="GNA26" s="34"/>
      <c r="GNB26" s="34"/>
      <c r="GNC26" s="34"/>
      <c r="GND26" s="34"/>
      <c r="GNE26" s="34"/>
      <c r="GNF26" s="34"/>
      <c r="GNG26" s="34"/>
      <c r="GNH26" s="34"/>
      <c r="GNI26" s="34"/>
      <c r="GNJ26" s="34"/>
      <c r="GNK26" s="34"/>
      <c r="GNL26" s="34"/>
      <c r="GNM26" s="34"/>
      <c r="GNN26" s="34"/>
      <c r="GNO26" s="34"/>
      <c r="GNP26" s="34"/>
      <c r="GNQ26" s="34"/>
      <c r="GNR26" s="34"/>
      <c r="GNS26" s="34"/>
      <c r="GNT26" s="34"/>
      <c r="GNU26" s="34"/>
      <c r="GNV26" s="34"/>
      <c r="GNW26" s="34"/>
      <c r="GNX26" s="34"/>
      <c r="GNY26" s="34"/>
      <c r="GNZ26" s="34"/>
      <c r="GOA26" s="34"/>
      <c r="GOB26" s="34"/>
      <c r="GOC26" s="34"/>
      <c r="GOD26" s="34"/>
      <c r="GOE26" s="34"/>
      <c r="GOF26" s="34"/>
      <c r="GOG26" s="34"/>
      <c r="GOH26" s="34"/>
      <c r="GOI26" s="34"/>
      <c r="GOJ26" s="34"/>
      <c r="GOK26" s="34"/>
      <c r="GOL26" s="34"/>
      <c r="GOM26" s="34"/>
      <c r="GON26" s="34"/>
      <c r="GOO26" s="34"/>
      <c r="GOP26" s="34"/>
      <c r="GOQ26" s="34"/>
      <c r="GOR26" s="34"/>
      <c r="GOS26" s="34"/>
      <c r="GOT26" s="34"/>
      <c r="GOU26" s="34"/>
      <c r="GOV26" s="34"/>
      <c r="GOW26" s="34"/>
      <c r="GOX26" s="34"/>
      <c r="GOY26" s="34"/>
      <c r="GOZ26" s="34"/>
      <c r="GPA26" s="34"/>
      <c r="GPB26" s="34"/>
      <c r="GPC26" s="34"/>
      <c r="GPD26" s="34"/>
      <c r="GPE26" s="34"/>
      <c r="GPF26" s="34"/>
      <c r="GPG26" s="34"/>
      <c r="GPH26" s="34"/>
      <c r="GPI26" s="34"/>
      <c r="GPJ26" s="34"/>
      <c r="GPK26" s="34"/>
      <c r="GPL26" s="34"/>
      <c r="GPM26" s="34"/>
      <c r="GPN26" s="34"/>
      <c r="GPO26" s="34"/>
      <c r="GPP26" s="34"/>
      <c r="GPQ26" s="34"/>
      <c r="GPR26" s="34"/>
      <c r="GPS26" s="34"/>
      <c r="GPT26" s="34"/>
      <c r="GPU26" s="34"/>
      <c r="GPV26" s="34"/>
      <c r="GPW26" s="34"/>
      <c r="GPX26" s="34"/>
      <c r="GPY26" s="34"/>
      <c r="GPZ26" s="34"/>
      <c r="GQA26" s="34"/>
      <c r="GQB26" s="34"/>
      <c r="GQC26" s="34"/>
      <c r="GQD26" s="34"/>
      <c r="GQE26" s="34"/>
      <c r="GQF26" s="34"/>
      <c r="GQG26" s="34"/>
      <c r="GQH26" s="34"/>
      <c r="GQI26" s="34"/>
      <c r="GQJ26" s="34"/>
      <c r="GQK26" s="34"/>
      <c r="GQL26" s="34"/>
      <c r="GQM26" s="34"/>
      <c r="GQN26" s="34"/>
      <c r="GQO26" s="34"/>
      <c r="GQP26" s="34"/>
      <c r="GQQ26" s="34"/>
      <c r="GQR26" s="34"/>
      <c r="GQS26" s="34"/>
      <c r="GQT26" s="34"/>
      <c r="GQU26" s="34"/>
      <c r="GQV26" s="34"/>
      <c r="GQW26" s="34"/>
      <c r="GQX26" s="34"/>
      <c r="GQY26" s="34"/>
      <c r="GQZ26" s="34"/>
      <c r="GRA26" s="34"/>
      <c r="GRB26" s="34"/>
      <c r="GRC26" s="34"/>
      <c r="GRD26" s="34"/>
      <c r="GRE26" s="34"/>
      <c r="GRF26" s="34"/>
      <c r="GRG26" s="34"/>
      <c r="GRH26" s="34"/>
      <c r="GRI26" s="34"/>
      <c r="GRJ26" s="34"/>
      <c r="GRK26" s="34"/>
      <c r="GRL26" s="34"/>
      <c r="GRM26" s="34"/>
      <c r="GRN26" s="34"/>
      <c r="GRO26" s="34"/>
      <c r="GRP26" s="34"/>
      <c r="GRQ26" s="34"/>
      <c r="GRR26" s="34"/>
      <c r="GRS26" s="34"/>
      <c r="GRT26" s="34"/>
      <c r="GRU26" s="34"/>
      <c r="GRV26" s="34"/>
      <c r="GRW26" s="34"/>
      <c r="GRX26" s="34"/>
      <c r="GRY26" s="34"/>
      <c r="GRZ26" s="34"/>
      <c r="GSA26" s="34"/>
      <c r="GSB26" s="34"/>
      <c r="GSC26" s="34"/>
      <c r="GSD26" s="34"/>
      <c r="GSE26" s="34"/>
      <c r="GSF26" s="34"/>
      <c r="GSG26" s="34"/>
      <c r="GSH26" s="34"/>
      <c r="GSI26" s="34"/>
      <c r="GSJ26" s="34"/>
      <c r="GSK26" s="34"/>
      <c r="GSL26" s="34"/>
      <c r="GSM26" s="34"/>
      <c r="GSN26" s="34"/>
      <c r="GSO26" s="34"/>
      <c r="GSP26" s="34"/>
      <c r="GSQ26" s="34"/>
      <c r="GSR26" s="34"/>
      <c r="GSS26" s="34"/>
      <c r="GST26" s="34"/>
      <c r="GSU26" s="34"/>
      <c r="GSV26" s="34"/>
      <c r="GSW26" s="34"/>
      <c r="GSX26" s="34"/>
      <c r="GSY26" s="34"/>
      <c r="GSZ26" s="34"/>
      <c r="GTA26" s="34"/>
      <c r="GTB26" s="34"/>
      <c r="GTC26" s="34"/>
      <c r="GTD26" s="34"/>
      <c r="GTE26" s="34"/>
      <c r="GTF26" s="34"/>
      <c r="GTG26" s="34"/>
      <c r="GTH26" s="34"/>
      <c r="GTI26" s="34"/>
      <c r="GTJ26" s="34"/>
      <c r="GTK26" s="34"/>
      <c r="GTL26" s="34"/>
      <c r="GTM26" s="34"/>
      <c r="GTN26" s="34"/>
      <c r="GTO26" s="34"/>
      <c r="GTP26" s="34"/>
      <c r="GTQ26" s="34"/>
      <c r="GTR26" s="34"/>
      <c r="GTS26" s="34"/>
      <c r="GTT26" s="34"/>
      <c r="GTU26" s="34"/>
      <c r="GTV26" s="34"/>
      <c r="GTW26" s="34"/>
      <c r="GTX26" s="34"/>
      <c r="GTY26" s="34"/>
      <c r="GTZ26" s="34"/>
      <c r="GUA26" s="34"/>
      <c r="GUB26" s="34"/>
      <c r="GUC26" s="34"/>
      <c r="GUD26" s="34"/>
      <c r="GUE26" s="34"/>
      <c r="GUF26" s="34"/>
      <c r="GUG26" s="34"/>
      <c r="GUH26" s="34"/>
      <c r="GUI26" s="34"/>
      <c r="GUJ26" s="34"/>
      <c r="GUK26" s="34"/>
      <c r="GUL26" s="34"/>
      <c r="GUM26" s="34"/>
      <c r="GUN26" s="34"/>
      <c r="GUO26" s="34"/>
      <c r="GUP26" s="34"/>
      <c r="GUQ26" s="34"/>
      <c r="GUR26" s="34"/>
      <c r="GUS26" s="34"/>
      <c r="GUT26" s="34"/>
      <c r="GUU26" s="34"/>
      <c r="GUV26" s="34"/>
      <c r="GUW26" s="34"/>
      <c r="GUX26" s="34"/>
      <c r="GUY26" s="34"/>
      <c r="GUZ26" s="34"/>
      <c r="GVA26" s="34"/>
      <c r="GVB26" s="34"/>
      <c r="GVC26" s="34"/>
      <c r="GVD26" s="34"/>
      <c r="GVE26" s="34"/>
      <c r="GVF26" s="34"/>
      <c r="GVG26" s="34"/>
      <c r="GVH26" s="34"/>
      <c r="GVI26" s="34"/>
      <c r="GVJ26" s="34"/>
      <c r="GVK26" s="34"/>
      <c r="GVL26" s="34"/>
      <c r="GVM26" s="34"/>
      <c r="GVN26" s="34"/>
      <c r="GVO26" s="34"/>
      <c r="GVP26" s="34"/>
      <c r="GVQ26" s="34"/>
      <c r="GVR26" s="34"/>
      <c r="GVS26" s="34"/>
      <c r="GVT26" s="34"/>
      <c r="GVU26" s="34"/>
      <c r="GVV26" s="34"/>
      <c r="GVW26" s="34"/>
      <c r="GVX26" s="34"/>
      <c r="GVY26" s="34"/>
      <c r="GVZ26" s="34"/>
      <c r="GWA26" s="34"/>
      <c r="GWB26" s="34"/>
      <c r="GWC26" s="34"/>
      <c r="GWD26" s="34"/>
      <c r="GWE26" s="34"/>
      <c r="GWF26" s="34"/>
      <c r="GWG26" s="34"/>
      <c r="GWH26" s="34"/>
      <c r="GWI26" s="34"/>
      <c r="GWJ26" s="34"/>
      <c r="GWK26" s="34"/>
      <c r="GWL26" s="34"/>
      <c r="GWM26" s="34"/>
      <c r="GWN26" s="34"/>
      <c r="GWO26" s="34"/>
      <c r="GWP26" s="34"/>
      <c r="GWQ26" s="34"/>
      <c r="GWR26" s="34"/>
      <c r="GWS26" s="34"/>
      <c r="GWT26" s="34"/>
      <c r="GWU26" s="34"/>
      <c r="GWV26" s="34"/>
      <c r="GWW26" s="34"/>
      <c r="GWX26" s="34"/>
      <c r="GWY26" s="34"/>
      <c r="GWZ26" s="34"/>
      <c r="GXA26" s="34"/>
      <c r="GXB26" s="34"/>
      <c r="GXC26" s="34"/>
      <c r="GXD26" s="34"/>
      <c r="GXE26" s="34"/>
      <c r="GXF26" s="34"/>
      <c r="GXG26" s="34"/>
      <c r="GXH26" s="34"/>
      <c r="GXI26" s="34"/>
      <c r="GXJ26" s="34"/>
      <c r="GXK26" s="34"/>
      <c r="GXL26" s="34"/>
      <c r="GXM26" s="34"/>
      <c r="GXN26" s="34"/>
      <c r="GXO26" s="34"/>
      <c r="GXP26" s="34"/>
      <c r="GXQ26" s="34"/>
      <c r="GXR26" s="34"/>
      <c r="GXS26" s="34"/>
      <c r="GXT26" s="34"/>
      <c r="GXU26" s="34"/>
      <c r="GXV26" s="34"/>
      <c r="GXW26" s="34"/>
      <c r="GXX26" s="34"/>
      <c r="GXY26" s="34"/>
      <c r="GXZ26" s="34"/>
      <c r="GYA26" s="34"/>
      <c r="GYB26" s="34"/>
      <c r="GYC26" s="34"/>
      <c r="GYD26" s="34"/>
      <c r="GYE26" s="34"/>
      <c r="GYF26" s="34"/>
      <c r="GYG26" s="34"/>
      <c r="GYH26" s="34"/>
      <c r="GYI26" s="34"/>
      <c r="GYJ26" s="34"/>
      <c r="GYK26" s="34"/>
      <c r="GYL26" s="34"/>
      <c r="GYM26" s="34"/>
      <c r="GYN26" s="34"/>
      <c r="GYO26" s="34"/>
      <c r="GYP26" s="34"/>
      <c r="GYQ26" s="34"/>
      <c r="GYR26" s="34"/>
      <c r="GYS26" s="34"/>
      <c r="GYT26" s="34"/>
      <c r="GYU26" s="34"/>
      <c r="GYV26" s="34"/>
      <c r="GYW26" s="34"/>
      <c r="GYX26" s="34"/>
      <c r="GYY26" s="34"/>
      <c r="GYZ26" s="34"/>
      <c r="GZA26" s="34"/>
      <c r="GZB26" s="34"/>
      <c r="GZC26" s="34"/>
      <c r="GZD26" s="34"/>
      <c r="GZE26" s="34"/>
      <c r="GZF26" s="34"/>
      <c r="GZG26" s="34"/>
      <c r="GZH26" s="34"/>
      <c r="GZI26" s="34"/>
      <c r="GZJ26" s="34"/>
      <c r="GZK26" s="34"/>
      <c r="GZL26" s="34"/>
      <c r="GZM26" s="34"/>
      <c r="GZN26" s="34"/>
      <c r="GZO26" s="34"/>
      <c r="GZP26" s="34"/>
      <c r="GZQ26" s="34"/>
      <c r="GZR26" s="34"/>
      <c r="GZS26" s="34"/>
      <c r="GZT26" s="34"/>
      <c r="GZU26" s="34"/>
      <c r="GZV26" s="34"/>
      <c r="GZW26" s="34"/>
      <c r="GZX26" s="34"/>
      <c r="GZY26" s="34"/>
      <c r="GZZ26" s="34"/>
      <c r="HAA26" s="34"/>
      <c r="HAB26" s="34"/>
      <c r="HAC26" s="34"/>
      <c r="HAD26" s="34"/>
      <c r="HAE26" s="34"/>
      <c r="HAF26" s="34"/>
      <c r="HAG26" s="34"/>
      <c r="HAH26" s="34"/>
      <c r="HAI26" s="34"/>
      <c r="HAJ26" s="34"/>
      <c r="HAK26" s="34"/>
      <c r="HAL26" s="34"/>
      <c r="HAM26" s="34"/>
      <c r="HAN26" s="34"/>
      <c r="HAO26" s="34"/>
      <c r="HAP26" s="34"/>
      <c r="HAQ26" s="34"/>
      <c r="HAR26" s="34"/>
      <c r="HAS26" s="34"/>
      <c r="HAT26" s="34"/>
      <c r="HAU26" s="34"/>
      <c r="HAV26" s="34"/>
      <c r="HAW26" s="34"/>
      <c r="HAX26" s="34"/>
      <c r="HAY26" s="34"/>
      <c r="HAZ26" s="34"/>
      <c r="HBA26" s="34"/>
      <c r="HBB26" s="34"/>
      <c r="HBC26" s="34"/>
      <c r="HBD26" s="34"/>
      <c r="HBE26" s="34"/>
      <c r="HBF26" s="34"/>
      <c r="HBG26" s="34"/>
      <c r="HBH26" s="34"/>
      <c r="HBI26" s="34"/>
      <c r="HBJ26" s="34"/>
      <c r="HBK26" s="34"/>
      <c r="HBL26" s="34"/>
      <c r="HBM26" s="34"/>
      <c r="HBN26" s="34"/>
      <c r="HBO26" s="34"/>
      <c r="HBP26" s="34"/>
      <c r="HBQ26" s="34"/>
      <c r="HBR26" s="34"/>
      <c r="HBS26" s="34"/>
      <c r="HBT26" s="34"/>
      <c r="HBU26" s="34"/>
      <c r="HBV26" s="34"/>
      <c r="HBW26" s="34"/>
      <c r="HBX26" s="34"/>
      <c r="HBY26" s="34"/>
      <c r="HBZ26" s="34"/>
      <c r="HCA26" s="34"/>
      <c r="HCB26" s="34"/>
      <c r="HCC26" s="34"/>
      <c r="HCD26" s="34"/>
      <c r="HCE26" s="34"/>
      <c r="HCF26" s="34"/>
      <c r="HCG26" s="34"/>
      <c r="HCH26" s="34"/>
      <c r="HCI26" s="34"/>
      <c r="HCJ26" s="34"/>
      <c r="HCK26" s="34"/>
      <c r="HCL26" s="34"/>
      <c r="HCM26" s="34"/>
      <c r="HCN26" s="34"/>
      <c r="HCO26" s="34"/>
      <c r="HCP26" s="34"/>
      <c r="HCQ26" s="34"/>
      <c r="HCR26" s="34"/>
      <c r="HCS26" s="34"/>
      <c r="HCT26" s="34"/>
      <c r="HCU26" s="34"/>
      <c r="HCV26" s="34"/>
      <c r="HCW26" s="34"/>
      <c r="HCX26" s="34"/>
      <c r="HCY26" s="34"/>
      <c r="HCZ26" s="34"/>
      <c r="HDA26" s="34"/>
      <c r="HDB26" s="34"/>
      <c r="HDC26" s="34"/>
      <c r="HDD26" s="34"/>
      <c r="HDE26" s="34"/>
      <c r="HDF26" s="34"/>
      <c r="HDG26" s="34"/>
      <c r="HDH26" s="34"/>
      <c r="HDI26" s="34"/>
      <c r="HDJ26" s="34"/>
      <c r="HDK26" s="34"/>
      <c r="HDL26" s="34"/>
      <c r="HDM26" s="34"/>
      <c r="HDN26" s="34"/>
      <c r="HDO26" s="34"/>
      <c r="HDP26" s="34"/>
      <c r="HDQ26" s="34"/>
      <c r="HDR26" s="34"/>
      <c r="HDS26" s="34"/>
      <c r="HDT26" s="34"/>
      <c r="HDU26" s="34"/>
      <c r="HDV26" s="34"/>
      <c r="HDW26" s="34"/>
      <c r="HDX26" s="34"/>
      <c r="HDY26" s="34"/>
      <c r="HDZ26" s="34"/>
      <c r="HEA26" s="34"/>
      <c r="HEB26" s="34"/>
      <c r="HEC26" s="34"/>
      <c r="HED26" s="34"/>
      <c r="HEE26" s="34"/>
      <c r="HEF26" s="34"/>
      <c r="HEG26" s="34"/>
      <c r="HEH26" s="34"/>
      <c r="HEI26" s="34"/>
      <c r="HEJ26" s="34"/>
      <c r="HEK26" s="34"/>
      <c r="HEL26" s="34"/>
      <c r="HEM26" s="34"/>
      <c r="HEN26" s="34"/>
      <c r="HEO26" s="34"/>
      <c r="HEP26" s="34"/>
      <c r="HEQ26" s="34"/>
      <c r="HER26" s="34"/>
      <c r="HES26" s="34"/>
      <c r="HET26" s="34"/>
      <c r="HEU26" s="34"/>
      <c r="HEV26" s="34"/>
      <c r="HEW26" s="34"/>
      <c r="HEX26" s="34"/>
      <c r="HEY26" s="34"/>
      <c r="HEZ26" s="34"/>
      <c r="HFA26" s="34"/>
      <c r="HFB26" s="34"/>
      <c r="HFC26" s="34"/>
      <c r="HFD26" s="34"/>
      <c r="HFE26" s="34"/>
      <c r="HFF26" s="34"/>
      <c r="HFG26" s="34"/>
      <c r="HFH26" s="34"/>
      <c r="HFI26" s="34"/>
      <c r="HFJ26" s="34"/>
      <c r="HFK26" s="34"/>
      <c r="HFL26" s="34"/>
      <c r="HFM26" s="34"/>
      <c r="HFN26" s="34"/>
      <c r="HFO26" s="34"/>
      <c r="HFP26" s="34"/>
      <c r="HFQ26" s="34"/>
      <c r="HFR26" s="34"/>
      <c r="HFS26" s="34"/>
      <c r="HFT26" s="34"/>
      <c r="HFU26" s="34"/>
      <c r="HFV26" s="34"/>
      <c r="HFW26" s="34"/>
      <c r="HFX26" s="34"/>
      <c r="HFY26" s="34"/>
      <c r="HFZ26" s="34"/>
      <c r="HGA26" s="34"/>
      <c r="HGB26" s="34"/>
      <c r="HGC26" s="34"/>
      <c r="HGD26" s="34"/>
      <c r="HGE26" s="34"/>
      <c r="HGF26" s="34"/>
      <c r="HGG26" s="34"/>
      <c r="HGH26" s="34"/>
      <c r="HGI26" s="34"/>
      <c r="HGJ26" s="34"/>
      <c r="HGK26" s="34"/>
      <c r="HGL26" s="34"/>
      <c r="HGM26" s="34"/>
      <c r="HGN26" s="34"/>
      <c r="HGO26" s="34"/>
      <c r="HGP26" s="34"/>
      <c r="HGQ26" s="34"/>
      <c r="HGR26" s="34"/>
      <c r="HGS26" s="34"/>
      <c r="HGT26" s="34"/>
      <c r="HGU26" s="34"/>
      <c r="HGV26" s="34"/>
      <c r="HGW26" s="34"/>
      <c r="HGX26" s="34"/>
      <c r="HGY26" s="34"/>
      <c r="HGZ26" s="34"/>
      <c r="HHA26" s="34"/>
      <c r="HHB26" s="34"/>
      <c r="HHC26" s="34"/>
      <c r="HHD26" s="34"/>
      <c r="HHE26" s="34"/>
      <c r="HHF26" s="34"/>
      <c r="HHG26" s="34"/>
      <c r="HHH26" s="34"/>
      <c r="HHI26" s="34"/>
      <c r="HHJ26" s="34"/>
      <c r="HHK26" s="34"/>
      <c r="HHL26" s="34"/>
      <c r="HHM26" s="34"/>
      <c r="HHN26" s="34"/>
      <c r="HHO26" s="34"/>
      <c r="HHP26" s="34"/>
      <c r="HHQ26" s="34"/>
      <c r="HHR26" s="34"/>
      <c r="HHS26" s="34"/>
      <c r="HHT26" s="34"/>
      <c r="HHU26" s="34"/>
      <c r="HHV26" s="34"/>
      <c r="HHW26" s="34"/>
      <c r="HHX26" s="34"/>
      <c r="HHY26" s="34"/>
      <c r="HHZ26" s="34"/>
      <c r="HIA26" s="34"/>
      <c r="HIB26" s="34"/>
      <c r="HIC26" s="34"/>
      <c r="HID26" s="34"/>
      <c r="HIE26" s="34"/>
      <c r="HIF26" s="34"/>
      <c r="HIG26" s="34"/>
      <c r="HIH26" s="34"/>
      <c r="HII26" s="34"/>
      <c r="HIJ26" s="34"/>
      <c r="HIK26" s="34"/>
      <c r="HIL26" s="34"/>
      <c r="HIM26" s="34"/>
      <c r="HIN26" s="34"/>
      <c r="HIO26" s="34"/>
      <c r="HIP26" s="34"/>
      <c r="HIQ26" s="34"/>
      <c r="HIR26" s="34"/>
      <c r="HIS26" s="34"/>
      <c r="HIT26" s="34"/>
      <c r="HIU26" s="34"/>
      <c r="HIV26" s="34"/>
      <c r="HIW26" s="34"/>
      <c r="HIX26" s="34"/>
      <c r="HIY26" s="34"/>
      <c r="HIZ26" s="34"/>
      <c r="HJA26" s="34"/>
      <c r="HJB26" s="34"/>
      <c r="HJC26" s="34"/>
      <c r="HJD26" s="34"/>
      <c r="HJE26" s="34"/>
      <c r="HJF26" s="34"/>
      <c r="HJG26" s="34"/>
      <c r="HJH26" s="34"/>
      <c r="HJI26" s="34"/>
      <c r="HJJ26" s="34"/>
      <c r="HJK26" s="34"/>
      <c r="HJL26" s="34"/>
      <c r="HJM26" s="34"/>
      <c r="HJN26" s="34"/>
      <c r="HJO26" s="34"/>
      <c r="HJP26" s="34"/>
      <c r="HJQ26" s="34"/>
      <c r="HJR26" s="34"/>
      <c r="HJS26" s="34"/>
      <c r="HJT26" s="34"/>
      <c r="HJU26" s="34"/>
      <c r="HJV26" s="34"/>
      <c r="HJW26" s="34"/>
      <c r="HJX26" s="34"/>
      <c r="HJY26" s="34"/>
      <c r="HJZ26" s="34"/>
      <c r="HKA26" s="34"/>
      <c r="HKB26" s="34"/>
      <c r="HKC26" s="34"/>
      <c r="HKD26" s="34"/>
      <c r="HKE26" s="34"/>
      <c r="HKF26" s="34"/>
      <c r="HKG26" s="34"/>
      <c r="HKH26" s="34"/>
      <c r="HKI26" s="34"/>
      <c r="HKJ26" s="34"/>
      <c r="HKK26" s="34"/>
      <c r="HKL26" s="34"/>
      <c r="HKM26" s="34"/>
      <c r="HKN26" s="34"/>
      <c r="HKO26" s="34"/>
      <c r="HKP26" s="34"/>
      <c r="HKQ26" s="34"/>
      <c r="HKR26" s="34"/>
      <c r="HKS26" s="34"/>
      <c r="HKT26" s="34"/>
      <c r="HKU26" s="34"/>
      <c r="HKV26" s="34"/>
      <c r="HKW26" s="34"/>
      <c r="HKX26" s="34"/>
      <c r="HKY26" s="34"/>
      <c r="HKZ26" s="34"/>
      <c r="HLA26" s="34"/>
      <c r="HLB26" s="34"/>
      <c r="HLC26" s="34"/>
      <c r="HLD26" s="34"/>
      <c r="HLE26" s="34"/>
      <c r="HLF26" s="34"/>
      <c r="HLG26" s="34"/>
      <c r="HLH26" s="34"/>
      <c r="HLI26" s="34"/>
      <c r="HLJ26" s="34"/>
      <c r="HLK26" s="34"/>
      <c r="HLL26" s="34"/>
      <c r="HLM26" s="34"/>
      <c r="HLN26" s="34"/>
      <c r="HLO26" s="34"/>
      <c r="HLP26" s="34"/>
      <c r="HLQ26" s="34"/>
      <c r="HLR26" s="34"/>
      <c r="HLS26" s="34"/>
      <c r="HLT26" s="34"/>
      <c r="HLU26" s="34"/>
      <c r="HLV26" s="34"/>
      <c r="HLW26" s="34"/>
      <c r="HLX26" s="34"/>
      <c r="HLY26" s="34"/>
      <c r="HLZ26" s="34"/>
      <c r="HMA26" s="34"/>
      <c r="HMB26" s="34"/>
      <c r="HMC26" s="34"/>
      <c r="HMD26" s="34"/>
      <c r="HME26" s="34"/>
      <c r="HMF26" s="34"/>
      <c r="HMG26" s="34"/>
      <c r="HMH26" s="34"/>
      <c r="HMI26" s="34"/>
      <c r="HMJ26" s="34"/>
      <c r="HMK26" s="34"/>
      <c r="HML26" s="34"/>
      <c r="HMM26" s="34"/>
      <c r="HMN26" s="34"/>
      <c r="HMO26" s="34"/>
      <c r="HMP26" s="34"/>
      <c r="HMQ26" s="34"/>
      <c r="HMR26" s="34"/>
      <c r="HMS26" s="34"/>
      <c r="HMT26" s="34"/>
      <c r="HMU26" s="34"/>
      <c r="HMV26" s="34"/>
      <c r="HMW26" s="34"/>
      <c r="HMX26" s="34"/>
      <c r="HMY26" s="34"/>
      <c r="HMZ26" s="34"/>
      <c r="HNA26" s="34"/>
      <c r="HNB26" s="34"/>
      <c r="HNC26" s="34"/>
      <c r="HND26" s="34"/>
      <c r="HNE26" s="34"/>
      <c r="HNF26" s="34"/>
      <c r="HNG26" s="34"/>
      <c r="HNH26" s="34"/>
      <c r="HNI26" s="34"/>
      <c r="HNJ26" s="34"/>
      <c r="HNK26" s="34"/>
      <c r="HNL26" s="34"/>
      <c r="HNM26" s="34"/>
      <c r="HNN26" s="34"/>
      <c r="HNO26" s="34"/>
      <c r="HNP26" s="34"/>
      <c r="HNQ26" s="34"/>
      <c r="HNR26" s="34"/>
      <c r="HNS26" s="34"/>
      <c r="HNT26" s="34"/>
      <c r="HNU26" s="34"/>
      <c r="HNV26" s="34"/>
      <c r="HNW26" s="34"/>
      <c r="HNX26" s="34"/>
      <c r="HNY26" s="34"/>
      <c r="HNZ26" s="34"/>
      <c r="HOA26" s="34"/>
      <c r="HOB26" s="34"/>
      <c r="HOC26" s="34"/>
      <c r="HOD26" s="34"/>
      <c r="HOE26" s="34"/>
      <c r="HOF26" s="34"/>
      <c r="HOG26" s="34"/>
      <c r="HOH26" s="34"/>
      <c r="HOI26" s="34"/>
      <c r="HOJ26" s="34"/>
      <c r="HOK26" s="34"/>
      <c r="HOL26" s="34"/>
      <c r="HOM26" s="34"/>
      <c r="HON26" s="34"/>
      <c r="HOO26" s="34"/>
      <c r="HOP26" s="34"/>
      <c r="HOQ26" s="34"/>
      <c r="HOR26" s="34"/>
      <c r="HOS26" s="34"/>
      <c r="HOT26" s="34"/>
      <c r="HOU26" s="34"/>
      <c r="HOV26" s="34"/>
      <c r="HOW26" s="34"/>
      <c r="HOX26" s="34"/>
      <c r="HOY26" s="34"/>
      <c r="HOZ26" s="34"/>
      <c r="HPA26" s="34"/>
      <c r="HPB26" s="34"/>
      <c r="HPC26" s="34"/>
      <c r="HPD26" s="34"/>
      <c r="HPE26" s="34"/>
      <c r="HPF26" s="34"/>
      <c r="HPG26" s="34"/>
      <c r="HPH26" s="34"/>
      <c r="HPI26" s="34"/>
      <c r="HPJ26" s="34"/>
      <c r="HPK26" s="34"/>
      <c r="HPL26" s="34"/>
      <c r="HPM26" s="34"/>
      <c r="HPN26" s="34"/>
      <c r="HPO26" s="34"/>
      <c r="HPP26" s="34"/>
      <c r="HPQ26" s="34"/>
      <c r="HPR26" s="34"/>
      <c r="HPS26" s="34"/>
      <c r="HPT26" s="34"/>
      <c r="HPU26" s="34"/>
      <c r="HPV26" s="34"/>
      <c r="HPW26" s="34"/>
      <c r="HPX26" s="34"/>
      <c r="HPY26" s="34"/>
      <c r="HPZ26" s="34"/>
      <c r="HQA26" s="34"/>
      <c r="HQB26" s="34"/>
      <c r="HQC26" s="34"/>
      <c r="HQD26" s="34"/>
      <c r="HQE26" s="34"/>
      <c r="HQF26" s="34"/>
      <c r="HQG26" s="34"/>
      <c r="HQH26" s="34"/>
      <c r="HQI26" s="34"/>
      <c r="HQJ26" s="34"/>
      <c r="HQK26" s="34"/>
      <c r="HQL26" s="34"/>
      <c r="HQM26" s="34"/>
      <c r="HQN26" s="34"/>
      <c r="HQO26" s="34"/>
      <c r="HQP26" s="34"/>
      <c r="HQQ26" s="34"/>
      <c r="HQR26" s="34"/>
      <c r="HQS26" s="34"/>
      <c r="HQT26" s="34"/>
      <c r="HQU26" s="34"/>
      <c r="HQV26" s="34"/>
      <c r="HQW26" s="34"/>
      <c r="HQX26" s="34"/>
      <c r="HQY26" s="34"/>
      <c r="HQZ26" s="34"/>
      <c r="HRA26" s="34"/>
      <c r="HRB26" s="34"/>
      <c r="HRC26" s="34"/>
      <c r="HRD26" s="34"/>
      <c r="HRE26" s="34"/>
      <c r="HRF26" s="34"/>
      <c r="HRG26" s="34"/>
      <c r="HRH26" s="34"/>
      <c r="HRI26" s="34"/>
      <c r="HRJ26" s="34"/>
      <c r="HRK26" s="34"/>
      <c r="HRL26" s="34"/>
      <c r="HRM26" s="34"/>
      <c r="HRN26" s="34"/>
      <c r="HRO26" s="34"/>
      <c r="HRP26" s="34"/>
      <c r="HRQ26" s="34"/>
      <c r="HRR26" s="34"/>
      <c r="HRS26" s="34"/>
      <c r="HRT26" s="34"/>
      <c r="HRU26" s="34"/>
      <c r="HRV26" s="34"/>
      <c r="HRW26" s="34"/>
      <c r="HRX26" s="34"/>
      <c r="HRY26" s="34"/>
      <c r="HRZ26" s="34"/>
      <c r="HSA26" s="34"/>
      <c r="HSB26" s="34"/>
      <c r="HSC26" s="34"/>
      <c r="HSD26" s="34"/>
      <c r="HSE26" s="34"/>
      <c r="HSF26" s="34"/>
      <c r="HSG26" s="34"/>
      <c r="HSH26" s="34"/>
      <c r="HSI26" s="34"/>
      <c r="HSJ26" s="34"/>
      <c r="HSK26" s="34"/>
      <c r="HSL26" s="34"/>
      <c r="HSM26" s="34"/>
      <c r="HSN26" s="34"/>
      <c r="HSO26" s="34"/>
      <c r="HSP26" s="34"/>
      <c r="HSQ26" s="34"/>
      <c r="HSR26" s="34"/>
      <c r="HSS26" s="34"/>
      <c r="HST26" s="34"/>
      <c r="HSU26" s="34"/>
      <c r="HSV26" s="34"/>
      <c r="HSW26" s="34"/>
      <c r="HSX26" s="34"/>
      <c r="HSY26" s="34"/>
      <c r="HSZ26" s="34"/>
      <c r="HTA26" s="34"/>
      <c r="HTB26" s="34"/>
      <c r="HTC26" s="34"/>
      <c r="HTD26" s="34"/>
      <c r="HTE26" s="34"/>
      <c r="HTF26" s="34"/>
      <c r="HTG26" s="34"/>
      <c r="HTH26" s="34"/>
      <c r="HTI26" s="34"/>
      <c r="HTJ26" s="34"/>
      <c r="HTK26" s="34"/>
      <c r="HTL26" s="34"/>
      <c r="HTM26" s="34"/>
      <c r="HTN26" s="34"/>
      <c r="HTO26" s="34"/>
      <c r="HTP26" s="34"/>
      <c r="HTQ26" s="34"/>
      <c r="HTR26" s="34"/>
      <c r="HTS26" s="34"/>
      <c r="HTT26" s="34"/>
      <c r="HTU26" s="34"/>
      <c r="HTV26" s="34"/>
      <c r="HTW26" s="34"/>
      <c r="HTX26" s="34"/>
      <c r="HTY26" s="34"/>
      <c r="HTZ26" s="34"/>
      <c r="HUA26" s="34"/>
      <c r="HUB26" s="34"/>
      <c r="HUC26" s="34"/>
      <c r="HUD26" s="34"/>
      <c r="HUE26" s="34"/>
      <c r="HUF26" s="34"/>
      <c r="HUG26" s="34"/>
      <c r="HUH26" s="34"/>
      <c r="HUI26" s="34"/>
      <c r="HUJ26" s="34"/>
      <c r="HUK26" s="34"/>
      <c r="HUL26" s="34"/>
      <c r="HUM26" s="34"/>
      <c r="HUN26" s="34"/>
      <c r="HUO26" s="34"/>
      <c r="HUP26" s="34"/>
      <c r="HUQ26" s="34"/>
      <c r="HUR26" s="34"/>
      <c r="HUS26" s="34"/>
      <c r="HUT26" s="34"/>
      <c r="HUU26" s="34"/>
      <c r="HUV26" s="34"/>
      <c r="HUW26" s="34"/>
      <c r="HUX26" s="34"/>
      <c r="HUY26" s="34"/>
      <c r="HUZ26" s="34"/>
      <c r="HVA26" s="34"/>
      <c r="HVB26" s="34"/>
      <c r="HVC26" s="34"/>
      <c r="HVD26" s="34"/>
      <c r="HVE26" s="34"/>
      <c r="HVF26" s="34"/>
      <c r="HVG26" s="34"/>
      <c r="HVH26" s="34"/>
      <c r="HVI26" s="34"/>
      <c r="HVJ26" s="34"/>
      <c r="HVK26" s="34"/>
      <c r="HVL26" s="34"/>
      <c r="HVM26" s="34"/>
      <c r="HVN26" s="34"/>
      <c r="HVO26" s="34"/>
      <c r="HVP26" s="34"/>
      <c r="HVQ26" s="34"/>
      <c r="HVR26" s="34"/>
      <c r="HVS26" s="34"/>
      <c r="HVT26" s="34"/>
      <c r="HVU26" s="34"/>
      <c r="HVV26" s="34"/>
      <c r="HVW26" s="34"/>
      <c r="HVX26" s="34"/>
      <c r="HVY26" s="34"/>
      <c r="HVZ26" s="34"/>
      <c r="HWA26" s="34"/>
      <c r="HWB26" s="34"/>
      <c r="HWC26" s="34"/>
      <c r="HWD26" s="34"/>
      <c r="HWE26" s="34"/>
      <c r="HWF26" s="34"/>
      <c r="HWG26" s="34"/>
      <c r="HWH26" s="34"/>
      <c r="HWI26" s="34"/>
      <c r="HWJ26" s="34"/>
      <c r="HWK26" s="34"/>
      <c r="HWL26" s="34"/>
      <c r="HWM26" s="34"/>
      <c r="HWN26" s="34"/>
      <c r="HWO26" s="34"/>
      <c r="HWP26" s="34"/>
      <c r="HWQ26" s="34"/>
      <c r="HWR26" s="34"/>
      <c r="HWS26" s="34"/>
      <c r="HWT26" s="34"/>
      <c r="HWU26" s="34"/>
      <c r="HWV26" s="34"/>
      <c r="HWW26" s="34"/>
      <c r="HWX26" s="34"/>
      <c r="HWY26" s="34"/>
      <c r="HWZ26" s="34"/>
      <c r="HXA26" s="34"/>
      <c r="HXB26" s="34"/>
      <c r="HXC26" s="34"/>
      <c r="HXD26" s="34"/>
      <c r="HXE26" s="34"/>
      <c r="HXF26" s="34"/>
      <c r="HXG26" s="34"/>
      <c r="HXH26" s="34"/>
      <c r="HXI26" s="34"/>
      <c r="HXJ26" s="34"/>
      <c r="HXK26" s="34"/>
      <c r="HXL26" s="34"/>
      <c r="HXM26" s="34"/>
      <c r="HXN26" s="34"/>
      <c r="HXO26" s="34"/>
      <c r="HXP26" s="34"/>
      <c r="HXQ26" s="34"/>
      <c r="HXR26" s="34"/>
      <c r="HXS26" s="34"/>
      <c r="HXT26" s="34"/>
      <c r="HXU26" s="34"/>
      <c r="HXV26" s="34"/>
      <c r="HXW26" s="34"/>
      <c r="HXX26" s="34"/>
      <c r="HXY26" s="34"/>
      <c r="HXZ26" s="34"/>
      <c r="HYA26" s="34"/>
      <c r="HYB26" s="34"/>
      <c r="HYC26" s="34"/>
      <c r="HYD26" s="34"/>
      <c r="HYE26" s="34"/>
      <c r="HYF26" s="34"/>
      <c r="HYG26" s="34"/>
      <c r="HYH26" s="34"/>
      <c r="HYI26" s="34"/>
      <c r="HYJ26" s="34"/>
      <c r="HYK26" s="34"/>
      <c r="HYL26" s="34"/>
      <c r="HYM26" s="34"/>
      <c r="HYN26" s="34"/>
      <c r="HYO26" s="34"/>
      <c r="HYP26" s="34"/>
      <c r="HYQ26" s="34"/>
      <c r="HYR26" s="34"/>
      <c r="HYS26" s="34"/>
      <c r="HYT26" s="34"/>
      <c r="HYU26" s="34"/>
      <c r="HYV26" s="34"/>
      <c r="HYW26" s="34"/>
      <c r="HYX26" s="34"/>
      <c r="HYY26" s="34"/>
      <c r="HYZ26" s="34"/>
      <c r="HZA26" s="34"/>
      <c r="HZB26" s="34"/>
      <c r="HZC26" s="34"/>
      <c r="HZD26" s="34"/>
      <c r="HZE26" s="34"/>
      <c r="HZF26" s="34"/>
      <c r="HZG26" s="34"/>
      <c r="HZH26" s="34"/>
      <c r="HZI26" s="34"/>
      <c r="HZJ26" s="34"/>
      <c r="HZK26" s="34"/>
      <c r="HZL26" s="34"/>
      <c r="HZM26" s="34"/>
      <c r="HZN26" s="34"/>
      <c r="HZO26" s="34"/>
      <c r="HZP26" s="34"/>
      <c r="HZQ26" s="34"/>
      <c r="HZR26" s="34"/>
      <c r="HZS26" s="34"/>
      <c r="HZT26" s="34"/>
      <c r="HZU26" s="34"/>
      <c r="HZV26" s="34"/>
      <c r="HZW26" s="34"/>
      <c r="HZX26" s="34"/>
      <c r="HZY26" s="34"/>
      <c r="HZZ26" s="34"/>
      <c r="IAA26" s="34"/>
      <c r="IAB26" s="34"/>
      <c r="IAC26" s="34"/>
      <c r="IAD26" s="34"/>
      <c r="IAE26" s="34"/>
      <c r="IAF26" s="34"/>
      <c r="IAG26" s="34"/>
      <c r="IAH26" s="34"/>
      <c r="IAI26" s="34"/>
      <c r="IAJ26" s="34"/>
      <c r="IAK26" s="34"/>
      <c r="IAL26" s="34"/>
      <c r="IAM26" s="34"/>
      <c r="IAN26" s="34"/>
      <c r="IAO26" s="34"/>
      <c r="IAP26" s="34"/>
      <c r="IAQ26" s="34"/>
      <c r="IAR26" s="34"/>
      <c r="IAS26" s="34"/>
      <c r="IAT26" s="34"/>
      <c r="IAU26" s="34"/>
      <c r="IAV26" s="34"/>
      <c r="IAW26" s="34"/>
      <c r="IAX26" s="34"/>
      <c r="IAY26" s="34"/>
      <c r="IAZ26" s="34"/>
      <c r="IBA26" s="34"/>
      <c r="IBB26" s="34"/>
      <c r="IBC26" s="34"/>
      <c r="IBD26" s="34"/>
      <c r="IBE26" s="34"/>
      <c r="IBF26" s="34"/>
      <c r="IBG26" s="34"/>
      <c r="IBH26" s="34"/>
      <c r="IBI26" s="34"/>
      <c r="IBJ26" s="34"/>
      <c r="IBK26" s="34"/>
      <c r="IBL26" s="34"/>
      <c r="IBM26" s="34"/>
      <c r="IBN26" s="34"/>
      <c r="IBO26" s="34"/>
      <c r="IBP26" s="34"/>
      <c r="IBQ26" s="34"/>
      <c r="IBR26" s="34"/>
      <c r="IBS26" s="34"/>
      <c r="IBT26" s="34"/>
      <c r="IBU26" s="34"/>
      <c r="IBV26" s="34"/>
      <c r="IBW26" s="34"/>
      <c r="IBX26" s="34"/>
      <c r="IBY26" s="34"/>
      <c r="IBZ26" s="34"/>
      <c r="ICA26" s="34"/>
      <c r="ICB26" s="34"/>
      <c r="ICC26" s="34"/>
      <c r="ICD26" s="34"/>
      <c r="ICE26" s="34"/>
      <c r="ICF26" s="34"/>
      <c r="ICG26" s="34"/>
      <c r="ICH26" s="34"/>
      <c r="ICI26" s="34"/>
      <c r="ICJ26" s="34"/>
      <c r="ICK26" s="34"/>
      <c r="ICL26" s="34"/>
      <c r="ICM26" s="34"/>
      <c r="ICN26" s="34"/>
      <c r="ICO26" s="34"/>
      <c r="ICP26" s="34"/>
      <c r="ICQ26" s="34"/>
      <c r="ICR26" s="34"/>
      <c r="ICS26" s="34"/>
      <c r="ICT26" s="34"/>
      <c r="ICU26" s="34"/>
      <c r="ICV26" s="34"/>
      <c r="ICW26" s="34"/>
      <c r="ICX26" s="34"/>
      <c r="ICY26" s="34"/>
      <c r="ICZ26" s="34"/>
      <c r="IDA26" s="34"/>
      <c r="IDB26" s="34"/>
      <c r="IDC26" s="34"/>
      <c r="IDD26" s="34"/>
      <c r="IDE26" s="34"/>
      <c r="IDF26" s="34"/>
      <c r="IDG26" s="34"/>
      <c r="IDH26" s="34"/>
      <c r="IDI26" s="34"/>
      <c r="IDJ26" s="34"/>
      <c r="IDK26" s="34"/>
      <c r="IDL26" s="34"/>
      <c r="IDM26" s="34"/>
      <c r="IDN26" s="34"/>
      <c r="IDO26" s="34"/>
      <c r="IDP26" s="34"/>
      <c r="IDQ26" s="34"/>
      <c r="IDR26" s="34"/>
      <c r="IDS26" s="34"/>
      <c r="IDT26" s="34"/>
      <c r="IDU26" s="34"/>
      <c r="IDV26" s="34"/>
      <c r="IDW26" s="34"/>
      <c r="IDX26" s="34"/>
      <c r="IDY26" s="34"/>
      <c r="IDZ26" s="34"/>
      <c r="IEA26" s="34"/>
      <c r="IEB26" s="34"/>
      <c r="IEC26" s="34"/>
      <c r="IED26" s="34"/>
      <c r="IEE26" s="34"/>
      <c r="IEF26" s="34"/>
      <c r="IEG26" s="34"/>
      <c r="IEH26" s="34"/>
      <c r="IEI26" s="34"/>
      <c r="IEJ26" s="34"/>
      <c r="IEK26" s="34"/>
      <c r="IEL26" s="34"/>
      <c r="IEM26" s="34"/>
      <c r="IEN26" s="34"/>
      <c r="IEO26" s="34"/>
      <c r="IEP26" s="34"/>
      <c r="IEQ26" s="34"/>
      <c r="IER26" s="34"/>
      <c r="IES26" s="34"/>
      <c r="IET26" s="34"/>
      <c r="IEU26" s="34"/>
      <c r="IEV26" s="34"/>
      <c r="IEW26" s="34"/>
      <c r="IEX26" s="34"/>
      <c r="IEY26" s="34"/>
      <c r="IEZ26" s="34"/>
      <c r="IFA26" s="34"/>
      <c r="IFB26" s="34"/>
      <c r="IFC26" s="34"/>
      <c r="IFD26" s="34"/>
      <c r="IFE26" s="34"/>
      <c r="IFF26" s="34"/>
      <c r="IFG26" s="34"/>
      <c r="IFH26" s="34"/>
      <c r="IFI26" s="34"/>
      <c r="IFJ26" s="34"/>
      <c r="IFK26" s="34"/>
      <c r="IFL26" s="34"/>
      <c r="IFM26" s="34"/>
      <c r="IFN26" s="34"/>
      <c r="IFO26" s="34"/>
      <c r="IFP26" s="34"/>
      <c r="IFQ26" s="34"/>
      <c r="IFR26" s="34"/>
      <c r="IFS26" s="34"/>
      <c r="IFT26" s="34"/>
      <c r="IFU26" s="34"/>
      <c r="IFV26" s="34"/>
      <c r="IFW26" s="34"/>
      <c r="IFX26" s="34"/>
      <c r="IFY26" s="34"/>
      <c r="IFZ26" s="34"/>
      <c r="IGA26" s="34"/>
      <c r="IGB26" s="34"/>
      <c r="IGC26" s="34"/>
      <c r="IGD26" s="34"/>
      <c r="IGE26" s="34"/>
      <c r="IGF26" s="34"/>
      <c r="IGG26" s="34"/>
      <c r="IGH26" s="34"/>
      <c r="IGI26" s="34"/>
      <c r="IGJ26" s="34"/>
      <c r="IGK26" s="34"/>
      <c r="IGL26" s="34"/>
      <c r="IGM26" s="34"/>
      <c r="IGN26" s="34"/>
      <c r="IGO26" s="34"/>
      <c r="IGP26" s="34"/>
      <c r="IGQ26" s="34"/>
      <c r="IGR26" s="34"/>
      <c r="IGS26" s="34"/>
      <c r="IGT26" s="34"/>
      <c r="IGU26" s="34"/>
      <c r="IGV26" s="34"/>
      <c r="IGW26" s="34"/>
      <c r="IGX26" s="34"/>
      <c r="IGY26" s="34"/>
      <c r="IGZ26" s="34"/>
      <c r="IHA26" s="34"/>
      <c r="IHB26" s="34"/>
      <c r="IHC26" s="34"/>
      <c r="IHD26" s="34"/>
      <c r="IHE26" s="34"/>
      <c r="IHF26" s="34"/>
      <c r="IHG26" s="34"/>
      <c r="IHH26" s="34"/>
      <c r="IHI26" s="34"/>
      <c r="IHJ26" s="34"/>
      <c r="IHK26" s="34"/>
      <c r="IHL26" s="34"/>
      <c r="IHM26" s="34"/>
      <c r="IHN26" s="34"/>
      <c r="IHO26" s="34"/>
      <c r="IHP26" s="34"/>
      <c r="IHQ26" s="34"/>
      <c r="IHR26" s="34"/>
      <c r="IHS26" s="34"/>
      <c r="IHT26" s="34"/>
      <c r="IHU26" s="34"/>
      <c r="IHV26" s="34"/>
      <c r="IHW26" s="34"/>
      <c r="IHX26" s="34"/>
      <c r="IHY26" s="34"/>
      <c r="IHZ26" s="34"/>
      <c r="IIA26" s="34"/>
      <c r="IIB26" s="34"/>
      <c r="IIC26" s="34"/>
      <c r="IID26" s="34"/>
      <c r="IIE26" s="34"/>
      <c r="IIF26" s="34"/>
      <c r="IIG26" s="34"/>
      <c r="IIH26" s="34"/>
      <c r="III26" s="34"/>
      <c r="IIJ26" s="34"/>
      <c r="IIK26" s="34"/>
      <c r="IIL26" s="34"/>
      <c r="IIM26" s="34"/>
      <c r="IIN26" s="34"/>
      <c r="IIO26" s="34"/>
      <c r="IIP26" s="34"/>
      <c r="IIQ26" s="34"/>
      <c r="IIR26" s="34"/>
      <c r="IIS26" s="34"/>
      <c r="IIT26" s="34"/>
      <c r="IIU26" s="34"/>
      <c r="IIV26" s="34"/>
      <c r="IIW26" s="34"/>
      <c r="IIX26" s="34"/>
      <c r="IIY26" s="34"/>
      <c r="IIZ26" s="34"/>
      <c r="IJA26" s="34"/>
      <c r="IJB26" s="34"/>
      <c r="IJC26" s="34"/>
      <c r="IJD26" s="34"/>
      <c r="IJE26" s="34"/>
      <c r="IJF26" s="34"/>
      <c r="IJG26" s="34"/>
      <c r="IJH26" s="34"/>
      <c r="IJI26" s="34"/>
      <c r="IJJ26" s="34"/>
      <c r="IJK26" s="34"/>
      <c r="IJL26" s="34"/>
      <c r="IJM26" s="34"/>
      <c r="IJN26" s="34"/>
      <c r="IJO26" s="34"/>
      <c r="IJP26" s="34"/>
      <c r="IJQ26" s="34"/>
      <c r="IJR26" s="34"/>
      <c r="IJS26" s="34"/>
      <c r="IJT26" s="34"/>
      <c r="IJU26" s="34"/>
      <c r="IJV26" s="34"/>
      <c r="IJW26" s="34"/>
      <c r="IJX26" s="34"/>
      <c r="IJY26" s="34"/>
      <c r="IJZ26" s="34"/>
      <c r="IKA26" s="34"/>
      <c r="IKB26" s="34"/>
      <c r="IKC26" s="34"/>
      <c r="IKD26" s="34"/>
      <c r="IKE26" s="34"/>
      <c r="IKF26" s="34"/>
      <c r="IKG26" s="34"/>
      <c r="IKH26" s="34"/>
      <c r="IKI26" s="34"/>
      <c r="IKJ26" s="34"/>
      <c r="IKK26" s="34"/>
      <c r="IKL26" s="34"/>
      <c r="IKM26" s="34"/>
      <c r="IKN26" s="34"/>
      <c r="IKO26" s="34"/>
      <c r="IKP26" s="34"/>
      <c r="IKQ26" s="34"/>
      <c r="IKR26" s="34"/>
      <c r="IKS26" s="34"/>
      <c r="IKT26" s="34"/>
      <c r="IKU26" s="34"/>
      <c r="IKV26" s="34"/>
      <c r="IKW26" s="34"/>
      <c r="IKX26" s="34"/>
      <c r="IKY26" s="34"/>
      <c r="IKZ26" s="34"/>
      <c r="ILA26" s="34"/>
      <c r="ILB26" s="34"/>
      <c r="ILC26" s="34"/>
      <c r="ILD26" s="34"/>
      <c r="ILE26" s="34"/>
      <c r="ILF26" s="34"/>
      <c r="ILG26" s="34"/>
      <c r="ILH26" s="34"/>
      <c r="ILI26" s="34"/>
      <c r="ILJ26" s="34"/>
      <c r="ILK26" s="34"/>
      <c r="ILL26" s="34"/>
      <c r="ILM26" s="34"/>
      <c r="ILN26" s="34"/>
      <c r="ILO26" s="34"/>
      <c r="ILP26" s="34"/>
      <c r="ILQ26" s="34"/>
      <c r="ILR26" s="34"/>
      <c r="ILS26" s="34"/>
      <c r="ILT26" s="34"/>
      <c r="ILU26" s="34"/>
      <c r="ILV26" s="34"/>
      <c r="ILW26" s="34"/>
      <c r="ILX26" s="34"/>
      <c r="ILY26" s="34"/>
      <c r="ILZ26" s="34"/>
      <c r="IMA26" s="34"/>
      <c r="IMB26" s="34"/>
      <c r="IMC26" s="34"/>
      <c r="IMD26" s="34"/>
      <c r="IME26" s="34"/>
      <c r="IMF26" s="34"/>
      <c r="IMG26" s="34"/>
      <c r="IMH26" s="34"/>
      <c r="IMI26" s="34"/>
      <c r="IMJ26" s="34"/>
      <c r="IMK26" s="34"/>
      <c r="IML26" s="34"/>
      <c r="IMM26" s="34"/>
      <c r="IMN26" s="34"/>
      <c r="IMO26" s="34"/>
      <c r="IMP26" s="34"/>
      <c r="IMQ26" s="34"/>
      <c r="IMR26" s="34"/>
      <c r="IMS26" s="34"/>
      <c r="IMT26" s="34"/>
      <c r="IMU26" s="34"/>
      <c r="IMV26" s="34"/>
      <c r="IMW26" s="34"/>
      <c r="IMX26" s="34"/>
      <c r="IMY26" s="34"/>
      <c r="IMZ26" s="34"/>
      <c r="INA26" s="34"/>
      <c r="INB26" s="34"/>
      <c r="INC26" s="34"/>
      <c r="IND26" s="34"/>
      <c r="INE26" s="34"/>
      <c r="INF26" s="34"/>
      <c r="ING26" s="34"/>
      <c r="INH26" s="34"/>
      <c r="INI26" s="34"/>
      <c r="INJ26" s="34"/>
      <c r="INK26" s="34"/>
      <c r="INL26" s="34"/>
      <c r="INM26" s="34"/>
      <c r="INN26" s="34"/>
      <c r="INO26" s="34"/>
      <c r="INP26" s="34"/>
      <c r="INQ26" s="34"/>
      <c r="INR26" s="34"/>
      <c r="INS26" s="34"/>
      <c r="INT26" s="34"/>
      <c r="INU26" s="34"/>
      <c r="INV26" s="34"/>
      <c r="INW26" s="34"/>
      <c r="INX26" s="34"/>
      <c r="INY26" s="34"/>
      <c r="INZ26" s="34"/>
      <c r="IOA26" s="34"/>
      <c r="IOB26" s="34"/>
      <c r="IOC26" s="34"/>
      <c r="IOD26" s="34"/>
      <c r="IOE26" s="34"/>
      <c r="IOF26" s="34"/>
      <c r="IOG26" s="34"/>
      <c r="IOH26" s="34"/>
      <c r="IOI26" s="34"/>
      <c r="IOJ26" s="34"/>
      <c r="IOK26" s="34"/>
      <c r="IOL26" s="34"/>
      <c r="IOM26" s="34"/>
      <c r="ION26" s="34"/>
      <c r="IOO26" s="34"/>
      <c r="IOP26" s="34"/>
      <c r="IOQ26" s="34"/>
      <c r="IOR26" s="34"/>
      <c r="IOS26" s="34"/>
      <c r="IOT26" s="34"/>
      <c r="IOU26" s="34"/>
      <c r="IOV26" s="34"/>
      <c r="IOW26" s="34"/>
      <c r="IOX26" s="34"/>
      <c r="IOY26" s="34"/>
      <c r="IOZ26" s="34"/>
      <c r="IPA26" s="34"/>
      <c r="IPB26" s="34"/>
      <c r="IPC26" s="34"/>
      <c r="IPD26" s="34"/>
      <c r="IPE26" s="34"/>
      <c r="IPF26" s="34"/>
      <c r="IPG26" s="34"/>
      <c r="IPH26" s="34"/>
      <c r="IPI26" s="34"/>
      <c r="IPJ26" s="34"/>
      <c r="IPK26" s="34"/>
      <c r="IPL26" s="34"/>
      <c r="IPM26" s="34"/>
      <c r="IPN26" s="34"/>
      <c r="IPO26" s="34"/>
      <c r="IPP26" s="34"/>
      <c r="IPQ26" s="34"/>
      <c r="IPR26" s="34"/>
      <c r="IPS26" s="34"/>
      <c r="IPT26" s="34"/>
      <c r="IPU26" s="34"/>
      <c r="IPV26" s="34"/>
      <c r="IPW26" s="34"/>
      <c r="IPX26" s="34"/>
      <c r="IPY26" s="34"/>
      <c r="IPZ26" s="34"/>
      <c r="IQA26" s="34"/>
      <c r="IQB26" s="34"/>
      <c r="IQC26" s="34"/>
      <c r="IQD26" s="34"/>
      <c r="IQE26" s="34"/>
      <c r="IQF26" s="34"/>
      <c r="IQG26" s="34"/>
      <c r="IQH26" s="34"/>
      <c r="IQI26" s="34"/>
      <c r="IQJ26" s="34"/>
      <c r="IQK26" s="34"/>
      <c r="IQL26" s="34"/>
      <c r="IQM26" s="34"/>
      <c r="IQN26" s="34"/>
      <c r="IQO26" s="34"/>
      <c r="IQP26" s="34"/>
      <c r="IQQ26" s="34"/>
      <c r="IQR26" s="34"/>
      <c r="IQS26" s="34"/>
      <c r="IQT26" s="34"/>
      <c r="IQU26" s="34"/>
      <c r="IQV26" s="34"/>
      <c r="IQW26" s="34"/>
      <c r="IQX26" s="34"/>
      <c r="IQY26" s="34"/>
      <c r="IQZ26" s="34"/>
      <c r="IRA26" s="34"/>
      <c r="IRB26" s="34"/>
      <c r="IRC26" s="34"/>
      <c r="IRD26" s="34"/>
      <c r="IRE26" s="34"/>
      <c r="IRF26" s="34"/>
      <c r="IRG26" s="34"/>
      <c r="IRH26" s="34"/>
      <c r="IRI26" s="34"/>
      <c r="IRJ26" s="34"/>
      <c r="IRK26" s="34"/>
      <c r="IRL26" s="34"/>
      <c r="IRM26" s="34"/>
      <c r="IRN26" s="34"/>
      <c r="IRO26" s="34"/>
      <c r="IRP26" s="34"/>
      <c r="IRQ26" s="34"/>
      <c r="IRR26" s="34"/>
      <c r="IRS26" s="34"/>
      <c r="IRT26" s="34"/>
      <c r="IRU26" s="34"/>
      <c r="IRV26" s="34"/>
      <c r="IRW26" s="34"/>
      <c r="IRX26" s="34"/>
      <c r="IRY26" s="34"/>
      <c r="IRZ26" s="34"/>
      <c r="ISA26" s="34"/>
      <c r="ISB26" s="34"/>
      <c r="ISC26" s="34"/>
      <c r="ISD26" s="34"/>
      <c r="ISE26" s="34"/>
      <c r="ISF26" s="34"/>
      <c r="ISG26" s="34"/>
      <c r="ISH26" s="34"/>
      <c r="ISI26" s="34"/>
      <c r="ISJ26" s="34"/>
      <c r="ISK26" s="34"/>
      <c r="ISL26" s="34"/>
      <c r="ISM26" s="34"/>
      <c r="ISN26" s="34"/>
      <c r="ISO26" s="34"/>
      <c r="ISP26" s="34"/>
      <c r="ISQ26" s="34"/>
      <c r="ISR26" s="34"/>
      <c r="ISS26" s="34"/>
      <c r="IST26" s="34"/>
      <c r="ISU26" s="34"/>
      <c r="ISV26" s="34"/>
      <c r="ISW26" s="34"/>
      <c r="ISX26" s="34"/>
      <c r="ISY26" s="34"/>
      <c r="ISZ26" s="34"/>
      <c r="ITA26" s="34"/>
      <c r="ITB26" s="34"/>
      <c r="ITC26" s="34"/>
      <c r="ITD26" s="34"/>
      <c r="ITE26" s="34"/>
      <c r="ITF26" s="34"/>
      <c r="ITG26" s="34"/>
      <c r="ITH26" s="34"/>
      <c r="ITI26" s="34"/>
      <c r="ITJ26" s="34"/>
      <c r="ITK26" s="34"/>
      <c r="ITL26" s="34"/>
      <c r="ITM26" s="34"/>
      <c r="ITN26" s="34"/>
      <c r="ITO26" s="34"/>
      <c r="ITP26" s="34"/>
      <c r="ITQ26" s="34"/>
      <c r="ITR26" s="34"/>
      <c r="ITS26" s="34"/>
      <c r="ITT26" s="34"/>
      <c r="ITU26" s="34"/>
      <c r="ITV26" s="34"/>
      <c r="ITW26" s="34"/>
      <c r="ITX26" s="34"/>
      <c r="ITY26" s="34"/>
      <c r="ITZ26" s="34"/>
      <c r="IUA26" s="34"/>
      <c r="IUB26" s="34"/>
      <c r="IUC26" s="34"/>
      <c r="IUD26" s="34"/>
      <c r="IUE26" s="34"/>
      <c r="IUF26" s="34"/>
      <c r="IUG26" s="34"/>
      <c r="IUH26" s="34"/>
      <c r="IUI26" s="34"/>
      <c r="IUJ26" s="34"/>
      <c r="IUK26" s="34"/>
      <c r="IUL26" s="34"/>
      <c r="IUM26" s="34"/>
      <c r="IUN26" s="34"/>
      <c r="IUO26" s="34"/>
      <c r="IUP26" s="34"/>
      <c r="IUQ26" s="34"/>
      <c r="IUR26" s="34"/>
      <c r="IUS26" s="34"/>
      <c r="IUT26" s="34"/>
      <c r="IUU26" s="34"/>
      <c r="IUV26" s="34"/>
      <c r="IUW26" s="34"/>
      <c r="IUX26" s="34"/>
      <c r="IUY26" s="34"/>
      <c r="IUZ26" s="34"/>
      <c r="IVA26" s="34"/>
      <c r="IVB26" s="34"/>
      <c r="IVC26" s="34"/>
      <c r="IVD26" s="34"/>
      <c r="IVE26" s="34"/>
      <c r="IVF26" s="34"/>
      <c r="IVG26" s="34"/>
      <c r="IVH26" s="34"/>
      <c r="IVI26" s="34"/>
      <c r="IVJ26" s="34"/>
      <c r="IVK26" s="34"/>
      <c r="IVL26" s="34"/>
      <c r="IVM26" s="34"/>
      <c r="IVN26" s="34"/>
      <c r="IVO26" s="34"/>
      <c r="IVP26" s="34"/>
      <c r="IVQ26" s="34"/>
      <c r="IVR26" s="34"/>
      <c r="IVS26" s="34"/>
      <c r="IVT26" s="34"/>
      <c r="IVU26" s="34"/>
      <c r="IVV26" s="34"/>
      <c r="IVW26" s="34"/>
      <c r="IVX26" s="34"/>
      <c r="IVY26" s="34"/>
      <c r="IVZ26" s="34"/>
      <c r="IWA26" s="34"/>
      <c r="IWB26" s="34"/>
      <c r="IWC26" s="34"/>
      <c r="IWD26" s="34"/>
      <c r="IWE26" s="34"/>
      <c r="IWF26" s="34"/>
      <c r="IWG26" s="34"/>
      <c r="IWH26" s="34"/>
      <c r="IWI26" s="34"/>
      <c r="IWJ26" s="34"/>
      <c r="IWK26" s="34"/>
      <c r="IWL26" s="34"/>
      <c r="IWM26" s="34"/>
      <c r="IWN26" s="34"/>
      <c r="IWO26" s="34"/>
      <c r="IWP26" s="34"/>
      <c r="IWQ26" s="34"/>
      <c r="IWR26" s="34"/>
      <c r="IWS26" s="34"/>
      <c r="IWT26" s="34"/>
      <c r="IWU26" s="34"/>
      <c r="IWV26" s="34"/>
      <c r="IWW26" s="34"/>
      <c r="IWX26" s="34"/>
      <c r="IWY26" s="34"/>
      <c r="IWZ26" s="34"/>
      <c r="IXA26" s="34"/>
      <c r="IXB26" s="34"/>
      <c r="IXC26" s="34"/>
      <c r="IXD26" s="34"/>
      <c r="IXE26" s="34"/>
      <c r="IXF26" s="34"/>
      <c r="IXG26" s="34"/>
      <c r="IXH26" s="34"/>
      <c r="IXI26" s="34"/>
      <c r="IXJ26" s="34"/>
      <c r="IXK26" s="34"/>
      <c r="IXL26" s="34"/>
      <c r="IXM26" s="34"/>
      <c r="IXN26" s="34"/>
      <c r="IXO26" s="34"/>
      <c r="IXP26" s="34"/>
      <c r="IXQ26" s="34"/>
      <c r="IXR26" s="34"/>
      <c r="IXS26" s="34"/>
      <c r="IXT26" s="34"/>
      <c r="IXU26" s="34"/>
      <c r="IXV26" s="34"/>
      <c r="IXW26" s="34"/>
      <c r="IXX26" s="34"/>
      <c r="IXY26" s="34"/>
      <c r="IXZ26" s="34"/>
      <c r="IYA26" s="34"/>
      <c r="IYB26" s="34"/>
      <c r="IYC26" s="34"/>
      <c r="IYD26" s="34"/>
      <c r="IYE26" s="34"/>
      <c r="IYF26" s="34"/>
      <c r="IYG26" s="34"/>
      <c r="IYH26" s="34"/>
      <c r="IYI26" s="34"/>
      <c r="IYJ26" s="34"/>
      <c r="IYK26" s="34"/>
      <c r="IYL26" s="34"/>
      <c r="IYM26" s="34"/>
      <c r="IYN26" s="34"/>
      <c r="IYO26" s="34"/>
      <c r="IYP26" s="34"/>
      <c r="IYQ26" s="34"/>
      <c r="IYR26" s="34"/>
      <c r="IYS26" s="34"/>
      <c r="IYT26" s="34"/>
      <c r="IYU26" s="34"/>
      <c r="IYV26" s="34"/>
      <c r="IYW26" s="34"/>
      <c r="IYX26" s="34"/>
      <c r="IYY26" s="34"/>
      <c r="IYZ26" s="34"/>
      <c r="IZA26" s="34"/>
      <c r="IZB26" s="34"/>
      <c r="IZC26" s="34"/>
      <c r="IZD26" s="34"/>
      <c r="IZE26" s="34"/>
      <c r="IZF26" s="34"/>
      <c r="IZG26" s="34"/>
      <c r="IZH26" s="34"/>
      <c r="IZI26" s="34"/>
      <c r="IZJ26" s="34"/>
      <c r="IZK26" s="34"/>
      <c r="IZL26" s="34"/>
      <c r="IZM26" s="34"/>
      <c r="IZN26" s="34"/>
      <c r="IZO26" s="34"/>
      <c r="IZP26" s="34"/>
      <c r="IZQ26" s="34"/>
      <c r="IZR26" s="34"/>
      <c r="IZS26" s="34"/>
      <c r="IZT26" s="34"/>
      <c r="IZU26" s="34"/>
      <c r="IZV26" s="34"/>
      <c r="IZW26" s="34"/>
      <c r="IZX26" s="34"/>
      <c r="IZY26" s="34"/>
      <c r="IZZ26" s="34"/>
      <c r="JAA26" s="34"/>
      <c r="JAB26" s="34"/>
      <c r="JAC26" s="34"/>
      <c r="JAD26" s="34"/>
      <c r="JAE26" s="34"/>
      <c r="JAF26" s="34"/>
      <c r="JAG26" s="34"/>
      <c r="JAH26" s="34"/>
      <c r="JAI26" s="34"/>
      <c r="JAJ26" s="34"/>
      <c r="JAK26" s="34"/>
      <c r="JAL26" s="34"/>
      <c r="JAM26" s="34"/>
      <c r="JAN26" s="34"/>
      <c r="JAO26" s="34"/>
      <c r="JAP26" s="34"/>
      <c r="JAQ26" s="34"/>
      <c r="JAR26" s="34"/>
      <c r="JAS26" s="34"/>
      <c r="JAT26" s="34"/>
      <c r="JAU26" s="34"/>
      <c r="JAV26" s="34"/>
      <c r="JAW26" s="34"/>
      <c r="JAX26" s="34"/>
      <c r="JAY26" s="34"/>
      <c r="JAZ26" s="34"/>
      <c r="JBA26" s="34"/>
      <c r="JBB26" s="34"/>
      <c r="JBC26" s="34"/>
      <c r="JBD26" s="34"/>
      <c r="JBE26" s="34"/>
      <c r="JBF26" s="34"/>
      <c r="JBG26" s="34"/>
      <c r="JBH26" s="34"/>
      <c r="JBI26" s="34"/>
      <c r="JBJ26" s="34"/>
      <c r="JBK26" s="34"/>
      <c r="JBL26" s="34"/>
      <c r="JBM26" s="34"/>
      <c r="JBN26" s="34"/>
      <c r="JBO26" s="34"/>
      <c r="JBP26" s="34"/>
      <c r="JBQ26" s="34"/>
      <c r="JBR26" s="34"/>
      <c r="JBS26" s="34"/>
      <c r="JBT26" s="34"/>
      <c r="JBU26" s="34"/>
      <c r="JBV26" s="34"/>
      <c r="JBW26" s="34"/>
      <c r="JBX26" s="34"/>
      <c r="JBY26" s="34"/>
      <c r="JBZ26" s="34"/>
      <c r="JCA26" s="34"/>
      <c r="JCB26" s="34"/>
      <c r="JCC26" s="34"/>
      <c r="JCD26" s="34"/>
      <c r="JCE26" s="34"/>
      <c r="JCF26" s="34"/>
      <c r="JCG26" s="34"/>
      <c r="JCH26" s="34"/>
      <c r="JCI26" s="34"/>
      <c r="JCJ26" s="34"/>
      <c r="JCK26" s="34"/>
      <c r="JCL26" s="34"/>
      <c r="JCM26" s="34"/>
      <c r="JCN26" s="34"/>
      <c r="JCO26" s="34"/>
      <c r="JCP26" s="34"/>
      <c r="JCQ26" s="34"/>
      <c r="JCR26" s="34"/>
      <c r="JCS26" s="34"/>
      <c r="JCT26" s="34"/>
      <c r="JCU26" s="34"/>
      <c r="JCV26" s="34"/>
      <c r="JCW26" s="34"/>
      <c r="JCX26" s="34"/>
      <c r="JCY26" s="34"/>
      <c r="JCZ26" s="34"/>
      <c r="JDA26" s="34"/>
      <c r="JDB26" s="34"/>
      <c r="JDC26" s="34"/>
      <c r="JDD26" s="34"/>
      <c r="JDE26" s="34"/>
      <c r="JDF26" s="34"/>
      <c r="JDG26" s="34"/>
      <c r="JDH26" s="34"/>
      <c r="JDI26" s="34"/>
      <c r="JDJ26" s="34"/>
      <c r="JDK26" s="34"/>
      <c r="JDL26" s="34"/>
      <c r="JDM26" s="34"/>
      <c r="JDN26" s="34"/>
      <c r="JDO26" s="34"/>
      <c r="JDP26" s="34"/>
      <c r="JDQ26" s="34"/>
      <c r="JDR26" s="34"/>
      <c r="JDS26" s="34"/>
      <c r="JDT26" s="34"/>
      <c r="JDU26" s="34"/>
      <c r="JDV26" s="34"/>
      <c r="JDW26" s="34"/>
      <c r="JDX26" s="34"/>
      <c r="JDY26" s="34"/>
      <c r="JDZ26" s="34"/>
      <c r="JEA26" s="34"/>
      <c r="JEB26" s="34"/>
      <c r="JEC26" s="34"/>
      <c r="JED26" s="34"/>
      <c r="JEE26" s="34"/>
      <c r="JEF26" s="34"/>
      <c r="JEG26" s="34"/>
      <c r="JEH26" s="34"/>
      <c r="JEI26" s="34"/>
      <c r="JEJ26" s="34"/>
      <c r="JEK26" s="34"/>
      <c r="JEL26" s="34"/>
      <c r="JEM26" s="34"/>
      <c r="JEN26" s="34"/>
      <c r="JEO26" s="34"/>
      <c r="JEP26" s="34"/>
      <c r="JEQ26" s="34"/>
      <c r="JER26" s="34"/>
      <c r="JES26" s="34"/>
      <c r="JET26" s="34"/>
      <c r="JEU26" s="34"/>
      <c r="JEV26" s="34"/>
      <c r="JEW26" s="34"/>
      <c r="JEX26" s="34"/>
      <c r="JEY26" s="34"/>
      <c r="JEZ26" s="34"/>
      <c r="JFA26" s="34"/>
      <c r="JFB26" s="34"/>
      <c r="JFC26" s="34"/>
      <c r="JFD26" s="34"/>
      <c r="JFE26" s="34"/>
      <c r="JFF26" s="34"/>
      <c r="JFG26" s="34"/>
      <c r="JFH26" s="34"/>
      <c r="JFI26" s="34"/>
      <c r="JFJ26" s="34"/>
      <c r="JFK26" s="34"/>
      <c r="JFL26" s="34"/>
      <c r="JFM26" s="34"/>
      <c r="JFN26" s="34"/>
      <c r="JFO26" s="34"/>
      <c r="JFP26" s="34"/>
      <c r="JFQ26" s="34"/>
      <c r="JFR26" s="34"/>
      <c r="JFS26" s="34"/>
      <c r="JFT26" s="34"/>
      <c r="JFU26" s="34"/>
      <c r="JFV26" s="34"/>
      <c r="JFW26" s="34"/>
      <c r="JFX26" s="34"/>
      <c r="JFY26" s="34"/>
      <c r="JFZ26" s="34"/>
      <c r="JGA26" s="34"/>
      <c r="JGB26" s="34"/>
      <c r="JGC26" s="34"/>
      <c r="JGD26" s="34"/>
      <c r="JGE26" s="34"/>
      <c r="JGF26" s="34"/>
      <c r="JGG26" s="34"/>
      <c r="JGH26" s="34"/>
      <c r="JGI26" s="34"/>
      <c r="JGJ26" s="34"/>
      <c r="JGK26" s="34"/>
      <c r="JGL26" s="34"/>
      <c r="JGM26" s="34"/>
      <c r="JGN26" s="34"/>
      <c r="JGO26" s="34"/>
      <c r="JGP26" s="34"/>
      <c r="JGQ26" s="34"/>
      <c r="JGR26" s="34"/>
      <c r="JGS26" s="34"/>
      <c r="JGT26" s="34"/>
      <c r="JGU26" s="34"/>
      <c r="JGV26" s="34"/>
      <c r="JGW26" s="34"/>
      <c r="JGX26" s="34"/>
      <c r="JGY26" s="34"/>
      <c r="JGZ26" s="34"/>
      <c r="JHA26" s="34"/>
      <c r="JHB26" s="34"/>
      <c r="JHC26" s="34"/>
      <c r="JHD26" s="34"/>
      <c r="JHE26" s="34"/>
      <c r="JHF26" s="34"/>
      <c r="JHG26" s="34"/>
      <c r="JHH26" s="34"/>
      <c r="JHI26" s="34"/>
      <c r="JHJ26" s="34"/>
      <c r="JHK26" s="34"/>
      <c r="JHL26" s="34"/>
      <c r="JHM26" s="34"/>
      <c r="JHN26" s="34"/>
      <c r="JHO26" s="34"/>
      <c r="JHP26" s="34"/>
      <c r="JHQ26" s="34"/>
      <c r="JHR26" s="34"/>
      <c r="JHS26" s="34"/>
      <c r="JHT26" s="34"/>
      <c r="JHU26" s="34"/>
      <c r="JHV26" s="34"/>
      <c r="JHW26" s="34"/>
      <c r="JHX26" s="34"/>
      <c r="JHY26" s="34"/>
      <c r="JHZ26" s="34"/>
      <c r="JIA26" s="34"/>
      <c r="JIB26" s="34"/>
      <c r="JIC26" s="34"/>
      <c r="JID26" s="34"/>
      <c r="JIE26" s="34"/>
      <c r="JIF26" s="34"/>
      <c r="JIG26" s="34"/>
      <c r="JIH26" s="34"/>
      <c r="JII26" s="34"/>
      <c r="JIJ26" s="34"/>
      <c r="JIK26" s="34"/>
      <c r="JIL26" s="34"/>
      <c r="JIM26" s="34"/>
      <c r="JIN26" s="34"/>
      <c r="JIO26" s="34"/>
      <c r="JIP26" s="34"/>
      <c r="JIQ26" s="34"/>
      <c r="JIR26" s="34"/>
      <c r="JIS26" s="34"/>
      <c r="JIT26" s="34"/>
      <c r="JIU26" s="34"/>
      <c r="JIV26" s="34"/>
      <c r="JIW26" s="34"/>
      <c r="JIX26" s="34"/>
      <c r="JIY26" s="34"/>
      <c r="JIZ26" s="34"/>
      <c r="JJA26" s="34"/>
      <c r="JJB26" s="34"/>
      <c r="JJC26" s="34"/>
      <c r="JJD26" s="34"/>
      <c r="JJE26" s="34"/>
      <c r="JJF26" s="34"/>
      <c r="JJG26" s="34"/>
      <c r="JJH26" s="34"/>
      <c r="JJI26" s="34"/>
      <c r="JJJ26" s="34"/>
      <c r="JJK26" s="34"/>
      <c r="JJL26" s="34"/>
      <c r="JJM26" s="34"/>
      <c r="JJN26" s="34"/>
      <c r="JJO26" s="34"/>
      <c r="JJP26" s="34"/>
      <c r="JJQ26" s="34"/>
      <c r="JJR26" s="34"/>
      <c r="JJS26" s="34"/>
      <c r="JJT26" s="34"/>
      <c r="JJU26" s="34"/>
      <c r="JJV26" s="34"/>
      <c r="JJW26" s="34"/>
      <c r="JJX26" s="34"/>
      <c r="JJY26" s="34"/>
      <c r="JJZ26" s="34"/>
      <c r="JKA26" s="34"/>
      <c r="JKB26" s="34"/>
      <c r="JKC26" s="34"/>
      <c r="JKD26" s="34"/>
      <c r="JKE26" s="34"/>
      <c r="JKF26" s="34"/>
      <c r="JKG26" s="34"/>
      <c r="JKH26" s="34"/>
      <c r="JKI26" s="34"/>
      <c r="JKJ26" s="34"/>
      <c r="JKK26" s="34"/>
      <c r="JKL26" s="34"/>
      <c r="JKM26" s="34"/>
      <c r="JKN26" s="34"/>
      <c r="JKO26" s="34"/>
      <c r="JKP26" s="34"/>
      <c r="JKQ26" s="34"/>
      <c r="JKR26" s="34"/>
      <c r="JKS26" s="34"/>
      <c r="JKT26" s="34"/>
      <c r="JKU26" s="34"/>
      <c r="JKV26" s="34"/>
      <c r="JKW26" s="34"/>
      <c r="JKX26" s="34"/>
      <c r="JKY26" s="34"/>
      <c r="JKZ26" s="34"/>
      <c r="JLA26" s="34"/>
      <c r="JLB26" s="34"/>
      <c r="JLC26" s="34"/>
      <c r="JLD26" s="34"/>
      <c r="JLE26" s="34"/>
      <c r="JLF26" s="34"/>
      <c r="JLG26" s="34"/>
      <c r="JLH26" s="34"/>
      <c r="JLI26" s="34"/>
      <c r="JLJ26" s="34"/>
      <c r="JLK26" s="34"/>
      <c r="JLL26" s="34"/>
      <c r="JLM26" s="34"/>
      <c r="JLN26" s="34"/>
      <c r="JLO26" s="34"/>
      <c r="JLP26" s="34"/>
      <c r="JLQ26" s="34"/>
      <c r="JLR26" s="34"/>
      <c r="JLS26" s="34"/>
      <c r="JLT26" s="34"/>
      <c r="JLU26" s="34"/>
      <c r="JLV26" s="34"/>
      <c r="JLW26" s="34"/>
      <c r="JLX26" s="34"/>
      <c r="JLY26" s="34"/>
      <c r="JLZ26" s="34"/>
      <c r="JMA26" s="34"/>
      <c r="JMB26" s="34"/>
      <c r="JMC26" s="34"/>
      <c r="JMD26" s="34"/>
      <c r="JME26" s="34"/>
      <c r="JMF26" s="34"/>
      <c r="JMG26" s="34"/>
      <c r="JMH26" s="34"/>
      <c r="JMI26" s="34"/>
      <c r="JMJ26" s="34"/>
      <c r="JMK26" s="34"/>
      <c r="JML26" s="34"/>
      <c r="JMM26" s="34"/>
      <c r="JMN26" s="34"/>
      <c r="JMO26" s="34"/>
      <c r="JMP26" s="34"/>
      <c r="JMQ26" s="34"/>
      <c r="JMR26" s="34"/>
      <c r="JMS26" s="34"/>
      <c r="JMT26" s="34"/>
      <c r="JMU26" s="34"/>
      <c r="JMV26" s="34"/>
      <c r="JMW26" s="34"/>
      <c r="JMX26" s="34"/>
      <c r="JMY26" s="34"/>
      <c r="JMZ26" s="34"/>
      <c r="JNA26" s="34"/>
      <c r="JNB26" s="34"/>
      <c r="JNC26" s="34"/>
      <c r="JND26" s="34"/>
      <c r="JNE26" s="34"/>
      <c r="JNF26" s="34"/>
      <c r="JNG26" s="34"/>
      <c r="JNH26" s="34"/>
      <c r="JNI26" s="34"/>
      <c r="JNJ26" s="34"/>
      <c r="JNK26" s="34"/>
      <c r="JNL26" s="34"/>
      <c r="JNM26" s="34"/>
      <c r="JNN26" s="34"/>
      <c r="JNO26" s="34"/>
      <c r="JNP26" s="34"/>
      <c r="JNQ26" s="34"/>
      <c r="JNR26" s="34"/>
      <c r="JNS26" s="34"/>
      <c r="JNT26" s="34"/>
      <c r="JNU26" s="34"/>
      <c r="JNV26" s="34"/>
      <c r="JNW26" s="34"/>
      <c r="JNX26" s="34"/>
      <c r="JNY26" s="34"/>
      <c r="JNZ26" s="34"/>
      <c r="JOA26" s="34"/>
      <c r="JOB26" s="34"/>
      <c r="JOC26" s="34"/>
      <c r="JOD26" s="34"/>
      <c r="JOE26" s="34"/>
      <c r="JOF26" s="34"/>
      <c r="JOG26" s="34"/>
      <c r="JOH26" s="34"/>
      <c r="JOI26" s="34"/>
      <c r="JOJ26" s="34"/>
      <c r="JOK26" s="34"/>
      <c r="JOL26" s="34"/>
      <c r="JOM26" s="34"/>
      <c r="JON26" s="34"/>
      <c r="JOO26" s="34"/>
      <c r="JOP26" s="34"/>
      <c r="JOQ26" s="34"/>
      <c r="JOR26" s="34"/>
      <c r="JOS26" s="34"/>
      <c r="JOT26" s="34"/>
      <c r="JOU26" s="34"/>
      <c r="JOV26" s="34"/>
      <c r="JOW26" s="34"/>
      <c r="JOX26" s="34"/>
      <c r="JOY26" s="34"/>
      <c r="JOZ26" s="34"/>
      <c r="JPA26" s="34"/>
      <c r="JPB26" s="34"/>
      <c r="JPC26" s="34"/>
      <c r="JPD26" s="34"/>
      <c r="JPE26" s="34"/>
      <c r="JPF26" s="34"/>
      <c r="JPG26" s="34"/>
      <c r="JPH26" s="34"/>
      <c r="JPI26" s="34"/>
      <c r="JPJ26" s="34"/>
      <c r="JPK26" s="34"/>
      <c r="JPL26" s="34"/>
      <c r="JPM26" s="34"/>
      <c r="JPN26" s="34"/>
      <c r="JPO26" s="34"/>
      <c r="JPP26" s="34"/>
      <c r="JPQ26" s="34"/>
      <c r="JPR26" s="34"/>
      <c r="JPS26" s="34"/>
      <c r="JPT26" s="34"/>
      <c r="JPU26" s="34"/>
      <c r="JPV26" s="34"/>
      <c r="JPW26" s="34"/>
      <c r="JPX26" s="34"/>
      <c r="JPY26" s="34"/>
      <c r="JPZ26" s="34"/>
      <c r="JQA26" s="34"/>
      <c r="JQB26" s="34"/>
      <c r="JQC26" s="34"/>
      <c r="JQD26" s="34"/>
      <c r="JQE26" s="34"/>
      <c r="JQF26" s="34"/>
      <c r="JQG26" s="34"/>
      <c r="JQH26" s="34"/>
      <c r="JQI26" s="34"/>
      <c r="JQJ26" s="34"/>
      <c r="JQK26" s="34"/>
      <c r="JQL26" s="34"/>
      <c r="JQM26" s="34"/>
      <c r="JQN26" s="34"/>
      <c r="JQO26" s="34"/>
      <c r="JQP26" s="34"/>
      <c r="JQQ26" s="34"/>
      <c r="JQR26" s="34"/>
      <c r="JQS26" s="34"/>
      <c r="JQT26" s="34"/>
      <c r="JQU26" s="34"/>
      <c r="JQV26" s="34"/>
      <c r="JQW26" s="34"/>
      <c r="JQX26" s="34"/>
      <c r="JQY26" s="34"/>
      <c r="JQZ26" s="34"/>
      <c r="JRA26" s="34"/>
      <c r="JRB26" s="34"/>
      <c r="JRC26" s="34"/>
      <c r="JRD26" s="34"/>
      <c r="JRE26" s="34"/>
      <c r="JRF26" s="34"/>
      <c r="JRG26" s="34"/>
      <c r="JRH26" s="34"/>
      <c r="JRI26" s="34"/>
      <c r="JRJ26" s="34"/>
      <c r="JRK26" s="34"/>
      <c r="JRL26" s="34"/>
      <c r="JRM26" s="34"/>
      <c r="JRN26" s="34"/>
      <c r="JRO26" s="34"/>
      <c r="JRP26" s="34"/>
      <c r="JRQ26" s="34"/>
      <c r="JRR26" s="34"/>
      <c r="JRS26" s="34"/>
      <c r="JRT26" s="34"/>
      <c r="JRU26" s="34"/>
      <c r="JRV26" s="34"/>
      <c r="JRW26" s="34"/>
      <c r="JRX26" s="34"/>
      <c r="JRY26" s="34"/>
      <c r="JRZ26" s="34"/>
      <c r="JSA26" s="34"/>
      <c r="JSB26" s="34"/>
      <c r="JSC26" s="34"/>
      <c r="JSD26" s="34"/>
      <c r="JSE26" s="34"/>
      <c r="JSF26" s="34"/>
      <c r="JSG26" s="34"/>
      <c r="JSH26" s="34"/>
      <c r="JSI26" s="34"/>
      <c r="JSJ26" s="34"/>
      <c r="JSK26" s="34"/>
      <c r="JSL26" s="34"/>
      <c r="JSM26" s="34"/>
      <c r="JSN26" s="34"/>
      <c r="JSO26" s="34"/>
      <c r="JSP26" s="34"/>
      <c r="JSQ26" s="34"/>
      <c r="JSR26" s="34"/>
      <c r="JSS26" s="34"/>
      <c r="JST26" s="34"/>
      <c r="JSU26" s="34"/>
      <c r="JSV26" s="34"/>
      <c r="JSW26" s="34"/>
      <c r="JSX26" s="34"/>
      <c r="JSY26" s="34"/>
      <c r="JSZ26" s="34"/>
      <c r="JTA26" s="34"/>
      <c r="JTB26" s="34"/>
      <c r="JTC26" s="34"/>
      <c r="JTD26" s="34"/>
      <c r="JTE26" s="34"/>
      <c r="JTF26" s="34"/>
      <c r="JTG26" s="34"/>
      <c r="JTH26" s="34"/>
      <c r="JTI26" s="34"/>
      <c r="JTJ26" s="34"/>
      <c r="JTK26" s="34"/>
      <c r="JTL26" s="34"/>
      <c r="JTM26" s="34"/>
      <c r="JTN26" s="34"/>
      <c r="JTO26" s="34"/>
      <c r="JTP26" s="34"/>
      <c r="JTQ26" s="34"/>
      <c r="JTR26" s="34"/>
      <c r="JTS26" s="34"/>
      <c r="JTT26" s="34"/>
      <c r="JTU26" s="34"/>
      <c r="JTV26" s="34"/>
      <c r="JTW26" s="34"/>
      <c r="JTX26" s="34"/>
      <c r="JTY26" s="34"/>
      <c r="JTZ26" s="34"/>
      <c r="JUA26" s="34"/>
      <c r="JUB26" s="34"/>
      <c r="JUC26" s="34"/>
      <c r="JUD26" s="34"/>
      <c r="JUE26" s="34"/>
      <c r="JUF26" s="34"/>
      <c r="JUG26" s="34"/>
      <c r="JUH26" s="34"/>
      <c r="JUI26" s="34"/>
      <c r="JUJ26" s="34"/>
      <c r="JUK26" s="34"/>
      <c r="JUL26" s="34"/>
      <c r="JUM26" s="34"/>
      <c r="JUN26" s="34"/>
      <c r="JUO26" s="34"/>
      <c r="JUP26" s="34"/>
      <c r="JUQ26" s="34"/>
      <c r="JUR26" s="34"/>
      <c r="JUS26" s="34"/>
      <c r="JUT26" s="34"/>
      <c r="JUU26" s="34"/>
      <c r="JUV26" s="34"/>
      <c r="JUW26" s="34"/>
      <c r="JUX26" s="34"/>
      <c r="JUY26" s="34"/>
      <c r="JUZ26" s="34"/>
      <c r="JVA26" s="34"/>
      <c r="JVB26" s="34"/>
      <c r="JVC26" s="34"/>
      <c r="JVD26" s="34"/>
      <c r="JVE26" s="34"/>
      <c r="JVF26" s="34"/>
      <c r="JVG26" s="34"/>
      <c r="JVH26" s="34"/>
      <c r="JVI26" s="34"/>
      <c r="JVJ26" s="34"/>
      <c r="JVK26" s="34"/>
      <c r="JVL26" s="34"/>
      <c r="JVM26" s="34"/>
      <c r="JVN26" s="34"/>
      <c r="JVO26" s="34"/>
      <c r="JVP26" s="34"/>
      <c r="JVQ26" s="34"/>
      <c r="JVR26" s="34"/>
      <c r="JVS26" s="34"/>
      <c r="JVT26" s="34"/>
      <c r="JVU26" s="34"/>
      <c r="JVV26" s="34"/>
      <c r="JVW26" s="34"/>
      <c r="JVX26" s="34"/>
      <c r="JVY26" s="34"/>
      <c r="JVZ26" s="34"/>
      <c r="JWA26" s="34"/>
      <c r="JWB26" s="34"/>
      <c r="JWC26" s="34"/>
      <c r="JWD26" s="34"/>
      <c r="JWE26" s="34"/>
      <c r="JWF26" s="34"/>
      <c r="JWG26" s="34"/>
      <c r="JWH26" s="34"/>
      <c r="JWI26" s="34"/>
      <c r="JWJ26" s="34"/>
      <c r="JWK26" s="34"/>
      <c r="JWL26" s="34"/>
      <c r="JWM26" s="34"/>
      <c r="JWN26" s="34"/>
      <c r="JWO26" s="34"/>
      <c r="JWP26" s="34"/>
      <c r="JWQ26" s="34"/>
      <c r="JWR26" s="34"/>
      <c r="JWS26" s="34"/>
      <c r="JWT26" s="34"/>
      <c r="JWU26" s="34"/>
      <c r="JWV26" s="34"/>
      <c r="JWW26" s="34"/>
      <c r="JWX26" s="34"/>
      <c r="JWY26" s="34"/>
      <c r="JWZ26" s="34"/>
      <c r="JXA26" s="34"/>
      <c r="JXB26" s="34"/>
      <c r="JXC26" s="34"/>
      <c r="JXD26" s="34"/>
      <c r="JXE26" s="34"/>
      <c r="JXF26" s="34"/>
      <c r="JXG26" s="34"/>
      <c r="JXH26" s="34"/>
      <c r="JXI26" s="34"/>
      <c r="JXJ26" s="34"/>
      <c r="JXK26" s="34"/>
      <c r="JXL26" s="34"/>
      <c r="JXM26" s="34"/>
      <c r="JXN26" s="34"/>
      <c r="JXO26" s="34"/>
      <c r="JXP26" s="34"/>
      <c r="JXQ26" s="34"/>
      <c r="JXR26" s="34"/>
      <c r="JXS26" s="34"/>
      <c r="JXT26" s="34"/>
      <c r="JXU26" s="34"/>
      <c r="JXV26" s="34"/>
      <c r="JXW26" s="34"/>
      <c r="JXX26" s="34"/>
      <c r="JXY26" s="34"/>
      <c r="JXZ26" s="34"/>
      <c r="JYA26" s="34"/>
      <c r="JYB26" s="34"/>
      <c r="JYC26" s="34"/>
      <c r="JYD26" s="34"/>
      <c r="JYE26" s="34"/>
      <c r="JYF26" s="34"/>
      <c r="JYG26" s="34"/>
      <c r="JYH26" s="34"/>
      <c r="JYI26" s="34"/>
      <c r="JYJ26" s="34"/>
      <c r="JYK26" s="34"/>
      <c r="JYL26" s="34"/>
      <c r="JYM26" s="34"/>
      <c r="JYN26" s="34"/>
      <c r="JYO26" s="34"/>
      <c r="JYP26" s="34"/>
      <c r="JYQ26" s="34"/>
      <c r="JYR26" s="34"/>
      <c r="JYS26" s="34"/>
      <c r="JYT26" s="34"/>
      <c r="JYU26" s="34"/>
      <c r="JYV26" s="34"/>
      <c r="JYW26" s="34"/>
      <c r="JYX26" s="34"/>
      <c r="JYY26" s="34"/>
      <c r="JYZ26" s="34"/>
      <c r="JZA26" s="34"/>
      <c r="JZB26" s="34"/>
      <c r="JZC26" s="34"/>
      <c r="JZD26" s="34"/>
      <c r="JZE26" s="34"/>
      <c r="JZF26" s="34"/>
      <c r="JZG26" s="34"/>
      <c r="JZH26" s="34"/>
      <c r="JZI26" s="34"/>
      <c r="JZJ26" s="34"/>
      <c r="JZK26" s="34"/>
      <c r="JZL26" s="34"/>
      <c r="JZM26" s="34"/>
      <c r="JZN26" s="34"/>
      <c r="JZO26" s="34"/>
      <c r="JZP26" s="34"/>
      <c r="JZQ26" s="34"/>
      <c r="JZR26" s="34"/>
      <c r="JZS26" s="34"/>
      <c r="JZT26" s="34"/>
      <c r="JZU26" s="34"/>
      <c r="JZV26" s="34"/>
      <c r="JZW26" s="34"/>
      <c r="JZX26" s="34"/>
      <c r="JZY26" s="34"/>
      <c r="JZZ26" s="34"/>
      <c r="KAA26" s="34"/>
      <c r="KAB26" s="34"/>
      <c r="KAC26" s="34"/>
      <c r="KAD26" s="34"/>
      <c r="KAE26" s="34"/>
      <c r="KAF26" s="34"/>
      <c r="KAG26" s="34"/>
      <c r="KAH26" s="34"/>
      <c r="KAI26" s="34"/>
      <c r="KAJ26" s="34"/>
      <c r="KAK26" s="34"/>
      <c r="KAL26" s="34"/>
      <c r="KAM26" s="34"/>
      <c r="KAN26" s="34"/>
      <c r="KAO26" s="34"/>
      <c r="KAP26" s="34"/>
      <c r="KAQ26" s="34"/>
      <c r="KAR26" s="34"/>
      <c r="KAS26" s="34"/>
      <c r="KAT26" s="34"/>
      <c r="KAU26" s="34"/>
      <c r="KAV26" s="34"/>
      <c r="KAW26" s="34"/>
      <c r="KAX26" s="34"/>
      <c r="KAY26" s="34"/>
      <c r="KAZ26" s="34"/>
      <c r="KBA26" s="34"/>
      <c r="KBB26" s="34"/>
      <c r="KBC26" s="34"/>
      <c r="KBD26" s="34"/>
      <c r="KBE26" s="34"/>
      <c r="KBF26" s="34"/>
      <c r="KBG26" s="34"/>
      <c r="KBH26" s="34"/>
      <c r="KBI26" s="34"/>
      <c r="KBJ26" s="34"/>
      <c r="KBK26" s="34"/>
      <c r="KBL26" s="34"/>
      <c r="KBM26" s="34"/>
      <c r="KBN26" s="34"/>
      <c r="KBO26" s="34"/>
      <c r="KBP26" s="34"/>
      <c r="KBQ26" s="34"/>
      <c r="KBR26" s="34"/>
      <c r="KBS26" s="34"/>
      <c r="KBT26" s="34"/>
      <c r="KBU26" s="34"/>
      <c r="KBV26" s="34"/>
      <c r="KBW26" s="34"/>
      <c r="KBX26" s="34"/>
      <c r="KBY26" s="34"/>
      <c r="KBZ26" s="34"/>
      <c r="KCA26" s="34"/>
      <c r="KCB26" s="34"/>
      <c r="KCC26" s="34"/>
      <c r="KCD26" s="34"/>
      <c r="KCE26" s="34"/>
      <c r="KCF26" s="34"/>
      <c r="KCG26" s="34"/>
      <c r="KCH26" s="34"/>
      <c r="KCI26" s="34"/>
      <c r="KCJ26" s="34"/>
      <c r="KCK26" s="34"/>
      <c r="KCL26" s="34"/>
      <c r="KCM26" s="34"/>
      <c r="KCN26" s="34"/>
      <c r="KCO26" s="34"/>
      <c r="KCP26" s="34"/>
      <c r="KCQ26" s="34"/>
      <c r="KCR26" s="34"/>
      <c r="KCS26" s="34"/>
      <c r="KCT26" s="34"/>
      <c r="KCU26" s="34"/>
      <c r="KCV26" s="34"/>
      <c r="KCW26" s="34"/>
      <c r="KCX26" s="34"/>
      <c r="KCY26" s="34"/>
      <c r="KCZ26" s="34"/>
      <c r="KDA26" s="34"/>
      <c r="KDB26" s="34"/>
      <c r="KDC26" s="34"/>
      <c r="KDD26" s="34"/>
      <c r="KDE26" s="34"/>
      <c r="KDF26" s="34"/>
      <c r="KDG26" s="34"/>
      <c r="KDH26" s="34"/>
      <c r="KDI26" s="34"/>
      <c r="KDJ26" s="34"/>
      <c r="KDK26" s="34"/>
      <c r="KDL26" s="34"/>
      <c r="KDM26" s="34"/>
      <c r="KDN26" s="34"/>
      <c r="KDO26" s="34"/>
      <c r="KDP26" s="34"/>
      <c r="KDQ26" s="34"/>
      <c r="KDR26" s="34"/>
      <c r="KDS26" s="34"/>
      <c r="KDT26" s="34"/>
      <c r="KDU26" s="34"/>
      <c r="KDV26" s="34"/>
      <c r="KDW26" s="34"/>
      <c r="KDX26" s="34"/>
      <c r="KDY26" s="34"/>
      <c r="KDZ26" s="34"/>
      <c r="KEA26" s="34"/>
      <c r="KEB26" s="34"/>
      <c r="KEC26" s="34"/>
      <c r="KED26" s="34"/>
      <c r="KEE26" s="34"/>
      <c r="KEF26" s="34"/>
      <c r="KEG26" s="34"/>
      <c r="KEH26" s="34"/>
      <c r="KEI26" s="34"/>
      <c r="KEJ26" s="34"/>
      <c r="KEK26" s="34"/>
      <c r="KEL26" s="34"/>
      <c r="KEM26" s="34"/>
      <c r="KEN26" s="34"/>
      <c r="KEO26" s="34"/>
      <c r="KEP26" s="34"/>
      <c r="KEQ26" s="34"/>
      <c r="KER26" s="34"/>
      <c r="KES26" s="34"/>
      <c r="KET26" s="34"/>
      <c r="KEU26" s="34"/>
      <c r="KEV26" s="34"/>
      <c r="KEW26" s="34"/>
      <c r="KEX26" s="34"/>
      <c r="KEY26" s="34"/>
      <c r="KEZ26" s="34"/>
      <c r="KFA26" s="34"/>
      <c r="KFB26" s="34"/>
      <c r="KFC26" s="34"/>
      <c r="KFD26" s="34"/>
      <c r="KFE26" s="34"/>
      <c r="KFF26" s="34"/>
      <c r="KFG26" s="34"/>
      <c r="KFH26" s="34"/>
      <c r="KFI26" s="34"/>
      <c r="KFJ26" s="34"/>
      <c r="KFK26" s="34"/>
      <c r="KFL26" s="34"/>
      <c r="KFM26" s="34"/>
      <c r="KFN26" s="34"/>
      <c r="KFO26" s="34"/>
      <c r="KFP26" s="34"/>
      <c r="KFQ26" s="34"/>
      <c r="KFR26" s="34"/>
      <c r="KFS26" s="34"/>
      <c r="KFT26" s="34"/>
      <c r="KFU26" s="34"/>
      <c r="KFV26" s="34"/>
      <c r="KFW26" s="34"/>
      <c r="KFX26" s="34"/>
      <c r="KFY26" s="34"/>
      <c r="KFZ26" s="34"/>
      <c r="KGA26" s="34"/>
      <c r="KGB26" s="34"/>
      <c r="KGC26" s="34"/>
      <c r="KGD26" s="34"/>
      <c r="KGE26" s="34"/>
      <c r="KGF26" s="34"/>
      <c r="KGG26" s="34"/>
      <c r="KGH26" s="34"/>
      <c r="KGI26" s="34"/>
      <c r="KGJ26" s="34"/>
      <c r="KGK26" s="34"/>
      <c r="KGL26" s="34"/>
      <c r="KGM26" s="34"/>
      <c r="KGN26" s="34"/>
      <c r="KGO26" s="34"/>
      <c r="KGP26" s="34"/>
      <c r="KGQ26" s="34"/>
      <c r="KGR26" s="34"/>
      <c r="KGS26" s="34"/>
      <c r="KGT26" s="34"/>
      <c r="KGU26" s="34"/>
      <c r="KGV26" s="34"/>
      <c r="KGW26" s="34"/>
      <c r="KGX26" s="34"/>
      <c r="KGY26" s="34"/>
      <c r="KGZ26" s="34"/>
      <c r="KHA26" s="34"/>
      <c r="KHB26" s="34"/>
      <c r="KHC26" s="34"/>
      <c r="KHD26" s="34"/>
      <c r="KHE26" s="34"/>
      <c r="KHF26" s="34"/>
      <c r="KHG26" s="34"/>
      <c r="KHH26" s="34"/>
      <c r="KHI26" s="34"/>
      <c r="KHJ26" s="34"/>
      <c r="KHK26" s="34"/>
      <c r="KHL26" s="34"/>
      <c r="KHM26" s="34"/>
      <c r="KHN26" s="34"/>
      <c r="KHO26" s="34"/>
      <c r="KHP26" s="34"/>
      <c r="KHQ26" s="34"/>
      <c r="KHR26" s="34"/>
      <c r="KHS26" s="34"/>
      <c r="KHT26" s="34"/>
      <c r="KHU26" s="34"/>
      <c r="KHV26" s="34"/>
      <c r="KHW26" s="34"/>
      <c r="KHX26" s="34"/>
      <c r="KHY26" s="34"/>
      <c r="KHZ26" s="34"/>
      <c r="KIA26" s="34"/>
      <c r="KIB26" s="34"/>
      <c r="KIC26" s="34"/>
      <c r="KID26" s="34"/>
      <c r="KIE26" s="34"/>
      <c r="KIF26" s="34"/>
      <c r="KIG26" s="34"/>
      <c r="KIH26" s="34"/>
      <c r="KII26" s="34"/>
      <c r="KIJ26" s="34"/>
      <c r="KIK26" s="34"/>
      <c r="KIL26" s="34"/>
      <c r="KIM26" s="34"/>
      <c r="KIN26" s="34"/>
      <c r="KIO26" s="34"/>
      <c r="KIP26" s="34"/>
      <c r="KIQ26" s="34"/>
      <c r="KIR26" s="34"/>
      <c r="KIS26" s="34"/>
      <c r="KIT26" s="34"/>
      <c r="KIU26" s="34"/>
      <c r="KIV26" s="34"/>
      <c r="KIW26" s="34"/>
      <c r="KIX26" s="34"/>
      <c r="KIY26" s="34"/>
      <c r="KIZ26" s="34"/>
      <c r="KJA26" s="34"/>
      <c r="KJB26" s="34"/>
      <c r="KJC26" s="34"/>
      <c r="KJD26" s="34"/>
      <c r="KJE26" s="34"/>
      <c r="KJF26" s="34"/>
      <c r="KJG26" s="34"/>
      <c r="KJH26" s="34"/>
      <c r="KJI26" s="34"/>
      <c r="KJJ26" s="34"/>
      <c r="KJK26" s="34"/>
      <c r="KJL26" s="34"/>
      <c r="KJM26" s="34"/>
      <c r="KJN26" s="34"/>
      <c r="KJO26" s="34"/>
      <c r="KJP26" s="34"/>
      <c r="KJQ26" s="34"/>
      <c r="KJR26" s="34"/>
      <c r="KJS26" s="34"/>
      <c r="KJT26" s="34"/>
      <c r="KJU26" s="34"/>
      <c r="KJV26" s="34"/>
      <c r="KJW26" s="34"/>
      <c r="KJX26" s="34"/>
      <c r="KJY26" s="34"/>
      <c r="KJZ26" s="34"/>
      <c r="KKA26" s="34"/>
      <c r="KKB26" s="34"/>
      <c r="KKC26" s="34"/>
      <c r="KKD26" s="34"/>
      <c r="KKE26" s="34"/>
      <c r="KKF26" s="34"/>
      <c r="KKG26" s="34"/>
      <c r="KKH26" s="34"/>
      <c r="KKI26" s="34"/>
      <c r="KKJ26" s="34"/>
      <c r="KKK26" s="34"/>
      <c r="KKL26" s="34"/>
      <c r="KKM26" s="34"/>
      <c r="KKN26" s="34"/>
      <c r="KKO26" s="34"/>
      <c r="KKP26" s="34"/>
      <c r="KKQ26" s="34"/>
      <c r="KKR26" s="34"/>
      <c r="KKS26" s="34"/>
      <c r="KKT26" s="34"/>
      <c r="KKU26" s="34"/>
      <c r="KKV26" s="34"/>
      <c r="KKW26" s="34"/>
      <c r="KKX26" s="34"/>
      <c r="KKY26" s="34"/>
      <c r="KKZ26" s="34"/>
      <c r="KLA26" s="34"/>
      <c r="KLB26" s="34"/>
      <c r="KLC26" s="34"/>
      <c r="KLD26" s="34"/>
      <c r="KLE26" s="34"/>
      <c r="KLF26" s="34"/>
      <c r="KLG26" s="34"/>
      <c r="KLH26" s="34"/>
      <c r="KLI26" s="34"/>
      <c r="KLJ26" s="34"/>
      <c r="KLK26" s="34"/>
      <c r="KLL26" s="34"/>
      <c r="KLM26" s="34"/>
      <c r="KLN26" s="34"/>
      <c r="KLO26" s="34"/>
      <c r="KLP26" s="34"/>
      <c r="KLQ26" s="34"/>
      <c r="KLR26" s="34"/>
      <c r="KLS26" s="34"/>
      <c r="KLT26" s="34"/>
      <c r="KLU26" s="34"/>
      <c r="KLV26" s="34"/>
      <c r="KLW26" s="34"/>
      <c r="KLX26" s="34"/>
      <c r="KLY26" s="34"/>
      <c r="KLZ26" s="34"/>
      <c r="KMA26" s="34"/>
      <c r="KMB26" s="34"/>
      <c r="KMC26" s="34"/>
      <c r="KMD26" s="34"/>
      <c r="KME26" s="34"/>
      <c r="KMF26" s="34"/>
      <c r="KMG26" s="34"/>
      <c r="KMH26" s="34"/>
      <c r="KMI26" s="34"/>
      <c r="KMJ26" s="34"/>
      <c r="KMK26" s="34"/>
      <c r="KML26" s="34"/>
      <c r="KMM26" s="34"/>
      <c r="KMN26" s="34"/>
      <c r="KMO26" s="34"/>
      <c r="KMP26" s="34"/>
      <c r="KMQ26" s="34"/>
      <c r="KMR26" s="34"/>
      <c r="KMS26" s="34"/>
      <c r="KMT26" s="34"/>
      <c r="KMU26" s="34"/>
      <c r="KMV26" s="34"/>
      <c r="KMW26" s="34"/>
      <c r="KMX26" s="34"/>
      <c r="KMY26" s="34"/>
      <c r="KMZ26" s="34"/>
      <c r="KNA26" s="34"/>
      <c r="KNB26" s="34"/>
      <c r="KNC26" s="34"/>
      <c r="KND26" s="34"/>
      <c r="KNE26" s="34"/>
      <c r="KNF26" s="34"/>
      <c r="KNG26" s="34"/>
      <c r="KNH26" s="34"/>
      <c r="KNI26" s="34"/>
      <c r="KNJ26" s="34"/>
      <c r="KNK26" s="34"/>
      <c r="KNL26" s="34"/>
      <c r="KNM26" s="34"/>
      <c r="KNN26" s="34"/>
      <c r="KNO26" s="34"/>
      <c r="KNP26" s="34"/>
      <c r="KNQ26" s="34"/>
      <c r="KNR26" s="34"/>
      <c r="KNS26" s="34"/>
      <c r="KNT26" s="34"/>
      <c r="KNU26" s="34"/>
      <c r="KNV26" s="34"/>
      <c r="KNW26" s="34"/>
      <c r="KNX26" s="34"/>
      <c r="KNY26" s="34"/>
      <c r="KNZ26" s="34"/>
      <c r="KOA26" s="34"/>
      <c r="KOB26" s="34"/>
      <c r="KOC26" s="34"/>
      <c r="KOD26" s="34"/>
      <c r="KOE26" s="34"/>
      <c r="KOF26" s="34"/>
      <c r="KOG26" s="34"/>
      <c r="KOH26" s="34"/>
      <c r="KOI26" s="34"/>
      <c r="KOJ26" s="34"/>
      <c r="KOK26" s="34"/>
      <c r="KOL26" s="34"/>
      <c r="KOM26" s="34"/>
      <c r="KON26" s="34"/>
      <c r="KOO26" s="34"/>
      <c r="KOP26" s="34"/>
      <c r="KOQ26" s="34"/>
      <c r="KOR26" s="34"/>
      <c r="KOS26" s="34"/>
      <c r="KOT26" s="34"/>
      <c r="KOU26" s="34"/>
      <c r="KOV26" s="34"/>
      <c r="KOW26" s="34"/>
      <c r="KOX26" s="34"/>
      <c r="KOY26" s="34"/>
      <c r="KOZ26" s="34"/>
      <c r="KPA26" s="34"/>
      <c r="KPB26" s="34"/>
      <c r="KPC26" s="34"/>
      <c r="KPD26" s="34"/>
      <c r="KPE26" s="34"/>
      <c r="KPF26" s="34"/>
      <c r="KPG26" s="34"/>
      <c r="KPH26" s="34"/>
      <c r="KPI26" s="34"/>
      <c r="KPJ26" s="34"/>
      <c r="KPK26" s="34"/>
      <c r="KPL26" s="34"/>
      <c r="KPM26" s="34"/>
      <c r="KPN26" s="34"/>
      <c r="KPO26" s="34"/>
      <c r="KPP26" s="34"/>
      <c r="KPQ26" s="34"/>
      <c r="KPR26" s="34"/>
      <c r="KPS26" s="34"/>
      <c r="KPT26" s="34"/>
      <c r="KPU26" s="34"/>
      <c r="KPV26" s="34"/>
      <c r="KPW26" s="34"/>
      <c r="KPX26" s="34"/>
      <c r="KPY26" s="34"/>
      <c r="KPZ26" s="34"/>
      <c r="KQA26" s="34"/>
      <c r="KQB26" s="34"/>
      <c r="KQC26" s="34"/>
      <c r="KQD26" s="34"/>
      <c r="KQE26" s="34"/>
      <c r="KQF26" s="34"/>
      <c r="KQG26" s="34"/>
      <c r="KQH26" s="34"/>
      <c r="KQI26" s="34"/>
      <c r="KQJ26" s="34"/>
      <c r="KQK26" s="34"/>
      <c r="KQL26" s="34"/>
      <c r="KQM26" s="34"/>
      <c r="KQN26" s="34"/>
      <c r="KQO26" s="34"/>
      <c r="KQP26" s="34"/>
      <c r="KQQ26" s="34"/>
      <c r="KQR26" s="34"/>
      <c r="KQS26" s="34"/>
      <c r="KQT26" s="34"/>
      <c r="KQU26" s="34"/>
      <c r="KQV26" s="34"/>
      <c r="KQW26" s="34"/>
      <c r="KQX26" s="34"/>
      <c r="KQY26" s="34"/>
      <c r="KQZ26" s="34"/>
      <c r="KRA26" s="34"/>
      <c r="KRB26" s="34"/>
      <c r="KRC26" s="34"/>
      <c r="KRD26" s="34"/>
      <c r="KRE26" s="34"/>
      <c r="KRF26" s="34"/>
      <c r="KRG26" s="34"/>
      <c r="KRH26" s="34"/>
      <c r="KRI26" s="34"/>
      <c r="KRJ26" s="34"/>
      <c r="KRK26" s="34"/>
      <c r="KRL26" s="34"/>
      <c r="KRM26" s="34"/>
      <c r="KRN26" s="34"/>
      <c r="KRO26" s="34"/>
      <c r="KRP26" s="34"/>
      <c r="KRQ26" s="34"/>
      <c r="KRR26" s="34"/>
      <c r="KRS26" s="34"/>
      <c r="KRT26" s="34"/>
      <c r="KRU26" s="34"/>
      <c r="KRV26" s="34"/>
      <c r="KRW26" s="34"/>
      <c r="KRX26" s="34"/>
      <c r="KRY26" s="34"/>
      <c r="KRZ26" s="34"/>
      <c r="KSA26" s="34"/>
      <c r="KSB26" s="34"/>
      <c r="KSC26" s="34"/>
      <c r="KSD26" s="34"/>
      <c r="KSE26" s="34"/>
      <c r="KSF26" s="34"/>
      <c r="KSG26" s="34"/>
      <c r="KSH26" s="34"/>
      <c r="KSI26" s="34"/>
      <c r="KSJ26" s="34"/>
      <c r="KSK26" s="34"/>
      <c r="KSL26" s="34"/>
      <c r="KSM26" s="34"/>
      <c r="KSN26" s="34"/>
      <c r="KSO26" s="34"/>
      <c r="KSP26" s="34"/>
      <c r="KSQ26" s="34"/>
      <c r="KSR26" s="34"/>
      <c r="KSS26" s="34"/>
      <c r="KST26" s="34"/>
      <c r="KSU26" s="34"/>
      <c r="KSV26" s="34"/>
      <c r="KSW26" s="34"/>
      <c r="KSX26" s="34"/>
      <c r="KSY26" s="34"/>
      <c r="KSZ26" s="34"/>
      <c r="KTA26" s="34"/>
      <c r="KTB26" s="34"/>
      <c r="KTC26" s="34"/>
      <c r="KTD26" s="34"/>
      <c r="KTE26" s="34"/>
      <c r="KTF26" s="34"/>
      <c r="KTG26" s="34"/>
      <c r="KTH26" s="34"/>
      <c r="KTI26" s="34"/>
      <c r="KTJ26" s="34"/>
      <c r="KTK26" s="34"/>
      <c r="KTL26" s="34"/>
      <c r="KTM26" s="34"/>
      <c r="KTN26" s="34"/>
      <c r="KTO26" s="34"/>
      <c r="KTP26" s="34"/>
      <c r="KTQ26" s="34"/>
      <c r="KTR26" s="34"/>
      <c r="KTS26" s="34"/>
      <c r="KTT26" s="34"/>
      <c r="KTU26" s="34"/>
      <c r="KTV26" s="34"/>
      <c r="KTW26" s="34"/>
      <c r="KTX26" s="34"/>
      <c r="KTY26" s="34"/>
      <c r="KTZ26" s="34"/>
      <c r="KUA26" s="34"/>
      <c r="KUB26" s="34"/>
      <c r="KUC26" s="34"/>
      <c r="KUD26" s="34"/>
      <c r="KUE26" s="34"/>
      <c r="KUF26" s="34"/>
      <c r="KUG26" s="34"/>
      <c r="KUH26" s="34"/>
      <c r="KUI26" s="34"/>
      <c r="KUJ26" s="34"/>
      <c r="KUK26" s="34"/>
      <c r="KUL26" s="34"/>
      <c r="KUM26" s="34"/>
      <c r="KUN26" s="34"/>
      <c r="KUO26" s="34"/>
      <c r="KUP26" s="34"/>
      <c r="KUQ26" s="34"/>
      <c r="KUR26" s="34"/>
      <c r="KUS26" s="34"/>
      <c r="KUT26" s="34"/>
      <c r="KUU26" s="34"/>
      <c r="KUV26" s="34"/>
      <c r="KUW26" s="34"/>
      <c r="KUX26" s="34"/>
      <c r="KUY26" s="34"/>
      <c r="KUZ26" s="34"/>
      <c r="KVA26" s="34"/>
      <c r="KVB26" s="34"/>
      <c r="KVC26" s="34"/>
      <c r="KVD26" s="34"/>
      <c r="KVE26" s="34"/>
      <c r="KVF26" s="34"/>
      <c r="KVG26" s="34"/>
      <c r="KVH26" s="34"/>
      <c r="KVI26" s="34"/>
      <c r="KVJ26" s="34"/>
      <c r="KVK26" s="34"/>
      <c r="KVL26" s="34"/>
      <c r="KVM26" s="34"/>
      <c r="KVN26" s="34"/>
      <c r="KVO26" s="34"/>
      <c r="KVP26" s="34"/>
      <c r="KVQ26" s="34"/>
      <c r="KVR26" s="34"/>
      <c r="KVS26" s="34"/>
      <c r="KVT26" s="34"/>
      <c r="KVU26" s="34"/>
      <c r="KVV26" s="34"/>
      <c r="KVW26" s="34"/>
      <c r="KVX26" s="34"/>
      <c r="KVY26" s="34"/>
      <c r="KVZ26" s="34"/>
      <c r="KWA26" s="34"/>
      <c r="KWB26" s="34"/>
      <c r="KWC26" s="34"/>
      <c r="KWD26" s="34"/>
      <c r="KWE26" s="34"/>
      <c r="KWF26" s="34"/>
      <c r="KWG26" s="34"/>
      <c r="KWH26" s="34"/>
      <c r="KWI26" s="34"/>
      <c r="KWJ26" s="34"/>
      <c r="KWK26" s="34"/>
      <c r="KWL26" s="34"/>
      <c r="KWM26" s="34"/>
      <c r="KWN26" s="34"/>
      <c r="KWO26" s="34"/>
      <c r="KWP26" s="34"/>
      <c r="KWQ26" s="34"/>
      <c r="KWR26" s="34"/>
      <c r="KWS26" s="34"/>
      <c r="KWT26" s="34"/>
      <c r="KWU26" s="34"/>
      <c r="KWV26" s="34"/>
      <c r="KWW26" s="34"/>
      <c r="KWX26" s="34"/>
      <c r="KWY26" s="34"/>
      <c r="KWZ26" s="34"/>
      <c r="KXA26" s="34"/>
      <c r="KXB26" s="34"/>
      <c r="KXC26" s="34"/>
      <c r="KXD26" s="34"/>
      <c r="KXE26" s="34"/>
      <c r="KXF26" s="34"/>
      <c r="KXG26" s="34"/>
      <c r="KXH26" s="34"/>
      <c r="KXI26" s="34"/>
      <c r="KXJ26" s="34"/>
      <c r="KXK26" s="34"/>
      <c r="KXL26" s="34"/>
      <c r="KXM26" s="34"/>
      <c r="KXN26" s="34"/>
      <c r="KXO26" s="34"/>
      <c r="KXP26" s="34"/>
      <c r="KXQ26" s="34"/>
      <c r="KXR26" s="34"/>
      <c r="KXS26" s="34"/>
      <c r="KXT26" s="34"/>
      <c r="KXU26" s="34"/>
      <c r="KXV26" s="34"/>
      <c r="KXW26" s="34"/>
      <c r="KXX26" s="34"/>
      <c r="KXY26" s="34"/>
      <c r="KXZ26" s="34"/>
      <c r="KYA26" s="34"/>
      <c r="KYB26" s="34"/>
      <c r="KYC26" s="34"/>
      <c r="KYD26" s="34"/>
      <c r="KYE26" s="34"/>
      <c r="KYF26" s="34"/>
      <c r="KYG26" s="34"/>
      <c r="KYH26" s="34"/>
      <c r="KYI26" s="34"/>
      <c r="KYJ26" s="34"/>
      <c r="KYK26" s="34"/>
      <c r="KYL26" s="34"/>
      <c r="KYM26" s="34"/>
      <c r="KYN26" s="34"/>
      <c r="KYO26" s="34"/>
      <c r="KYP26" s="34"/>
      <c r="KYQ26" s="34"/>
      <c r="KYR26" s="34"/>
      <c r="KYS26" s="34"/>
      <c r="KYT26" s="34"/>
      <c r="KYU26" s="34"/>
      <c r="KYV26" s="34"/>
      <c r="KYW26" s="34"/>
      <c r="KYX26" s="34"/>
      <c r="KYY26" s="34"/>
      <c r="KYZ26" s="34"/>
      <c r="KZA26" s="34"/>
      <c r="KZB26" s="34"/>
      <c r="KZC26" s="34"/>
      <c r="KZD26" s="34"/>
      <c r="KZE26" s="34"/>
      <c r="KZF26" s="34"/>
      <c r="KZG26" s="34"/>
      <c r="KZH26" s="34"/>
      <c r="KZI26" s="34"/>
      <c r="KZJ26" s="34"/>
      <c r="KZK26" s="34"/>
      <c r="KZL26" s="34"/>
      <c r="KZM26" s="34"/>
      <c r="KZN26" s="34"/>
      <c r="KZO26" s="34"/>
      <c r="KZP26" s="34"/>
      <c r="KZQ26" s="34"/>
      <c r="KZR26" s="34"/>
      <c r="KZS26" s="34"/>
      <c r="KZT26" s="34"/>
      <c r="KZU26" s="34"/>
      <c r="KZV26" s="34"/>
      <c r="KZW26" s="34"/>
      <c r="KZX26" s="34"/>
      <c r="KZY26" s="34"/>
      <c r="KZZ26" s="34"/>
      <c r="LAA26" s="34"/>
      <c r="LAB26" s="34"/>
      <c r="LAC26" s="34"/>
      <c r="LAD26" s="34"/>
      <c r="LAE26" s="34"/>
      <c r="LAF26" s="34"/>
      <c r="LAG26" s="34"/>
      <c r="LAH26" s="34"/>
      <c r="LAI26" s="34"/>
      <c r="LAJ26" s="34"/>
      <c r="LAK26" s="34"/>
      <c r="LAL26" s="34"/>
      <c r="LAM26" s="34"/>
      <c r="LAN26" s="34"/>
      <c r="LAO26" s="34"/>
      <c r="LAP26" s="34"/>
      <c r="LAQ26" s="34"/>
      <c r="LAR26" s="34"/>
      <c r="LAS26" s="34"/>
      <c r="LAT26" s="34"/>
      <c r="LAU26" s="34"/>
      <c r="LAV26" s="34"/>
      <c r="LAW26" s="34"/>
      <c r="LAX26" s="34"/>
      <c r="LAY26" s="34"/>
      <c r="LAZ26" s="34"/>
      <c r="LBA26" s="34"/>
      <c r="LBB26" s="34"/>
      <c r="LBC26" s="34"/>
      <c r="LBD26" s="34"/>
      <c r="LBE26" s="34"/>
      <c r="LBF26" s="34"/>
      <c r="LBG26" s="34"/>
      <c r="LBH26" s="34"/>
      <c r="LBI26" s="34"/>
      <c r="LBJ26" s="34"/>
      <c r="LBK26" s="34"/>
      <c r="LBL26" s="34"/>
      <c r="LBM26" s="34"/>
      <c r="LBN26" s="34"/>
      <c r="LBO26" s="34"/>
      <c r="LBP26" s="34"/>
      <c r="LBQ26" s="34"/>
      <c r="LBR26" s="34"/>
      <c r="LBS26" s="34"/>
      <c r="LBT26" s="34"/>
      <c r="LBU26" s="34"/>
      <c r="LBV26" s="34"/>
      <c r="LBW26" s="34"/>
      <c r="LBX26" s="34"/>
      <c r="LBY26" s="34"/>
      <c r="LBZ26" s="34"/>
      <c r="LCA26" s="34"/>
      <c r="LCB26" s="34"/>
      <c r="LCC26" s="34"/>
      <c r="LCD26" s="34"/>
      <c r="LCE26" s="34"/>
      <c r="LCF26" s="34"/>
      <c r="LCG26" s="34"/>
      <c r="LCH26" s="34"/>
      <c r="LCI26" s="34"/>
      <c r="LCJ26" s="34"/>
      <c r="LCK26" s="34"/>
      <c r="LCL26" s="34"/>
      <c r="LCM26" s="34"/>
      <c r="LCN26" s="34"/>
      <c r="LCO26" s="34"/>
      <c r="LCP26" s="34"/>
      <c r="LCQ26" s="34"/>
      <c r="LCR26" s="34"/>
      <c r="LCS26" s="34"/>
      <c r="LCT26" s="34"/>
      <c r="LCU26" s="34"/>
      <c r="LCV26" s="34"/>
      <c r="LCW26" s="34"/>
      <c r="LCX26" s="34"/>
      <c r="LCY26" s="34"/>
      <c r="LCZ26" s="34"/>
      <c r="LDA26" s="34"/>
      <c r="LDB26" s="34"/>
      <c r="LDC26" s="34"/>
      <c r="LDD26" s="34"/>
      <c r="LDE26" s="34"/>
      <c r="LDF26" s="34"/>
      <c r="LDG26" s="34"/>
      <c r="LDH26" s="34"/>
      <c r="LDI26" s="34"/>
      <c r="LDJ26" s="34"/>
      <c r="LDK26" s="34"/>
      <c r="LDL26" s="34"/>
      <c r="LDM26" s="34"/>
      <c r="LDN26" s="34"/>
      <c r="LDO26" s="34"/>
      <c r="LDP26" s="34"/>
      <c r="LDQ26" s="34"/>
      <c r="LDR26" s="34"/>
      <c r="LDS26" s="34"/>
      <c r="LDT26" s="34"/>
      <c r="LDU26" s="34"/>
      <c r="LDV26" s="34"/>
      <c r="LDW26" s="34"/>
      <c r="LDX26" s="34"/>
      <c r="LDY26" s="34"/>
      <c r="LDZ26" s="34"/>
      <c r="LEA26" s="34"/>
      <c r="LEB26" s="34"/>
      <c r="LEC26" s="34"/>
      <c r="LED26" s="34"/>
      <c r="LEE26" s="34"/>
      <c r="LEF26" s="34"/>
      <c r="LEG26" s="34"/>
      <c r="LEH26" s="34"/>
      <c r="LEI26" s="34"/>
      <c r="LEJ26" s="34"/>
      <c r="LEK26" s="34"/>
      <c r="LEL26" s="34"/>
      <c r="LEM26" s="34"/>
      <c r="LEN26" s="34"/>
      <c r="LEO26" s="34"/>
      <c r="LEP26" s="34"/>
      <c r="LEQ26" s="34"/>
      <c r="LER26" s="34"/>
      <c r="LES26" s="34"/>
      <c r="LET26" s="34"/>
      <c r="LEU26" s="34"/>
      <c r="LEV26" s="34"/>
      <c r="LEW26" s="34"/>
      <c r="LEX26" s="34"/>
      <c r="LEY26" s="34"/>
      <c r="LEZ26" s="34"/>
      <c r="LFA26" s="34"/>
      <c r="LFB26" s="34"/>
      <c r="LFC26" s="34"/>
      <c r="LFD26" s="34"/>
      <c r="LFE26" s="34"/>
      <c r="LFF26" s="34"/>
      <c r="LFG26" s="34"/>
      <c r="LFH26" s="34"/>
      <c r="LFI26" s="34"/>
      <c r="LFJ26" s="34"/>
      <c r="LFK26" s="34"/>
      <c r="LFL26" s="34"/>
      <c r="LFM26" s="34"/>
      <c r="LFN26" s="34"/>
      <c r="LFO26" s="34"/>
      <c r="LFP26" s="34"/>
      <c r="LFQ26" s="34"/>
      <c r="LFR26" s="34"/>
      <c r="LFS26" s="34"/>
      <c r="LFT26" s="34"/>
      <c r="LFU26" s="34"/>
      <c r="LFV26" s="34"/>
      <c r="LFW26" s="34"/>
      <c r="LFX26" s="34"/>
      <c r="LFY26" s="34"/>
      <c r="LFZ26" s="34"/>
      <c r="LGA26" s="34"/>
      <c r="LGB26" s="34"/>
      <c r="LGC26" s="34"/>
      <c r="LGD26" s="34"/>
      <c r="LGE26" s="34"/>
      <c r="LGF26" s="34"/>
      <c r="LGG26" s="34"/>
      <c r="LGH26" s="34"/>
      <c r="LGI26" s="34"/>
      <c r="LGJ26" s="34"/>
      <c r="LGK26" s="34"/>
      <c r="LGL26" s="34"/>
      <c r="LGM26" s="34"/>
      <c r="LGN26" s="34"/>
      <c r="LGO26" s="34"/>
      <c r="LGP26" s="34"/>
      <c r="LGQ26" s="34"/>
      <c r="LGR26" s="34"/>
      <c r="LGS26" s="34"/>
      <c r="LGT26" s="34"/>
      <c r="LGU26" s="34"/>
      <c r="LGV26" s="34"/>
      <c r="LGW26" s="34"/>
      <c r="LGX26" s="34"/>
      <c r="LGY26" s="34"/>
      <c r="LGZ26" s="34"/>
      <c r="LHA26" s="34"/>
      <c r="LHB26" s="34"/>
      <c r="LHC26" s="34"/>
      <c r="LHD26" s="34"/>
      <c r="LHE26" s="34"/>
      <c r="LHF26" s="34"/>
      <c r="LHG26" s="34"/>
      <c r="LHH26" s="34"/>
      <c r="LHI26" s="34"/>
      <c r="LHJ26" s="34"/>
      <c r="LHK26" s="34"/>
      <c r="LHL26" s="34"/>
      <c r="LHM26" s="34"/>
      <c r="LHN26" s="34"/>
      <c r="LHO26" s="34"/>
      <c r="LHP26" s="34"/>
      <c r="LHQ26" s="34"/>
      <c r="LHR26" s="34"/>
      <c r="LHS26" s="34"/>
      <c r="LHT26" s="34"/>
      <c r="LHU26" s="34"/>
      <c r="LHV26" s="34"/>
      <c r="LHW26" s="34"/>
      <c r="LHX26" s="34"/>
      <c r="LHY26" s="34"/>
      <c r="LHZ26" s="34"/>
      <c r="LIA26" s="34"/>
      <c r="LIB26" s="34"/>
      <c r="LIC26" s="34"/>
      <c r="LID26" s="34"/>
      <c r="LIE26" s="34"/>
      <c r="LIF26" s="34"/>
      <c r="LIG26" s="34"/>
      <c r="LIH26" s="34"/>
      <c r="LII26" s="34"/>
      <c r="LIJ26" s="34"/>
      <c r="LIK26" s="34"/>
      <c r="LIL26" s="34"/>
      <c r="LIM26" s="34"/>
      <c r="LIN26" s="34"/>
      <c r="LIO26" s="34"/>
      <c r="LIP26" s="34"/>
      <c r="LIQ26" s="34"/>
      <c r="LIR26" s="34"/>
      <c r="LIS26" s="34"/>
      <c r="LIT26" s="34"/>
      <c r="LIU26" s="34"/>
      <c r="LIV26" s="34"/>
      <c r="LIW26" s="34"/>
      <c r="LIX26" s="34"/>
      <c r="LIY26" s="34"/>
      <c r="LIZ26" s="34"/>
      <c r="LJA26" s="34"/>
      <c r="LJB26" s="34"/>
      <c r="LJC26" s="34"/>
      <c r="LJD26" s="34"/>
      <c r="LJE26" s="34"/>
      <c r="LJF26" s="34"/>
      <c r="LJG26" s="34"/>
      <c r="LJH26" s="34"/>
      <c r="LJI26" s="34"/>
      <c r="LJJ26" s="34"/>
      <c r="LJK26" s="34"/>
      <c r="LJL26" s="34"/>
      <c r="LJM26" s="34"/>
      <c r="LJN26" s="34"/>
      <c r="LJO26" s="34"/>
      <c r="LJP26" s="34"/>
      <c r="LJQ26" s="34"/>
      <c r="LJR26" s="34"/>
      <c r="LJS26" s="34"/>
      <c r="LJT26" s="34"/>
      <c r="LJU26" s="34"/>
      <c r="LJV26" s="34"/>
      <c r="LJW26" s="34"/>
      <c r="LJX26" s="34"/>
      <c r="LJY26" s="34"/>
      <c r="LJZ26" s="34"/>
      <c r="LKA26" s="34"/>
      <c r="LKB26" s="34"/>
      <c r="LKC26" s="34"/>
      <c r="LKD26" s="34"/>
      <c r="LKE26" s="34"/>
      <c r="LKF26" s="34"/>
      <c r="LKG26" s="34"/>
      <c r="LKH26" s="34"/>
      <c r="LKI26" s="34"/>
      <c r="LKJ26" s="34"/>
      <c r="LKK26" s="34"/>
      <c r="LKL26" s="34"/>
      <c r="LKM26" s="34"/>
      <c r="LKN26" s="34"/>
      <c r="LKO26" s="34"/>
      <c r="LKP26" s="34"/>
      <c r="LKQ26" s="34"/>
      <c r="LKR26" s="34"/>
      <c r="LKS26" s="34"/>
      <c r="LKT26" s="34"/>
      <c r="LKU26" s="34"/>
      <c r="LKV26" s="34"/>
      <c r="LKW26" s="34"/>
      <c r="LKX26" s="34"/>
      <c r="LKY26" s="34"/>
      <c r="LKZ26" s="34"/>
      <c r="LLA26" s="34"/>
      <c r="LLB26" s="34"/>
      <c r="LLC26" s="34"/>
      <c r="LLD26" s="34"/>
      <c r="LLE26" s="34"/>
      <c r="LLF26" s="34"/>
      <c r="LLG26" s="34"/>
      <c r="LLH26" s="34"/>
      <c r="LLI26" s="34"/>
      <c r="LLJ26" s="34"/>
      <c r="LLK26" s="34"/>
      <c r="LLL26" s="34"/>
      <c r="LLM26" s="34"/>
      <c r="LLN26" s="34"/>
      <c r="LLO26" s="34"/>
      <c r="LLP26" s="34"/>
      <c r="LLQ26" s="34"/>
      <c r="LLR26" s="34"/>
      <c r="LLS26" s="34"/>
      <c r="LLT26" s="34"/>
      <c r="LLU26" s="34"/>
      <c r="LLV26" s="34"/>
      <c r="LLW26" s="34"/>
      <c r="LLX26" s="34"/>
      <c r="LLY26" s="34"/>
      <c r="LLZ26" s="34"/>
      <c r="LMA26" s="34"/>
      <c r="LMB26" s="34"/>
      <c r="LMC26" s="34"/>
      <c r="LMD26" s="34"/>
      <c r="LME26" s="34"/>
      <c r="LMF26" s="34"/>
      <c r="LMG26" s="34"/>
      <c r="LMH26" s="34"/>
      <c r="LMI26" s="34"/>
      <c r="LMJ26" s="34"/>
      <c r="LMK26" s="34"/>
      <c r="LML26" s="34"/>
      <c r="LMM26" s="34"/>
      <c r="LMN26" s="34"/>
      <c r="LMO26" s="34"/>
      <c r="LMP26" s="34"/>
      <c r="LMQ26" s="34"/>
      <c r="LMR26" s="34"/>
      <c r="LMS26" s="34"/>
      <c r="LMT26" s="34"/>
      <c r="LMU26" s="34"/>
      <c r="LMV26" s="34"/>
      <c r="LMW26" s="34"/>
      <c r="LMX26" s="34"/>
      <c r="LMY26" s="34"/>
      <c r="LMZ26" s="34"/>
      <c r="LNA26" s="34"/>
      <c r="LNB26" s="34"/>
      <c r="LNC26" s="34"/>
      <c r="LND26" s="34"/>
      <c r="LNE26" s="34"/>
      <c r="LNF26" s="34"/>
      <c r="LNG26" s="34"/>
      <c r="LNH26" s="34"/>
      <c r="LNI26" s="34"/>
      <c r="LNJ26" s="34"/>
      <c r="LNK26" s="34"/>
      <c r="LNL26" s="34"/>
      <c r="LNM26" s="34"/>
      <c r="LNN26" s="34"/>
      <c r="LNO26" s="34"/>
      <c r="LNP26" s="34"/>
      <c r="LNQ26" s="34"/>
      <c r="LNR26" s="34"/>
      <c r="LNS26" s="34"/>
      <c r="LNT26" s="34"/>
      <c r="LNU26" s="34"/>
      <c r="LNV26" s="34"/>
      <c r="LNW26" s="34"/>
      <c r="LNX26" s="34"/>
      <c r="LNY26" s="34"/>
      <c r="LNZ26" s="34"/>
      <c r="LOA26" s="34"/>
      <c r="LOB26" s="34"/>
      <c r="LOC26" s="34"/>
      <c r="LOD26" s="34"/>
      <c r="LOE26" s="34"/>
      <c r="LOF26" s="34"/>
      <c r="LOG26" s="34"/>
      <c r="LOH26" s="34"/>
      <c r="LOI26" s="34"/>
      <c r="LOJ26" s="34"/>
      <c r="LOK26" s="34"/>
      <c r="LOL26" s="34"/>
      <c r="LOM26" s="34"/>
      <c r="LON26" s="34"/>
      <c r="LOO26" s="34"/>
      <c r="LOP26" s="34"/>
      <c r="LOQ26" s="34"/>
      <c r="LOR26" s="34"/>
      <c r="LOS26" s="34"/>
      <c r="LOT26" s="34"/>
      <c r="LOU26" s="34"/>
      <c r="LOV26" s="34"/>
      <c r="LOW26" s="34"/>
      <c r="LOX26" s="34"/>
      <c r="LOY26" s="34"/>
      <c r="LOZ26" s="34"/>
      <c r="LPA26" s="34"/>
      <c r="LPB26" s="34"/>
      <c r="LPC26" s="34"/>
      <c r="LPD26" s="34"/>
      <c r="LPE26" s="34"/>
      <c r="LPF26" s="34"/>
      <c r="LPG26" s="34"/>
      <c r="LPH26" s="34"/>
      <c r="LPI26" s="34"/>
      <c r="LPJ26" s="34"/>
      <c r="LPK26" s="34"/>
      <c r="LPL26" s="34"/>
      <c r="LPM26" s="34"/>
      <c r="LPN26" s="34"/>
      <c r="LPO26" s="34"/>
      <c r="LPP26" s="34"/>
      <c r="LPQ26" s="34"/>
      <c r="LPR26" s="34"/>
      <c r="LPS26" s="34"/>
      <c r="LPT26" s="34"/>
      <c r="LPU26" s="34"/>
      <c r="LPV26" s="34"/>
      <c r="LPW26" s="34"/>
      <c r="LPX26" s="34"/>
      <c r="LPY26" s="34"/>
      <c r="LPZ26" s="34"/>
      <c r="LQA26" s="34"/>
      <c r="LQB26" s="34"/>
      <c r="LQC26" s="34"/>
      <c r="LQD26" s="34"/>
      <c r="LQE26" s="34"/>
      <c r="LQF26" s="34"/>
      <c r="LQG26" s="34"/>
      <c r="LQH26" s="34"/>
      <c r="LQI26" s="34"/>
      <c r="LQJ26" s="34"/>
      <c r="LQK26" s="34"/>
      <c r="LQL26" s="34"/>
      <c r="LQM26" s="34"/>
      <c r="LQN26" s="34"/>
      <c r="LQO26" s="34"/>
      <c r="LQP26" s="34"/>
      <c r="LQQ26" s="34"/>
      <c r="LQR26" s="34"/>
      <c r="LQS26" s="34"/>
      <c r="LQT26" s="34"/>
      <c r="LQU26" s="34"/>
      <c r="LQV26" s="34"/>
      <c r="LQW26" s="34"/>
      <c r="LQX26" s="34"/>
      <c r="LQY26" s="34"/>
      <c r="LQZ26" s="34"/>
      <c r="LRA26" s="34"/>
      <c r="LRB26" s="34"/>
      <c r="LRC26" s="34"/>
      <c r="LRD26" s="34"/>
      <c r="LRE26" s="34"/>
      <c r="LRF26" s="34"/>
      <c r="LRG26" s="34"/>
      <c r="LRH26" s="34"/>
      <c r="LRI26" s="34"/>
      <c r="LRJ26" s="34"/>
      <c r="LRK26" s="34"/>
      <c r="LRL26" s="34"/>
      <c r="LRM26" s="34"/>
      <c r="LRN26" s="34"/>
      <c r="LRO26" s="34"/>
      <c r="LRP26" s="34"/>
      <c r="LRQ26" s="34"/>
      <c r="LRR26" s="34"/>
      <c r="LRS26" s="34"/>
      <c r="LRT26" s="34"/>
      <c r="LRU26" s="34"/>
      <c r="LRV26" s="34"/>
      <c r="LRW26" s="34"/>
      <c r="LRX26" s="34"/>
      <c r="LRY26" s="34"/>
      <c r="LRZ26" s="34"/>
      <c r="LSA26" s="34"/>
      <c r="LSB26" s="34"/>
      <c r="LSC26" s="34"/>
      <c r="LSD26" s="34"/>
      <c r="LSE26" s="34"/>
      <c r="LSF26" s="34"/>
      <c r="LSG26" s="34"/>
      <c r="LSH26" s="34"/>
      <c r="LSI26" s="34"/>
      <c r="LSJ26" s="34"/>
      <c r="LSK26" s="34"/>
      <c r="LSL26" s="34"/>
      <c r="LSM26" s="34"/>
      <c r="LSN26" s="34"/>
      <c r="LSO26" s="34"/>
      <c r="LSP26" s="34"/>
      <c r="LSQ26" s="34"/>
      <c r="LSR26" s="34"/>
      <c r="LSS26" s="34"/>
      <c r="LST26" s="34"/>
      <c r="LSU26" s="34"/>
      <c r="LSV26" s="34"/>
      <c r="LSW26" s="34"/>
      <c r="LSX26" s="34"/>
      <c r="LSY26" s="34"/>
      <c r="LSZ26" s="34"/>
      <c r="LTA26" s="34"/>
      <c r="LTB26" s="34"/>
      <c r="LTC26" s="34"/>
      <c r="LTD26" s="34"/>
      <c r="LTE26" s="34"/>
      <c r="LTF26" s="34"/>
      <c r="LTG26" s="34"/>
      <c r="LTH26" s="34"/>
      <c r="LTI26" s="34"/>
      <c r="LTJ26" s="34"/>
      <c r="LTK26" s="34"/>
      <c r="LTL26" s="34"/>
      <c r="LTM26" s="34"/>
      <c r="LTN26" s="34"/>
      <c r="LTO26" s="34"/>
      <c r="LTP26" s="34"/>
      <c r="LTQ26" s="34"/>
      <c r="LTR26" s="34"/>
      <c r="LTS26" s="34"/>
      <c r="LTT26" s="34"/>
      <c r="LTU26" s="34"/>
      <c r="LTV26" s="34"/>
      <c r="LTW26" s="34"/>
      <c r="LTX26" s="34"/>
      <c r="LTY26" s="34"/>
      <c r="LTZ26" s="34"/>
      <c r="LUA26" s="34"/>
      <c r="LUB26" s="34"/>
      <c r="LUC26" s="34"/>
      <c r="LUD26" s="34"/>
      <c r="LUE26" s="34"/>
      <c r="LUF26" s="34"/>
      <c r="LUG26" s="34"/>
      <c r="LUH26" s="34"/>
      <c r="LUI26" s="34"/>
      <c r="LUJ26" s="34"/>
      <c r="LUK26" s="34"/>
      <c r="LUL26" s="34"/>
      <c r="LUM26" s="34"/>
      <c r="LUN26" s="34"/>
      <c r="LUO26" s="34"/>
      <c r="LUP26" s="34"/>
      <c r="LUQ26" s="34"/>
      <c r="LUR26" s="34"/>
      <c r="LUS26" s="34"/>
      <c r="LUT26" s="34"/>
      <c r="LUU26" s="34"/>
      <c r="LUV26" s="34"/>
      <c r="LUW26" s="34"/>
      <c r="LUX26" s="34"/>
      <c r="LUY26" s="34"/>
      <c r="LUZ26" s="34"/>
      <c r="LVA26" s="34"/>
      <c r="LVB26" s="34"/>
      <c r="LVC26" s="34"/>
      <c r="LVD26" s="34"/>
      <c r="LVE26" s="34"/>
      <c r="LVF26" s="34"/>
      <c r="LVG26" s="34"/>
      <c r="LVH26" s="34"/>
      <c r="LVI26" s="34"/>
      <c r="LVJ26" s="34"/>
      <c r="LVK26" s="34"/>
      <c r="LVL26" s="34"/>
      <c r="LVM26" s="34"/>
      <c r="LVN26" s="34"/>
      <c r="LVO26" s="34"/>
      <c r="LVP26" s="34"/>
      <c r="LVQ26" s="34"/>
      <c r="LVR26" s="34"/>
      <c r="LVS26" s="34"/>
      <c r="LVT26" s="34"/>
      <c r="LVU26" s="34"/>
      <c r="LVV26" s="34"/>
      <c r="LVW26" s="34"/>
      <c r="LVX26" s="34"/>
      <c r="LVY26" s="34"/>
      <c r="LVZ26" s="34"/>
      <c r="LWA26" s="34"/>
      <c r="LWB26" s="34"/>
      <c r="LWC26" s="34"/>
      <c r="LWD26" s="34"/>
      <c r="LWE26" s="34"/>
      <c r="LWF26" s="34"/>
      <c r="LWG26" s="34"/>
      <c r="LWH26" s="34"/>
      <c r="LWI26" s="34"/>
      <c r="LWJ26" s="34"/>
      <c r="LWK26" s="34"/>
      <c r="LWL26" s="34"/>
      <c r="LWM26" s="34"/>
      <c r="LWN26" s="34"/>
      <c r="LWO26" s="34"/>
      <c r="LWP26" s="34"/>
      <c r="LWQ26" s="34"/>
      <c r="LWR26" s="34"/>
      <c r="LWS26" s="34"/>
      <c r="LWT26" s="34"/>
      <c r="LWU26" s="34"/>
      <c r="LWV26" s="34"/>
      <c r="LWW26" s="34"/>
      <c r="LWX26" s="34"/>
      <c r="LWY26" s="34"/>
      <c r="LWZ26" s="34"/>
      <c r="LXA26" s="34"/>
      <c r="LXB26" s="34"/>
      <c r="LXC26" s="34"/>
      <c r="LXD26" s="34"/>
      <c r="LXE26" s="34"/>
      <c r="LXF26" s="34"/>
      <c r="LXG26" s="34"/>
      <c r="LXH26" s="34"/>
      <c r="LXI26" s="34"/>
      <c r="LXJ26" s="34"/>
      <c r="LXK26" s="34"/>
      <c r="LXL26" s="34"/>
      <c r="LXM26" s="34"/>
      <c r="LXN26" s="34"/>
      <c r="LXO26" s="34"/>
      <c r="LXP26" s="34"/>
      <c r="LXQ26" s="34"/>
      <c r="LXR26" s="34"/>
      <c r="LXS26" s="34"/>
      <c r="LXT26" s="34"/>
      <c r="LXU26" s="34"/>
      <c r="LXV26" s="34"/>
      <c r="LXW26" s="34"/>
      <c r="LXX26" s="34"/>
      <c r="LXY26" s="34"/>
      <c r="LXZ26" s="34"/>
      <c r="LYA26" s="34"/>
      <c r="LYB26" s="34"/>
      <c r="LYC26" s="34"/>
      <c r="LYD26" s="34"/>
      <c r="LYE26" s="34"/>
      <c r="LYF26" s="34"/>
      <c r="LYG26" s="34"/>
      <c r="LYH26" s="34"/>
      <c r="LYI26" s="34"/>
      <c r="LYJ26" s="34"/>
      <c r="LYK26" s="34"/>
      <c r="LYL26" s="34"/>
      <c r="LYM26" s="34"/>
      <c r="LYN26" s="34"/>
      <c r="LYO26" s="34"/>
      <c r="LYP26" s="34"/>
      <c r="LYQ26" s="34"/>
      <c r="LYR26" s="34"/>
      <c r="LYS26" s="34"/>
      <c r="LYT26" s="34"/>
      <c r="LYU26" s="34"/>
      <c r="LYV26" s="34"/>
      <c r="LYW26" s="34"/>
      <c r="LYX26" s="34"/>
      <c r="LYY26" s="34"/>
      <c r="LYZ26" s="34"/>
      <c r="LZA26" s="34"/>
      <c r="LZB26" s="34"/>
      <c r="LZC26" s="34"/>
      <c r="LZD26" s="34"/>
      <c r="LZE26" s="34"/>
      <c r="LZF26" s="34"/>
      <c r="LZG26" s="34"/>
      <c r="LZH26" s="34"/>
      <c r="LZI26" s="34"/>
      <c r="LZJ26" s="34"/>
      <c r="LZK26" s="34"/>
      <c r="LZL26" s="34"/>
      <c r="LZM26" s="34"/>
      <c r="LZN26" s="34"/>
      <c r="LZO26" s="34"/>
      <c r="LZP26" s="34"/>
      <c r="LZQ26" s="34"/>
      <c r="LZR26" s="34"/>
      <c r="LZS26" s="34"/>
      <c r="LZT26" s="34"/>
      <c r="LZU26" s="34"/>
      <c r="LZV26" s="34"/>
      <c r="LZW26" s="34"/>
      <c r="LZX26" s="34"/>
      <c r="LZY26" s="34"/>
      <c r="LZZ26" s="34"/>
      <c r="MAA26" s="34"/>
      <c r="MAB26" s="34"/>
      <c r="MAC26" s="34"/>
      <c r="MAD26" s="34"/>
      <c r="MAE26" s="34"/>
      <c r="MAF26" s="34"/>
      <c r="MAG26" s="34"/>
      <c r="MAH26" s="34"/>
      <c r="MAI26" s="34"/>
      <c r="MAJ26" s="34"/>
      <c r="MAK26" s="34"/>
      <c r="MAL26" s="34"/>
      <c r="MAM26" s="34"/>
      <c r="MAN26" s="34"/>
      <c r="MAO26" s="34"/>
      <c r="MAP26" s="34"/>
      <c r="MAQ26" s="34"/>
      <c r="MAR26" s="34"/>
      <c r="MAS26" s="34"/>
      <c r="MAT26" s="34"/>
      <c r="MAU26" s="34"/>
      <c r="MAV26" s="34"/>
      <c r="MAW26" s="34"/>
      <c r="MAX26" s="34"/>
      <c r="MAY26" s="34"/>
      <c r="MAZ26" s="34"/>
      <c r="MBA26" s="34"/>
      <c r="MBB26" s="34"/>
      <c r="MBC26" s="34"/>
      <c r="MBD26" s="34"/>
      <c r="MBE26" s="34"/>
      <c r="MBF26" s="34"/>
      <c r="MBG26" s="34"/>
      <c r="MBH26" s="34"/>
      <c r="MBI26" s="34"/>
      <c r="MBJ26" s="34"/>
      <c r="MBK26" s="34"/>
      <c r="MBL26" s="34"/>
      <c r="MBM26" s="34"/>
      <c r="MBN26" s="34"/>
      <c r="MBO26" s="34"/>
      <c r="MBP26" s="34"/>
      <c r="MBQ26" s="34"/>
      <c r="MBR26" s="34"/>
      <c r="MBS26" s="34"/>
      <c r="MBT26" s="34"/>
      <c r="MBU26" s="34"/>
      <c r="MBV26" s="34"/>
      <c r="MBW26" s="34"/>
      <c r="MBX26" s="34"/>
      <c r="MBY26" s="34"/>
      <c r="MBZ26" s="34"/>
      <c r="MCA26" s="34"/>
      <c r="MCB26" s="34"/>
      <c r="MCC26" s="34"/>
      <c r="MCD26" s="34"/>
      <c r="MCE26" s="34"/>
      <c r="MCF26" s="34"/>
      <c r="MCG26" s="34"/>
      <c r="MCH26" s="34"/>
      <c r="MCI26" s="34"/>
      <c r="MCJ26" s="34"/>
      <c r="MCK26" s="34"/>
      <c r="MCL26" s="34"/>
      <c r="MCM26" s="34"/>
      <c r="MCN26" s="34"/>
      <c r="MCO26" s="34"/>
      <c r="MCP26" s="34"/>
      <c r="MCQ26" s="34"/>
      <c r="MCR26" s="34"/>
      <c r="MCS26" s="34"/>
      <c r="MCT26" s="34"/>
      <c r="MCU26" s="34"/>
      <c r="MCV26" s="34"/>
      <c r="MCW26" s="34"/>
      <c r="MCX26" s="34"/>
      <c r="MCY26" s="34"/>
      <c r="MCZ26" s="34"/>
      <c r="MDA26" s="34"/>
      <c r="MDB26" s="34"/>
      <c r="MDC26" s="34"/>
      <c r="MDD26" s="34"/>
      <c r="MDE26" s="34"/>
      <c r="MDF26" s="34"/>
      <c r="MDG26" s="34"/>
      <c r="MDH26" s="34"/>
      <c r="MDI26" s="34"/>
      <c r="MDJ26" s="34"/>
      <c r="MDK26" s="34"/>
      <c r="MDL26" s="34"/>
      <c r="MDM26" s="34"/>
      <c r="MDN26" s="34"/>
      <c r="MDO26" s="34"/>
      <c r="MDP26" s="34"/>
      <c r="MDQ26" s="34"/>
      <c r="MDR26" s="34"/>
      <c r="MDS26" s="34"/>
      <c r="MDT26" s="34"/>
      <c r="MDU26" s="34"/>
      <c r="MDV26" s="34"/>
      <c r="MDW26" s="34"/>
      <c r="MDX26" s="34"/>
      <c r="MDY26" s="34"/>
      <c r="MDZ26" s="34"/>
      <c r="MEA26" s="34"/>
      <c r="MEB26" s="34"/>
      <c r="MEC26" s="34"/>
      <c r="MED26" s="34"/>
      <c r="MEE26" s="34"/>
      <c r="MEF26" s="34"/>
      <c r="MEG26" s="34"/>
      <c r="MEH26" s="34"/>
      <c r="MEI26" s="34"/>
      <c r="MEJ26" s="34"/>
      <c r="MEK26" s="34"/>
      <c r="MEL26" s="34"/>
      <c r="MEM26" s="34"/>
      <c r="MEN26" s="34"/>
      <c r="MEO26" s="34"/>
      <c r="MEP26" s="34"/>
      <c r="MEQ26" s="34"/>
      <c r="MER26" s="34"/>
      <c r="MES26" s="34"/>
      <c r="MET26" s="34"/>
      <c r="MEU26" s="34"/>
      <c r="MEV26" s="34"/>
      <c r="MEW26" s="34"/>
      <c r="MEX26" s="34"/>
      <c r="MEY26" s="34"/>
      <c r="MEZ26" s="34"/>
      <c r="MFA26" s="34"/>
      <c r="MFB26" s="34"/>
      <c r="MFC26" s="34"/>
      <c r="MFD26" s="34"/>
      <c r="MFE26" s="34"/>
      <c r="MFF26" s="34"/>
      <c r="MFG26" s="34"/>
      <c r="MFH26" s="34"/>
      <c r="MFI26" s="34"/>
      <c r="MFJ26" s="34"/>
      <c r="MFK26" s="34"/>
      <c r="MFL26" s="34"/>
      <c r="MFM26" s="34"/>
      <c r="MFN26" s="34"/>
      <c r="MFO26" s="34"/>
      <c r="MFP26" s="34"/>
      <c r="MFQ26" s="34"/>
      <c r="MFR26" s="34"/>
      <c r="MFS26" s="34"/>
      <c r="MFT26" s="34"/>
      <c r="MFU26" s="34"/>
      <c r="MFV26" s="34"/>
      <c r="MFW26" s="34"/>
      <c r="MFX26" s="34"/>
      <c r="MFY26" s="34"/>
      <c r="MFZ26" s="34"/>
      <c r="MGA26" s="34"/>
      <c r="MGB26" s="34"/>
      <c r="MGC26" s="34"/>
      <c r="MGD26" s="34"/>
      <c r="MGE26" s="34"/>
      <c r="MGF26" s="34"/>
      <c r="MGG26" s="34"/>
      <c r="MGH26" s="34"/>
      <c r="MGI26" s="34"/>
      <c r="MGJ26" s="34"/>
      <c r="MGK26" s="34"/>
      <c r="MGL26" s="34"/>
      <c r="MGM26" s="34"/>
      <c r="MGN26" s="34"/>
      <c r="MGO26" s="34"/>
      <c r="MGP26" s="34"/>
      <c r="MGQ26" s="34"/>
      <c r="MGR26" s="34"/>
      <c r="MGS26" s="34"/>
      <c r="MGT26" s="34"/>
      <c r="MGU26" s="34"/>
      <c r="MGV26" s="34"/>
      <c r="MGW26" s="34"/>
      <c r="MGX26" s="34"/>
      <c r="MGY26" s="34"/>
      <c r="MGZ26" s="34"/>
      <c r="MHA26" s="34"/>
      <c r="MHB26" s="34"/>
      <c r="MHC26" s="34"/>
      <c r="MHD26" s="34"/>
      <c r="MHE26" s="34"/>
      <c r="MHF26" s="34"/>
      <c r="MHG26" s="34"/>
      <c r="MHH26" s="34"/>
      <c r="MHI26" s="34"/>
      <c r="MHJ26" s="34"/>
      <c r="MHK26" s="34"/>
      <c r="MHL26" s="34"/>
      <c r="MHM26" s="34"/>
      <c r="MHN26" s="34"/>
      <c r="MHO26" s="34"/>
      <c r="MHP26" s="34"/>
      <c r="MHQ26" s="34"/>
      <c r="MHR26" s="34"/>
      <c r="MHS26" s="34"/>
      <c r="MHT26" s="34"/>
      <c r="MHU26" s="34"/>
      <c r="MHV26" s="34"/>
      <c r="MHW26" s="34"/>
      <c r="MHX26" s="34"/>
      <c r="MHY26" s="34"/>
      <c r="MHZ26" s="34"/>
      <c r="MIA26" s="34"/>
      <c r="MIB26" s="34"/>
      <c r="MIC26" s="34"/>
      <c r="MID26" s="34"/>
      <c r="MIE26" s="34"/>
      <c r="MIF26" s="34"/>
      <c r="MIG26" s="34"/>
      <c r="MIH26" s="34"/>
      <c r="MII26" s="34"/>
      <c r="MIJ26" s="34"/>
      <c r="MIK26" s="34"/>
      <c r="MIL26" s="34"/>
      <c r="MIM26" s="34"/>
      <c r="MIN26" s="34"/>
      <c r="MIO26" s="34"/>
      <c r="MIP26" s="34"/>
      <c r="MIQ26" s="34"/>
      <c r="MIR26" s="34"/>
      <c r="MIS26" s="34"/>
      <c r="MIT26" s="34"/>
      <c r="MIU26" s="34"/>
      <c r="MIV26" s="34"/>
      <c r="MIW26" s="34"/>
      <c r="MIX26" s="34"/>
      <c r="MIY26" s="34"/>
      <c r="MIZ26" s="34"/>
      <c r="MJA26" s="34"/>
      <c r="MJB26" s="34"/>
      <c r="MJC26" s="34"/>
      <c r="MJD26" s="34"/>
      <c r="MJE26" s="34"/>
      <c r="MJF26" s="34"/>
      <c r="MJG26" s="34"/>
      <c r="MJH26" s="34"/>
      <c r="MJI26" s="34"/>
      <c r="MJJ26" s="34"/>
      <c r="MJK26" s="34"/>
      <c r="MJL26" s="34"/>
      <c r="MJM26" s="34"/>
      <c r="MJN26" s="34"/>
      <c r="MJO26" s="34"/>
      <c r="MJP26" s="34"/>
      <c r="MJQ26" s="34"/>
      <c r="MJR26" s="34"/>
      <c r="MJS26" s="34"/>
      <c r="MJT26" s="34"/>
      <c r="MJU26" s="34"/>
      <c r="MJV26" s="34"/>
      <c r="MJW26" s="34"/>
      <c r="MJX26" s="34"/>
      <c r="MJY26" s="34"/>
      <c r="MJZ26" s="34"/>
      <c r="MKA26" s="34"/>
      <c r="MKB26" s="34"/>
      <c r="MKC26" s="34"/>
      <c r="MKD26" s="34"/>
      <c r="MKE26" s="34"/>
      <c r="MKF26" s="34"/>
      <c r="MKG26" s="34"/>
      <c r="MKH26" s="34"/>
      <c r="MKI26" s="34"/>
      <c r="MKJ26" s="34"/>
      <c r="MKK26" s="34"/>
      <c r="MKL26" s="34"/>
      <c r="MKM26" s="34"/>
      <c r="MKN26" s="34"/>
      <c r="MKO26" s="34"/>
      <c r="MKP26" s="34"/>
      <c r="MKQ26" s="34"/>
      <c r="MKR26" s="34"/>
      <c r="MKS26" s="34"/>
      <c r="MKT26" s="34"/>
      <c r="MKU26" s="34"/>
      <c r="MKV26" s="34"/>
      <c r="MKW26" s="34"/>
      <c r="MKX26" s="34"/>
      <c r="MKY26" s="34"/>
      <c r="MKZ26" s="34"/>
      <c r="MLA26" s="34"/>
      <c r="MLB26" s="34"/>
      <c r="MLC26" s="34"/>
      <c r="MLD26" s="34"/>
      <c r="MLE26" s="34"/>
      <c r="MLF26" s="34"/>
      <c r="MLG26" s="34"/>
      <c r="MLH26" s="34"/>
      <c r="MLI26" s="34"/>
      <c r="MLJ26" s="34"/>
      <c r="MLK26" s="34"/>
      <c r="MLL26" s="34"/>
      <c r="MLM26" s="34"/>
      <c r="MLN26" s="34"/>
      <c r="MLO26" s="34"/>
      <c r="MLP26" s="34"/>
      <c r="MLQ26" s="34"/>
      <c r="MLR26" s="34"/>
      <c r="MLS26" s="34"/>
      <c r="MLT26" s="34"/>
      <c r="MLU26" s="34"/>
      <c r="MLV26" s="34"/>
      <c r="MLW26" s="34"/>
      <c r="MLX26" s="34"/>
      <c r="MLY26" s="34"/>
      <c r="MLZ26" s="34"/>
      <c r="MMA26" s="34"/>
      <c r="MMB26" s="34"/>
      <c r="MMC26" s="34"/>
      <c r="MMD26" s="34"/>
      <c r="MME26" s="34"/>
      <c r="MMF26" s="34"/>
      <c r="MMG26" s="34"/>
      <c r="MMH26" s="34"/>
      <c r="MMI26" s="34"/>
      <c r="MMJ26" s="34"/>
      <c r="MMK26" s="34"/>
      <c r="MML26" s="34"/>
      <c r="MMM26" s="34"/>
      <c r="MMN26" s="34"/>
      <c r="MMO26" s="34"/>
      <c r="MMP26" s="34"/>
      <c r="MMQ26" s="34"/>
      <c r="MMR26" s="34"/>
      <c r="MMS26" s="34"/>
      <c r="MMT26" s="34"/>
      <c r="MMU26" s="34"/>
      <c r="MMV26" s="34"/>
      <c r="MMW26" s="34"/>
      <c r="MMX26" s="34"/>
      <c r="MMY26" s="34"/>
      <c r="MMZ26" s="34"/>
      <c r="MNA26" s="34"/>
      <c r="MNB26" s="34"/>
      <c r="MNC26" s="34"/>
      <c r="MND26" s="34"/>
      <c r="MNE26" s="34"/>
      <c r="MNF26" s="34"/>
      <c r="MNG26" s="34"/>
      <c r="MNH26" s="34"/>
      <c r="MNI26" s="34"/>
      <c r="MNJ26" s="34"/>
      <c r="MNK26" s="34"/>
      <c r="MNL26" s="34"/>
      <c r="MNM26" s="34"/>
      <c r="MNN26" s="34"/>
      <c r="MNO26" s="34"/>
      <c r="MNP26" s="34"/>
      <c r="MNQ26" s="34"/>
      <c r="MNR26" s="34"/>
      <c r="MNS26" s="34"/>
      <c r="MNT26" s="34"/>
      <c r="MNU26" s="34"/>
      <c r="MNV26" s="34"/>
      <c r="MNW26" s="34"/>
      <c r="MNX26" s="34"/>
      <c r="MNY26" s="34"/>
      <c r="MNZ26" s="34"/>
      <c r="MOA26" s="34"/>
      <c r="MOB26" s="34"/>
      <c r="MOC26" s="34"/>
      <c r="MOD26" s="34"/>
      <c r="MOE26" s="34"/>
      <c r="MOF26" s="34"/>
      <c r="MOG26" s="34"/>
      <c r="MOH26" s="34"/>
      <c r="MOI26" s="34"/>
      <c r="MOJ26" s="34"/>
      <c r="MOK26" s="34"/>
      <c r="MOL26" s="34"/>
      <c r="MOM26" s="34"/>
      <c r="MON26" s="34"/>
      <c r="MOO26" s="34"/>
      <c r="MOP26" s="34"/>
      <c r="MOQ26" s="34"/>
      <c r="MOR26" s="34"/>
      <c r="MOS26" s="34"/>
      <c r="MOT26" s="34"/>
      <c r="MOU26" s="34"/>
      <c r="MOV26" s="34"/>
      <c r="MOW26" s="34"/>
      <c r="MOX26" s="34"/>
      <c r="MOY26" s="34"/>
      <c r="MOZ26" s="34"/>
      <c r="MPA26" s="34"/>
      <c r="MPB26" s="34"/>
      <c r="MPC26" s="34"/>
      <c r="MPD26" s="34"/>
      <c r="MPE26" s="34"/>
      <c r="MPF26" s="34"/>
      <c r="MPG26" s="34"/>
      <c r="MPH26" s="34"/>
      <c r="MPI26" s="34"/>
      <c r="MPJ26" s="34"/>
      <c r="MPK26" s="34"/>
      <c r="MPL26" s="34"/>
      <c r="MPM26" s="34"/>
      <c r="MPN26" s="34"/>
      <c r="MPO26" s="34"/>
      <c r="MPP26" s="34"/>
      <c r="MPQ26" s="34"/>
      <c r="MPR26" s="34"/>
      <c r="MPS26" s="34"/>
      <c r="MPT26" s="34"/>
      <c r="MPU26" s="34"/>
      <c r="MPV26" s="34"/>
      <c r="MPW26" s="34"/>
      <c r="MPX26" s="34"/>
      <c r="MPY26" s="34"/>
      <c r="MPZ26" s="34"/>
      <c r="MQA26" s="34"/>
      <c r="MQB26" s="34"/>
      <c r="MQC26" s="34"/>
      <c r="MQD26" s="34"/>
      <c r="MQE26" s="34"/>
      <c r="MQF26" s="34"/>
      <c r="MQG26" s="34"/>
      <c r="MQH26" s="34"/>
      <c r="MQI26" s="34"/>
      <c r="MQJ26" s="34"/>
      <c r="MQK26" s="34"/>
      <c r="MQL26" s="34"/>
      <c r="MQM26" s="34"/>
      <c r="MQN26" s="34"/>
      <c r="MQO26" s="34"/>
      <c r="MQP26" s="34"/>
      <c r="MQQ26" s="34"/>
      <c r="MQR26" s="34"/>
      <c r="MQS26" s="34"/>
      <c r="MQT26" s="34"/>
      <c r="MQU26" s="34"/>
      <c r="MQV26" s="34"/>
      <c r="MQW26" s="34"/>
      <c r="MQX26" s="34"/>
      <c r="MQY26" s="34"/>
      <c r="MQZ26" s="34"/>
      <c r="MRA26" s="34"/>
      <c r="MRB26" s="34"/>
      <c r="MRC26" s="34"/>
      <c r="MRD26" s="34"/>
      <c r="MRE26" s="34"/>
      <c r="MRF26" s="34"/>
      <c r="MRG26" s="34"/>
      <c r="MRH26" s="34"/>
      <c r="MRI26" s="34"/>
      <c r="MRJ26" s="34"/>
      <c r="MRK26" s="34"/>
      <c r="MRL26" s="34"/>
      <c r="MRM26" s="34"/>
      <c r="MRN26" s="34"/>
      <c r="MRO26" s="34"/>
      <c r="MRP26" s="34"/>
      <c r="MRQ26" s="34"/>
      <c r="MRR26" s="34"/>
      <c r="MRS26" s="34"/>
      <c r="MRT26" s="34"/>
      <c r="MRU26" s="34"/>
      <c r="MRV26" s="34"/>
      <c r="MRW26" s="34"/>
      <c r="MRX26" s="34"/>
      <c r="MRY26" s="34"/>
      <c r="MRZ26" s="34"/>
      <c r="MSA26" s="34"/>
      <c r="MSB26" s="34"/>
      <c r="MSC26" s="34"/>
      <c r="MSD26" s="34"/>
      <c r="MSE26" s="34"/>
      <c r="MSF26" s="34"/>
      <c r="MSG26" s="34"/>
      <c r="MSH26" s="34"/>
      <c r="MSI26" s="34"/>
      <c r="MSJ26" s="34"/>
      <c r="MSK26" s="34"/>
      <c r="MSL26" s="34"/>
      <c r="MSM26" s="34"/>
      <c r="MSN26" s="34"/>
      <c r="MSO26" s="34"/>
      <c r="MSP26" s="34"/>
      <c r="MSQ26" s="34"/>
      <c r="MSR26" s="34"/>
      <c r="MSS26" s="34"/>
      <c r="MST26" s="34"/>
      <c r="MSU26" s="34"/>
      <c r="MSV26" s="34"/>
      <c r="MSW26" s="34"/>
      <c r="MSX26" s="34"/>
      <c r="MSY26" s="34"/>
      <c r="MSZ26" s="34"/>
      <c r="MTA26" s="34"/>
      <c r="MTB26" s="34"/>
      <c r="MTC26" s="34"/>
      <c r="MTD26" s="34"/>
      <c r="MTE26" s="34"/>
      <c r="MTF26" s="34"/>
      <c r="MTG26" s="34"/>
      <c r="MTH26" s="34"/>
      <c r="MTI26" s="34"/>
      <c r="MTJ26" s="34"/>
      <c r="MTK26" s="34"/>
      <c r="MTL26" s="34"/>
      <c r="MTM26" s="34"/>
      <c r="MTN26" s="34"/>
      <c r="MTO26" s="34"/>
      <c r="MTP26" s="34"/>
      <c r="MTQ26" s="34"/>
      <c r="MTR26" s="34"/>
      <c r="MTS26" s="34"/>
      <c r="MTT26" s="34"/>
      <c r="MTU26" s="34"/>
      <c r="MTV26" s="34"/>
      <c r="MTW26" s="34"/>
      <c r="MTX26" s="34"/>
      <c r="MTY26" s="34"/>
      <c r="MTZ26" s="34"/>
      <c r="MUA26" s="34"/>
      <c r="MUB26" s="34"/>
      <c r="MUC26" s="34"/>
      <c r="MUD26" s="34"/>
      <c r="MUE26" s="34"/>
      <c r="MUF26" s="34"/>
      <c r="MUG26" s="34"/>
      <c r="MUH26" s="34"/>
      <c r="MUI26" s="34"/>
      <c r="MUJ26" s="34"/>
      <c r="MUK26" s="34"/>
      <c r="MUL26" s="34"/>
      <c r="MUM26" s="34"/>
      <c r="MUN26" s="34"/>
      <c r="MUO26" s="34"/>
      <c r="MUP26" s="34"/>
      <c r="MUQ26" s="34"/>
      <c r="MUR26" s="34"/>
      <c r="MUS26" s="34"/>
      <c r="MUT26" s="34"/>
      <c r="MUU26" s="34"/>
      <c r="MUV26" s="34"/>
      <c r="MUW26" s="34"/>
      <c r="MUX26" s="34"/>
      <c r="MUY26" s="34"/>
      <c r="MUZ26" s="34"/>
      <c r="MVA26" s="34"/>
      <c r="MVB26" s="34"/>
      <c r="MVC26" s="34"/>
      <c r="MVD26" s="34"/>
      <c r="MVE26" s="34"/>
      <c r="MVF26" s="34"/>
      <c r="MVG26" s="34"/>
      <c r="MVH26" s="34"/>
      <c r="MVI26" s="34"/>
      <c r="MVJ26" s="34"/>
      <c r="MVK26" s="34"/>
      <c r="MVL26" s="34"/>
      <c r="MVM26" s="34"/>
      <c r="MVN26" s="34"/>
      <c r="MVO26" s="34"/>
      <c r="MVP26" s="34"/>
      <c r="MVQ26" s="34"/>
      <c r="MVR26" s="34"/>
      <c r="MVS26" s="34"/>
      <c r="MVT26" s="34"/>
      <c r="MVU26" s="34"/>
      <c r="MVV26" s="34"/>
      <c r="MVW26" s="34"/>
      <c r="MVX26" s="34"/>
      <c r="MVY26" s="34"/>
      <c r="MVZ26" s="34"/>
      <c r="MWA26" s="34"/>
      <c r="MWB26" s="34"/>
      <c r="MWC26" s="34"/>
      <c r="MWD26" s="34"/>
      <c r="MWE26" s="34"/>
      <c r="MWF26" s="34"/>
      <c r="MWG26" s="34"/>
      <c r="MWH26" s="34"/>
      <c r="MWI26" s="34"/>
      <c r="MWJ26" s="34"/>
      <c r="MWK26" s="34"/>
      <c r="MWL26" s="34"/>
      <c r="MWM26" s="34"/>
      <c r="MWN26" s="34"/>
      <c r="MWO26" s="34"/>
      <c r="MWP26" s="34"/>
      <c r="MWQ26" s="34"/>
      <c r="MWR26" s="34"/>
      <c r="MWS26" s="34"/>
      <c r="MWT26" s="34"/>
      <c r="MWU26" s="34"/>
      <c r="MWV26" s="34"/>
      <c r="MWW26" s="34"/>
      <c r="MWX26" s="34"/>
      <c r="MWY26" s="34"/>
      <c r="MWZ26" s="34"/>
      <c r="MXA26" s="34"/>
      <c r="MXB26" s="34"/>
      <c r="MXC26" s="34"/>
      <c r="MXD26" s="34"/>
      <c r="MXE26" s="34"/>
      <c r="MXF26" s="34"/>
      <c r="MXG26" s="34"/>
      <c r="MXH26" s="34"/>
      <c r="MXI26" s="34"/>
      <c r="MXJ26" s="34"/>
      <c r="MXK26" s="34"/>
      <c r="MXL26" s="34"/>
      <c r="MXM26" s="34"/>
      <c r="MXN26" s="34"/>
      <c r="MXO26" s="34"/>
      <c r="MXP26" s="34"/>
      <c r="MXQ26" s="34"/>
      <c r="MXR26" s="34"/>
      <c r="MXS26" s="34"/>
      <c r="MXT26" s="34"/>
      <c r="MXU26" s="34"/>
      <c r="MXV26" s="34"/>
      <c r="MXW26" s="34"/>
      <c r="MXX26" s="34"/>
      <c r="MXY26" s="34"/>
      <c r="MXZ26" s="34"/>
      <c r="MYA26" s="34"/>
      <c r="MYB26" s="34"/>
      <c r="MYC26" s="34"/>
      <c r="MYD26" s="34"/>
      <c r="MYE26" s="34"/>
      <c r="MYF26" s="34"/>
      <c r="MYG26" s="34"/>
      <c r="MYH26" s="34"/>
      <c r="MYI26" s="34"/>
      <c r="MYJ26" s="34"/>
      <c r="MYK26" s="34"/>
      <c r="MYL26" s="34"/>
      <c r="MYM26" s="34"/>
      <c r="MYN26" s="34"/>
      <c r="MYO26" s="34"/>
      <c r="MYP26" s="34"/>
      <c r="MYQ26" s="34"/>
      <c r="MYR26" s="34"/>
      <c r="MYS26" s="34"/>
      <c r="MYT26" s="34"/>
      <c r="MYU26" s="34"/>
      <c r="MYV26" s="34"/>
      <c r="MYW26" s="34"/>
      <c r="MYX26" s="34"/>
      <c r="MYY26" s="34"/>
      <c r="MYZ26" s="34"/>
      <c r="MZA26" s="34"/>
      <c r="MZB26" s="34"/>
      <c r="MZC26" s="34"/>
      <c r="MZD26" s="34"/>
      <c r="MZE26" s="34"/>
      <c r="MZF26" s="34"/>
      <c r="MZG26" s="34"/>
      <c r="MZH26" s="34"/>
      <c r="MZI26" s="34"/>
      <c r="MZJ26" s="34"/>
      <c r="MZK26" s="34"/>
      <c r="MZL26" s="34"/>
      <c r="MZM26" s="34"/>
      <c r="MZN26" s="34"/>
      <c r="MZO26" s="34"/>
      <c r="MZP26" s="34"/>
      <c r="MZQ26" s="34"/>
      <c r="MZR26" s="34"/>
      <c r="MZS26" s="34"/>
      <c r="MZT26" s="34"/>
      <c r="MZU26" s="34"/>
      <c r="MZV26" s="34"/>
      <c r="MZW26" s="34"/>
      <c r="MZX26" s="34"/>
      <c r="MZY26" s="34"/>
      <c r="MZZ26" s="34"/>
      <c r="NAA26" s="34"/>
      <c r="NAB26" s="34"/>
      <c r="NAC26" s="34"/>
      <c r="NAD26" s="34"/>
      <c r="NAE26" s="34"/>
      <c r="NAF26" s="34"/>
      <c r="NAG26" s="34"/>
      <c r="NAH26" s="34"/>
      <c r="NAI26" s="34"/>
      <c r="NAJ26" s="34"/>
      <c r="NAK26" s="34"/>
      <c r="NAL26" s="34"/>
      <c r="NAM26" s="34"/>
      <c r="NAN26" s="34"/>
      <c r="NAO26" s="34"/>
      <c r="NAP26" s="34"/>
      <c r="NAQ26" s="34"/>
      <c r="NAR26" s="34"/>
      <c r="NAS26" s="34"/>
      <c r="NAT26" s="34"/>
      <c r="NAU26" s="34"/>
      <c r="NAV26" s="34"/>
      <c r="NAW26" s="34"/>
      <c r="NAX26" s="34"/>
      <c r="NAY26" s="34"/>
      <c r="NAZ26" s="34"/>
      <c r="NBA26" s="34"/>
      <c r="NBB26" s="34"/>
      <c r="NBC26" s="34"/>
      <c r="NBD26" s="34"/>
      <c r="NBE26" s="34"/>
      <c r="NBF26" s="34"/>
      <c r="NBG26" s="34"/>
      <c r="NBH26" s="34"/>
      <c r="NBI26" s="34"/>
      <c r="NBJ26" s="34"/>
      <c r="NBK26" s="34"/>
      <c r="NBL26" s="34"/>
      <c r="NBM26" s="34"/>
      <c r="NBN26" s="34"/>
      <c r="NBO26" s="34"/>
      <c r="NBP26" s="34"/>
      <c r="NBQ26" s="34"/>
      <c r="NBR26" s="34"/>
      <c r="NBS26" s="34"/>
      <c r="NBT26" s="34"/>
      <c r="NBU26" s="34"/>
      <c r="NBV26" s="34"/>
      <c r="NBW26" s="34"/>
      <c r="NBX26" s="34"/>
      <c r="NBY26" s="34"/>
      <c r="NBZ26" s="34"/>
      <c r="NCA26" s="34"/>
      <c r="NCB26" s="34"/>
      <c r="NCC26" s="34"/>
      <c r="NCD26" s="34"/>
      <c r="NCE26" s="34"/>
      <c r="NCF26" s="34"/>
      <c r="NCG26" s="34"/>
      <c r="NCH26" s="34"/>
      <c r="NCI26" s="34"/>
      <c r="NCJ26" s="34"/>
      <c r="NCK26" s="34"/>
      <c r="NCL26" s="34"/>
      <c r="NCM26" s="34"/>
      <c r="NCN26" s="34"/>
      <c r="NCO26" s="34"/>
      <c r="NCP26" s="34"/>
      <c r="NCQ26" s="34"/>
      <c r="NCR26" s="34"/>
      <c r="NCS26" s="34"/>
      <c r="NCT26" s="34"/>
      <c r="NCU26" s="34"/>
      <c r="NCV26" s="34"/>
      <c r="NCW26" s="34"/>
      <c r="NCX26" s="34"/>
      <c r="NCY26" s="34"/>
      <c r="NCZ26" s="34"/>
      <c r="NDA26" s="34"/>
      <c r="NDB26" s="34"/>
      <c r="NDC26" s="34"/>
      <c r="NDD26" s="34"/>
      <c r="NDE26" s="34"/>
      <c r="NDF26" s="34"/>
      <c r="NDG26" s="34"/>
      <c r="NDH26" s="34"/>
      <c r="NDI26" s="34"/>
      <c r="NDJ26" s="34"/>
      <c r="NDK26" s="34"/>
      <c r="NDL26" s="34"/>
      <c r="NDM26" s="34"/>
      <c r="NDN26" s="34"/>
      <c r="NDO26" s="34"/>
      <c r="NDP26" s="34"/>
      <c r="NDQ26" s="34"/>
      <c r="NDR26" s="34"/>
      <c r="NDS26" s="34"/>
      <c r="NDT26" s="34"/>
      <c r="NDU26" s="34"/>
      <c r="NDV26" s="34"/>
      <c r="NDW26" s="34"/>
      <c r="NDX26" s="34"/>
      <c r="NDY26" s="34"/>
      <c r="NDZ26" s="34"/>
      <c r="NEA26" s="34"/>
      <c r="NEB26" s="34"/>
      <c r="NEC26" s="34"/>
      <c r="NED26" s="34"/>
      <c r="NEE26" s="34"/>
      <c r="NEF26" s="34"/>
      <c r="NEG26" s="34"/>
      <c r="NEH26" s="34"/>
      <c r="NEI26" s="34"/>
      <c r="NEJ26" s="34"/>
      <c r="NEK26" s="34"/>
      <c r="NEL26" s="34"/>
      <c r="NEM26" s="34"/>
      <c r="NEN26" s="34"/>
      <c r="NEO26" s="34"/>
      <c r="NEP26" s="34"/>
      <c r="NEQ26" s="34"/>
      <c r="NER26" s="34"/>
      <c r="NES26" s="34"/>
      <c r="NET26" s="34"/>
      <c r="NEU26" s="34"/>
      <c r="NEV26" s="34"/>
      <c r="NEW26" s="34"/>
      <c r="NEX26" s="34"/>
      <c r="NEY26" s="34"/>
      <c r="NEZ26" s="34"/>
      <c r="NFA26" s="34"/>
      <c r="NFB26" s="34"/>
      <c r="NFC26" s="34"/>
      <c r="NFD26" s="34"/>
      <c r="NFE26" s="34"/>
      <c r="NFF26" s="34"/>
      <c r="NFG26" s="34"/>
      <c r="NFH26" s="34"/>
      <c r="NFI26" s="34"/>
      <c r="NFJ26" s="34"/>
      <c r="NFK26" s="34"/>
      <c r="NFL26" s="34"/>
      <c r="NFM26" s="34"/>
      <c r="NFN26" s="34"/>
      <c r="NFO26" s="34"/>
      <c r="NFP26" s="34"/>
      <c r="NFQ26" s="34"/>
      <c r="NFR26" s="34"/>
      <c r="NFS26" s="34"/>
      <c r="NFT26" s="34"/>
      <c r="NFU26" s="34"/>
      <c r="NFV26" s="34"/>
      <c r="NFW26" s="34"/>
      <c r="NFX26" s="34"/>
      <c r="NFY26" s="34"/>
      <c r="NFZ26" s="34"/>
      <c r="NGA26" s="34"/>
      <c r="NGB26" s="34"/>
      <c r="NGC26" s="34"/>
      <c r="NGD26" s="34"/>
      <c r="NGE26" s="34"/>
      <c r="NGF26" s="34"/>
      <c r="NGG26" s="34"/>
      <c r="NGH26" s="34"/>
      <c r="NGI26" s="34"/>
      <c r="NGJ26" s="34"/>
      <c r="NGK26" s="34"/>
      <c r="NGL26" s="34"/>
      <c r="NGM26" s="34"/>
      <c r="NGN26" s="34"/>
      <c r="NGO26" s="34"/>
      <c r="NGP26" s="34"/>
      <c r="NGQ26" s="34"/>
      <c r="NGR26" s="34"/>
      <c r="NGS26" s="34"/>
      <c r="NGT26" s="34"/>
      <c r="NGU26" s="34"/>
      <c r="NGV26" s="34"/>
      <c r="NGW26" s="34"/>
      <c r="NGX26" s="34"/>
      <c r="NGY26" s="34"/>
      <c r="NGZ26" s="34"/>
      <c r="NHA26" s="34"/>
      <c r="NHB26" s="34"/>
      <c r="NHC26" s="34"/>
      <c r="NHD26" s="34"/>
      <c r="NHE26" s="34"/>
      <c r="NHF26" s="34"/>
      <c r="NHG26" s="34"/>
      <c r="NHH26" s="34"/>
      <c r="NHI26" s="34"/>
      <c r="NHJ26" s="34"/>
      <c r="NHK26" s="34"/>
      <c r="NHL26" s="34"/>
      <c r="NHM26" s="34"/>
      <c r="NHN26" s="34"/>
      <c r="NHO26" s="34"/>
      <c r="NHP26" s="34"/>
      <c r="NHQ26" s="34"/>
      <c r="NHR26" s="34"/>
      <c r="NHS26" s="34"/>
      <c r="NHT26" s="34"/>
      <c r="NHU26" s="34"/>
      <c r="NHV26" s="34"/>
      <c r="NHW26" s="34"/>
      <c r="NHX26" s="34"/>
      <c r="NHY26" s="34"/>
      <c r="NHZ26" s="34"/>
      <c r="NIA26" s="34"/>
      <c r="NIB26" s="34"/>
      <c r="NIC26" s="34"/>
      <c r="NID26" s="34"/>
      <c r="NIE26" s="34"/>
      <c r="NIF26" s="34"/>
      <c r="NIG26" s="34"/>
      <c r="NIH26" s="34"/>
      <c r="NII26" s="34"/>
      <c r="NIJ26" s="34"/>
      <c r="NIK26" s="34"/>
      <c r="NIL26" s="34"/>
      <c r="NIM26" s="34"/>
      <c r="NIN26" s="34"/>
      <c r="NIO26" s="34"/>
      <c r="NIP26" s="34"/>
      <c r="NIQ26" s="34"/>
      <c r="NIR26" s="34"/>
      <c r="NIS26" s="34"/>
      <c r="NIT26" s="34"/>
      <c r="NIU26" s="34"/>
      <c r="NIV26" s="34"/>
      <c r="NIW26" s="34"/>
      <c r="NIX26" s="34"/>
      <c r="NIY26" s="34"/>
      <c r="NIZ26" s="34"/>
      <c r="NJA26" s="34"/>
      <c r="NJB26" s="34"/>
      <c r="NJC26" s="34"/>
      <c r="NJD26" s="34"/>
      <c r="NJE26" s="34"/>
      <c r="NJF26" s="34"/>
      <c r="NJG26" s="34"/>
      <c r="NJH26" s="34"/>
      <c r="NJI26" s="34"/>
      <c r="NJJ26" s="34"/>
      <c r="NJK26" s="34"/>
      <c r="NJL26" s="34"/>
      <c r="NJM26" s="34"/>
      <c r="NJN26" s="34"/>
      <c r="NJO26" s="34"/>
      <c r="NJP26" s="34"/>
      <c r="NJQ26" s="34"/>
      <c r="NJR26" s="34"/>
      <c r="NJS26" s="34"/>
      <c r="NJT26" s="34"/>
      <c r="NJU26" s="34"/>
      <c r="NJV26" s="34"/>
      <c r="NJW26" s="34"/>
      <c r="NJX26" s="34"/>
      <c r="NJY26" s="34"/>
      <c r="NJZ26" s="34"/>
      <c r="NKA26" s="34"/>
      <c r="NKB26" s="34"/>
      <c r="NKC26" s="34"/>
      <c r="NKD26" s="34"/>
      <c r="NKE26" s="34"/>
      <c r="NKF26" s="34"/>
      <c r="NKG26" s="34"/>
      <c r="NKH26" s="34"/>
      <c r="NKI26" s="34"/>
      <c r="NKJ26" s="34"/>
      <c r="NKK26" s="34"/>
      <c r="NKL26" s="34"/>
      <c r="NKM26" s="34"/>
      <c r="NKN26" s="34"/>
      <c r="NKO26" s="34"/>
      <c r="NKP26" s="34"/>
      <c r="NKQ26" s="34"/>
      <c r="NKR26" s="34"/>
      <c r="NKS26" s="34"/>
      <c r="NKT26" s="34"/>
      <c r="NKU26" s="34"/>
      <c r="NKV26" s="34"/>
      <c r="NKW26" s="34"/>
      <c r="NKX26" s="34"/>
      <c r="NKY26" s="34"/>
      <c r="NKZ26" s="34"/>
      <c r="NLA26" s="34"/>
      <c r="NLB26" s="34"/>
      <c r="NLC26" s="34"/>
      <c r="NLD26" s="34"/>
      <c r="NLE26" s="34"/>
      <c r="NLF26" s="34"/>
      <c r="NLG26" s="34"/>
      <c r="NLH26" s="34"/>
      <c r="NLI26" s="34"/>
      <c r="NLJ26" s="34"/>
      <c r="NLK26" s="34"/>
      <c r="NLL26" s="34"/>
      <c r="NLM26" s="34"/>
      <c r="NLN26" s="34"/>
      <c r="NLO26" s="34"/>
      <c r="NLP26" s="34"/>
      <c r="NLQ26" s="34"/>
      <c r="NLR26" s="34"/>
      <c r="NLS26" s="34"/>
      <c r="NLT26" s="34"/>
      <c r="NLU26" s="34"/>
      <c r="NLV26" s="34"/>
      <c r="NLW26" s="34"/>
      <c r="NLX26" s="34"/>
      <c r="NLY26" s="34"/>
      <c r="NLZ26" s="34"/>
      <c r="NMA26" s="34"/>
      <c r="NMB26" s="34"/>
      <c r="NMC26" s="34"/>
      <c r="NMD26" s="34"/>
      <c r="NME26" s="34"/>
      <c r="NMF26" s="34"/>
      <c r="NMG26" s="34"/>
      <c r="NMH26" s="34"/>
      <c r="NMI26" s="34"/>
      <c r="NMJ26" s="34"/>
      <c r="NMK26" s="34"/>
      <c r="NML26" s="34"/>
      <c r="NMM26" s="34"/>
      <c r="NMN26" s="34"/>
      <c r="NMO26" s="34"/>
      <c r="NMP26" s="34"/>
      <c r="NMQ26" s="34"/>
      <c r="NMR26" s="34"/>
      <c r="NMS26" s="34"/>
      <c r="NMT26" s="34"/>
      <c r="NMU26" s="34"/>
      <c r="NMV26" s="34"/>
      <c r="NMW26" s="34"/>
      <c r="NMX26" s="34"/>
      <c r="NMY26" s="34"/>
      <c r="NMZ26" s="34"/>
      <c r="NNA26" s="34"/>
      <c r="NNB26" s="34"/>
      <c r="NNC26" s="34"/>
      <c r="NND26" s="34"/>
      <c r="NNE26" s="34"/>
      <c r="NNF26" s="34"/>
      <c r="NNG26" s="34"/>
      <c r="NNH26" s="34"/>
      <c r="NNI26" s="34"/>
      <c r="NNJ26" s="34"/>
      <c r="NNK26" s="34"/>
      <c r="NNL26" s="34"/>
      <c r="NNM26" s="34"/>
      <c r="NNN26" s="34"/>
      <c r="NNO26" s="34"/>
      <c r="NNP26" s="34"/>
      <c r="NNQ26" s="34"/>
      <c r="NNR26" s="34"/>
      <c r="NNS26" s="34"/>
      <c r="NNT26" s="34"/>
      <c r="NNU26" s="34"/>
      <c r="NNV26" s="34"/>
      <c r="NNW26" s="34"/>
      <c r="NNX26" s="34"/>
      <c r="NNY26" s="34"/>
      <c r="NNZ26" s="34"/>
      <c r="NOA26" s="34"/>
      <c r="NOB26" s="34"/>
      <c r="NOC26" s="34"/>
      <c r="NOD26" s="34"/>
      <c r="NOE26" s="34"/>
      <c r="NOF26" s="34"/>
      <c r="NOG26" s="34"/>
      <c r="NOH26" s="34"/>
      <c r="NOI26" s="34"/>
      <c r="NOJ26" s="34"/>
      <c r="NOK26" s="34"/>
      <c r="NOL26" s="34"/>
      <c r="NOM26" s="34"/>
      <c r="NON26" s="34"/>
      <c r="NOO26" s="34"/>
      <c r="NOP26" s="34"/>
      <c r="NOQ26" s="34"/>
      <c r="NOR26" s="34"/>
      <c r="NOS26" s="34"/>
      <c r="NOT26" s="34"/>
      <c r="NOU26" s="34"/>
      <c r="NOV26" s="34"/>
      <c r="NOW26" s="34"/>
      <c r="NOX26" s="34"/>
      <c r="NOY26" s="34"/>
      <c r="NOZ26" s="34"/>
      <c r="NPA26" s="34"/>
      <c r="NPB26" s="34"/>
      <c r="NPC26" s="34"/>
      <c r="NPD26" s="34"/>
      <c r="NPE26" s="34"/>
      <c r="NPF26" s="34"/>
      <c r="NPG26" s="34"/>
      <c r="NPH26" s="34"/>
      <c r="NPI26" s="34"/>
      <c r="NPJ26" s="34"/>
      <c r="NPK26" s="34"/>
      <c r="NPL26" s="34"/>
      <c r="NPM26" s="34"/>
      <c r="NPN26" s="34"/>
      <c r="NPO26" s="34"/>
      <c r="NPP26" s="34"/>
      <c r="NPQ26" s="34"/>
      <c r="NPR26" s="34"/>
      <c r="NPS26" s="34"/>
      <c r="NPT26" s="34"/>
      <c r="NPU26" s="34"/>
      <c r="NPV26" s="34"/>
      <c r="NPW26" s="34"/>
      <c r="NPX26" s="34"/>
      <c r="NPY26" s="34"/>
      <c r="NPZ26" s="34"/>
      <c r="NQA26" s="34"/>
      <c r="NQB26" s="34"/>
      <c r="NQC26" s="34"/>
      <c r="NQD26" s="34"/>
      <c r="NQE26" s="34"/>
      <c r="NQF26" s="34"/>
      <c r="NQG26" s="34"/>
      <c r="NQH26" s="34"/>
      <c r="NQI26" s="34"/>
      <c r="NQJ26" s="34"/>
      <c r="NQK26" s="34"/>
      <c r="NQL26" s="34"/>
      <c r="NQM26" s="34"/>
      <c r="NQN26" s="34"/>
      <c r="NQO26" s="34"/>
      <c r="NQP26" s="34"/>
      <c r="NQQ26" s="34"/>
      <c r="NQR26" s="34"/>
      <c r="NQS26" s="34"/>
      <c r="NQT26" s="34"/>
      <c r="NQU26" s="34"/>
      <c r="NQV26" s="34"/>
      <c r="NQW26" s="34"/>
      <c r="NQX26" s="34"/>
      <c r="NQY26" s="34"/>
      <c r="NQZ26" s="34"/>
      <c r="NRA26" s="34"/>
      <c r="NRB26" s="34"/>
      <c r="NRC26" s="34"/>
      <c r="NRD26" s="34"/>
      <c r="NRE26" s="34"/>
      <c r="NRF26" s="34"/>
      <c r="NRG26" s="34"/>
      <c r="NRH26" s="34"/>
      <c r="NRI26" s="34"/>
      <c r="NRJ26" s="34"/>
      <c r="NRK26" s="34"/>
      <c r="NRL26" s="34"/>
      <c r="NRM26" s="34"/>
      <c r="NRN26" s="34"/>
      <c r="NRO26" s="34"/>
      <c r="NRP26" s="34"/>
      <c r="NRQ26" s="34"/>
      <c r="NRR26" s="34"/>
      <c r="NRS26" s="34"/>
      <c r="NRT26" s="34"/>
      <c r="NRU26" s="34"/>
      <c r="NRV26" s="34"/>
      <c r="NRW26" s="34"/>
      <c r="NRX26" s="34"/>
      <c r="NRY26" s="34"/>
      <c r="NRZ26" s="34"/>
      <c r="NSA26" s="34"/>
      <c r="NSB26" s="34"/>
      <c r="NSC26" s="34"/>
      <c r="NSD26" s="34"/>
      <c r="NSE26" s="34"/>
      <c r="NSF26" s="34"/>
      <c r="NSG26" s="34"/>
      <c r="NSH26" s="34"/>
      <c r="NSI26" s="34"/>
      <c r="NSJ26" s="34"/>
      <c r="NSK26" s="34"/>
      <c r="NSL26" s="34"/>
      <c r="NSM26" s="34"/>
      <c r="NSN26" s="34"/>
      <c r="NSO26" s="34"/>
      <c r="NSP26" s="34"/>
      <c r="NSQ26" s="34"/>
      <c r="NSR26" s="34"/>
      <c r="NSS26" s="34"/>
      <c r="NST26" s="34"/>
      <c r="NSU26" s="34"/>
      <c r="NSV26" s="34"/>
      <c r="NSW26" s="34"/>
      <c r="NSX26" s="34"/>
      <c r="NSY26" s="34"/>
      <c r="NSZ26" s="34"/>
      <c r="NTA26" s="34"/>
      <c r="NTB26" s="34"/>
      <c r="NTC26" s="34"/>
      <c r="NTD26" s="34"/>
      <c r="NTE26" s="34"/>
      <c r="NTF26" s="34"/>
      <c r="NTG26" s="34"/>
      <c r="NTH26" s="34"/>
      <c r="NTI26" s="34"/>
      <c r="NTJ26" s="34"/>
      <c r="NTK26" s="34"/>
      <c r="NTL26" s="34"/>
      <c r="NTM26" s="34"/>
      <c r="NTN26" s="34"/>
      <c r="NTO26" s="34"/>
      <c r="NTP26" s="34"/>
      <c r="NTQ26" s="34"/>
      <c r="NTR26" s="34"/>
      <c r="NTS26" s="34"/>
      <c r="NTT26" s="34"/>
      <c r="NTU26" s="34"/>
      <c r="NTV26" s="34"/>
      <c r="NTW26" s="34"/>
      <c r="NTX26" s="34"/>
      <c r="NTY26" s="34"/>
      <c r="NTZ26" s="34"/>
      <c r="NUA26" s="34"/>
      <c r="NUB26" s="34"/>
      <c r="NUC26" s="34"/>
      <c r="NUD26" s="34"/>
      <c r="NUE26" s="34"/>
      <c r="NUF26" s="34"/>
      <c r="NUG26" s="34"/>
      <c r="NUH26" s="34"/>
      <c r="NUI26" s="34"/>
      <c r="NUJ26" s="34"/>
      <c r="NUK26" s="34"/>
      <c r="NUL26" s="34"/>
      <c r="NUM26" s="34"/>
      <c r="NUN26" s="34"/>
      <c r="NUO26" s="34"/>
      <c r="NUP26" s="34"/>
      <c r="NUQ26" s="34"/>
      <c r="NUR26" s="34"/>
      <c r="NUS26" s="34"/>
      <c r="NUT26" s="34"/>
      <c r="NUU26" s="34"/>
      <c r="NUV26" s="34"/>
      <c r="NUW26" s="34"/>
      <c r="NUX26" s="34"/>
      <c r="NUY26" s="34"/>
      <c r="NUZ26" s="34"/>
      <c r="NVA26" s="34"/>
      <c r="NVB26" s="34"/>
      <c r="NVC26" s="34"/>
      <c r="NVD26" s="34"/>
      <c r="NVE26" s="34"/>
      <c r="NVF26" s="34"/>
      <c r="NVG26" s="34"/>
      <c r="NVH26" s="34"/>
      <c r="NVI26" s="34"/>
      <c r="NVJ26" s="34"/>
      <c r="NVK26" s="34"/>
      <c r="NVL26" s="34"/>
      <c r="NVM26" s="34"/>
      <c r="NVN26" s="34"/>
      <c r="NVO26" s="34"/>
      <c r="NVP26" s="34"/>
      <c r="NVQ26" s="34"/>
      <c r="NVR26" s="34"/>
      <c r="NVS26" s="34"/>
      <c r="NVT26" s="34"/>
      <c r="NVU26" s="34"/>
      <c r="NVV26" s="34"/>
      <c r="NVW26" s="34"/>
      <c r="NVX26" s="34"/>
      <c r="NVY26" s="34"/>
      <c r="NVZ26" s="34"/>
      <c r="NWA26" s="34"/>
      <c r="NWB26" s="34"/>
      <c r="NWC26" s="34"/>
      <c r="NWD26" s="34"/>
      <c r="NWE26" s="34"/>
      <c r="NWF26" s="34"/>
      <c r="NWG26" s="34"/>
      <c r="NWH26" s="34"/>
      <c r="NWI26" s="34"/>
      <c r="NWJ26" s="34"/>
      <c r="NWK26" s="34"/>
      <c r="NWL26" s="34"/>
      <c r="NWM26" s="34"/>
      <c r="NWN26" s="34"/>
      <c r="NWO26" s="34"/>
      <c r="NWP26" s="34"/>
      <c r="NWQ26" s="34"/>
      <c r="NWR26" s="34"/>
      <c r="NWS26" s="34"/>
      <c r="NWT26" s="34"/>
      <c r="NWU26" s="34"/>
      <c r="NWV26" s="34"/>
      <c r="NWW26" s="34"/>
      <c r="NWX26" s="34"/>
      <c r="NWY26" s="34"/>
      <c r="NWZ26" s="34"/>
      <c r="NXA26" s="34"/>
      <c r="NXB26" s="34"/>
      <c r="NXC26" s="34"/>
      <c r="NXD26" s="34"/>
      <c r="NXE26" s="34"/>
      <c r="NXF26" s="34"/>
      <c r="NXG26" s="34"/>
      <c r="NXH26" s="34"/>
      <c r="NXI26" s="34"/>
      <c r="NXJ26" s="34"/>
      <c r="NXK26" s="34"/>
      <c r="NXL26" s="34"/>
      <c r="NXM26" s="34"/>
      <c r="NXN26" s="34"/>
      <c r="NXO26" s="34"/>
      <c r="NXP26" s="34"/>
      <c r="NXQ26" s="34"/>
      <c r="NXR26" s="34"/>
      <c r="NXS26" s="34"/>
      <c r="NXT26" s="34"/>
      <c r="NXU26" s="34"/>
      <c r="NXV26" s="34"/>
      <c r="NXW26" s="34"/>
      <c r="NXX26" s="34"/>
      <c r="NXY26" s="34"/>
      <c r="NXZ26" s="34"/>
      <c r="NYA26" s="34"/>
      <c r="NYB26" s="34"/>
      <c r="NYC26" s="34"/>
      <c r="NYD26" s="34"/>
      <c r="NYE26" s="34"/>
      <c r="NYF26" s="34"/>
      <c r="NYG26" s="34"/>
      <c r="NYH26" s="34"/>
      <c r="NYI26" s="34"/>
      <c r="NYJ26" s="34"/>
      <c r="NYK26" s="34"/>
      <c r="NYL26" s="34"/>
      <c r="NYM26" s="34"/>
      <c r="NYN26" s="34"/>
      <c r="NYO26" s="34"/>
      <c r="NYP26" s="34"/>
      <c r="NYQ26" s="34"/>
      <c r="NYR26" s="34"/>
      <c r="NYS26" s="34"/>
      <c r="NYT26" s="34"/>
      <c r="NYU26" s="34"/>
      <c r="NYV26" s="34"/>
      <c r="NYW26" s="34"/>
      <c r="NYX26" s="34"/>
      <c r="NYY26" s="34"/>
      <c r="NYZ26" s="34"/>
      <c r="NZA26" s="34"/>
      <c r="NZB26" s="34"/>
      <c r="NZC26" s="34"/>
      <c r="NZD26" s="34"/>
      <c r="NZE26" s="34"/>
      <c r="NZF26" s="34"/>
      <c r="NZG26" s="34"/>
      <c r="NZH26" s="34"/>
      <c r="NZI26" s="34"/>
      <c r="NZJ26" s="34"/>
      <c r="NZK26" s="34"/>
      <c r="NZL26" s="34"/>
      <c r="NZM26" s="34"/>
      <c r="NZN26" s="34"/>
      <c r="NZO26" s="34"/>
      <c r="NZP26" s="34"/>
      <c r="NZQ26" s="34"/>
      <c r="NZR26" s="34"/>
      <c r="NZS26" s="34"/>
      <c r="NZT26" s="34"/>
      <c r="NZU26" s="34"/>
      <c r="NZV26" s="34"/>
      <c r="NZW26" s="34"/>
      <c r="NZX26" s="34"/>
      <c r="NZY26" s="34"/>
      <c r="NZZ26" s="34"/>
      <c r="OAA26" s="34"/>
      <c r="OAB26" s="34"/>
      <c r="OAC26" s="34"/>
      <c r="OAD26" s="34"/>
      <c r="OAE26" s="34"/>
      <c r="OAF26" s="34"/>
      <c r="OAG26" s="34"/>
      <c r="OAH26" s="34"/>
      <c r="OAI26" s="34"/>
      <c r="OAJ26" s="34"/>
      <c r="OAK26" s="34"/>
      <c r="OAL26" s="34"/>
      <c r="OAM26" s="34"/>
      <c r="OAN26" s="34"/>
      <c r="OAO26" s="34"/>
      <c r="OAP26" s="34"/>
      <c r="OAQ26" s="34"/>
      <c r="OAR26" s="34"/>
      <c r="OAS26" s="34"/>
      <c r="OAT26" s="34"/>
      <c r="OAU26" s="34"/>
      <c r="OAV26" s="34"/>
      <c r="OAW26" s="34"/>
      <c r="OAX26" s="34"/>
      <c r="OAY26" s="34"/>
      <c r="OAZ26" s="34"/>
      <c r="OBA26" s="34"/>
      <c r="OBB26" s="34"/>
      <c r="OBC26" s="34"/>
      <c r="OBD26" s="34"/>
      <c r="OBE26" s="34"/>
      <c r="OBF26" s="34"/>
      <c r="OBG26" s="34"/>
      <c r="OBH26" s="34"/>
      <c r="OBI26" s="34"/>
      <c r="OBJ26" s="34"/>
      <c r="OBK26" s="34"/>
      <c r="OBL26" s="34"/>
      <c r="OBM26" s="34"/>
      <c r="OBN26" s="34"/>
      <c r="OBO26" s="34"/>
      <c r="OBP26" s="34"/>
      <c r="OBQ26" s="34"/>
      <c r="OBR26" s="34"/>
      <c r="OBS26" s="34"/>
      <c r="OBT26" s="34"/>
      <c r="OBU26" s="34"/>
      <c r="OBV26" s="34"/>
      <c r="OBW26" s="34"/>
      <c r="OBX26" s="34"/>
      <c r="OBY26" s="34"/>
      <c r="OBZ26" s="34"/>
      <c r="OCA26" s="34"/>
      <c r="OCB26" s="34"/>
      <c r="OCC26" s="34"/>
      <c r="OCD26" s="34"/>
      <c r="OCE26" s="34"/>
      <c r="OCF26" s="34"/>
      <c r="OCG26" s="34"/>
      <c r="OCH26" s="34"/>
      <c r="OCI26" s="34"/>
      <c r="OCJ26" s="34"/>
      <c r="OCK26" s="34"/>
      <c r="OCL26" s="34"/>
      <c r="OCM26" s="34"/>
      <c r="OCN26" s="34"/>
      <c r="OCO26" s="34"/>
      <c r="OCP26" s="34"/>
      <c r="OCQ26" s="34"/>
      <c r="OCR26" s="34"/>
      <c r="OCS26" s="34"/>
      <c r="OCT26" s="34"/>
      <c r="OCU26" s="34"/>
      <c r="OCV26" s="34"/>
      <c r="OCW26" s="34"/>
      <c r="OCX26" s="34"/>
      <c r="OCY26" s="34"/>
      <c r="OCZ26" s="34"/>
      <c r="ODA26" s="34"/>
      <c r="ODB26" s="34"/>
      <c r="ODC26" s="34"/>
      <c r="ODD26" s="34"/>
      <c r="ODE26" s="34"/>
      <c r="ODF26" s="34"/>
      <c r="ODG26" s="34"/>
      <c r="ODH26" s="34"/>
      <c r="ODI26" s="34"/>
      <c r="ODJ26" s="34"/>
      <c r="ODK26" s="34"/>
      <c r="ODL26" s="34"/>
      <c r="ODM26" s="34"/>
      <c r="ODN26" s="34"/>
      <c r="ODO26" s="34"/>
      <c r="ODP26" s="34"/>
      <c r="ODQ26" s="34"/>
      <c r="ODR26" s="34"/>
      <c r="ODS26" s="34"/>
      <c r="ODT26" s="34"/>
      <c r="ODU26" s="34"/>
      <c r="ODV26" s="34"/>
      <c r="ODW26" s="34"/>
      <c r="ODX26" s="34"/>
      <c r="ODY26" s="34"/>
      <c r="ODZ26" s="34"/>
      <c r="OEA26" s="34"/>
      <c r="OEB26" s="34"/>
      <c r="OEC26" s="34"/>
      <c r="OED26" s="34"/>
      <c r="OEE26" s="34"/>
      <c r="OEF26" s="34"/>
      <c r="OEG26" s="34"/>
      <c r="OEH26" s="34"/>
      <c r="OEI26" s="34"/>
      <c r="OEJ26" s="34"/>
      <c r="OEK26" s="34"/>
      <c r="OEL26" s="34"/>
      <c r="OEM26" s="34"/>
      <c r="OEN26" s="34"/>
      <c r="OEO26" s="34"/>
      <c r="OEP26" s="34"/>
      <c r="OEQ26" s="34"/>
      <c r="OER26" s="34"/>
      <c r="OES26" s="34"/>
      <c r="OET26" s="34"/>
      <c r="OEU26" s="34"/>
      <c r="OEV26" s="34"/>
      <c r="OEW26" s="34"/>
      <c r="OEX26" s="34"/>
      <c r="OEY26" s="34"/>
      <c r="OEZ26" s="34"/>
      <c r="OFA26" s="34"/>
      <c r="OFB26" s="34"/>
      <c r="OFC26" s="34"/>
      <c r="OFD26" s="34"/>
      <c r="OFE26" s="34"/>
      <c r="OFF26" s="34"/>
      <c r="OFG26" s="34"/>
      <c r="OFH26" s="34"/>
      <c r="OFI26" s="34"/>
      <c r="OFJ26" s="34"/>
      <c r="OFK26" s="34"/>
      <c r="OFL26" s="34"/>
      <c r="OFM26" s="34"/>
      <c r="OFN26" s="34"/>
      <c r="OFO26" s="34"/>
      <c r="OFP26" s="34"/>
      <c r="OFQ26" s="34"/>
      <c r="OFR26" s="34"/>
      <c r="OFS26" s="34"/>
      <c r="OFT26" s="34"/>
      <c r="OFU26" s="34"/>
      <c r="OFV26" s="34"/>
      <c r="OFW26" s="34"/>
      <c r="OFX26" s="34"/>
      <c r="OFY26" s="34"/>
      <c r="OFZ26" s="34"/>
      <c r="OGA26" s="34"/>
      <c r="OGB26" s="34"/>
      <c r="OGC26" s="34"/>
      <c r="OGD26" s="34"/>
      <c r="OGE26" s="34"/>
      <c r="OGF26" s="34"/>
      <c r="OGG26" s="34"/>
      <c r="OGH26" s="34"/>
      <c r="OGI26" s="34"/>
      <c r="OGJ26" s="34"/>
      <c r="OGK26" s="34"/>
      <c r="OGL26" s="34"/>
      <c r="OGM26" s="34"/>
      <c r="OGN26" s="34"/>
      <c r="OGO26" s="34"/>
      <c r="OGP26" s="34"/>
      <c r="OGQ26" s="34"/>
      <c r="OGR26" s="34"/>
      <c r="OGS26" s="34"/>
      <c r="OGT26" s="34"/>
      <c r="OGU26" s="34"/>
      <c r="OGV26" s="34"/>
      <c r="OGW26" s="34"/>
      <c r="OGX26" s="34"/>
      <c r="OGY26" s="34"/>
      <c r="OGZ26" s="34"/>
      <c r="OHA26" s="34"/>
      <c r="OHB26" s="34"/>
      <c r="OHC26" s="34"/>
      <c r="OHD26" s="34"/>
      <c r="OHE26" s="34"/>
      <c r="OHF26" s="34"/>
      <c r="OHG26" s="34"/>
      <c r="OHH26" s="34"/>
      <c r="OHI26" s="34"/>
      <c r="OHJ26" s="34"/>
      <c r="OHK26" s="34"/>
      <c r="OHL26" s="34"/>
      <c r="OHM26" s="34"/>
      <c r="OHN26" s="34"/>
      <c r="OHO26" s="34"/>
      <c r="OHP26" s="34"/>
      <c r="OHQ26" s="34"/>
      <c r="OHR26" s="34"/>
      <c r="OHS26" s="34"/>
      <c r="OHT26" s="34"/>
      <c r="OHU26" s="34"/>
      <c r="OHV26" s="34"/>
      <c r="OHW26" s="34"/>
      <c r="OHX26" s="34"/>
      <c r="OHY26" s="34"/>
      <c r="OHZ26" s="34"/>
      <c r="OIA26" s="34"/>
      <c r="OIB26" s="34"/>
      <c r="OIC26" s="34"/>
      <c r="OID26" s="34"/>
      <c r="OIE26" s="34"/>
      <c r="OIF26" s="34"/>
      <c r="OIG26" s="34"/>
      <c r="OIH26" s="34"/>
      <c r="OII26" s="34"/>
      <c r="OIJ26" s="34"/>
      <c r="OIK26" s="34"/>
      <c r="OIL26" s="34"/>
      <c r="OIM26" s="34"/>
      <c r="OIN26" s="34"/>
      <c r="OIO26" s="34"/>
      <c r="OIP26" s="34"/>
      <c r="OIQ26" s="34"/>
      <c r="OIR26" s="34"/>
      <c r="OIS26" s="34"/>
      <c r="OIT26" s="34"/>
      <c r="OIU26" s="34"/>
      <c r="OIV26" s="34"/>
      <c r="OIW26" s="34"/>
      <c r="OIX26" s="34"/>
      <c r="OIY26" s="34"/>
      <c r="OIZ26" s="34"/>
      <c r="OJA26" s="34"/>
      <c r="OJB26" s="34"/>
      <c r="OJC26" s="34"/>
      <c r="OJD26" s="34"/>
      <c r="OJE26" s="34"/>
      <c r="OJF26" s="34"/>
      <c r="OJG26" s="34"/>
      <c r="OJH26" s="34"/>
      <c r="OJI26" s="34"/>
      <c r="OJJ26" s="34"/>
      <c r="OJK26" s="34"/>
      <c r="OJL26" s="34"/>
      <c r="OJM26" s="34"/>
      <c r="OJN26" s="34"/>
      <c r="OJO26" s="34"/>
      <c r="OJP26" s="34"/>
      <c r="OJQ26" s="34"/>
      <c r="OJR26" s="34"/>
      <c r="OJS26" s="34"/>
      <c r="OJT26" s="34"/>
      <c r="OJU26" s="34"/>
      <c r="OJV26" s="34"/>
      <c r="OJW26" s="34"/>
      <c r="OJX26" s="34"/>
      <c r="OJY26" s="34"/>
      <c r="OJZ26" s="34"/>
      <c r="OKA26" s="34"/>
      <c r="OKB26" s="34"/>
      <c r="OKC26" s="34"/>
      <c r="OKD26" s="34"/>
      <c r="OKE26" s="34"/>
      <c r="OKF26" s="34"/>
      <c r="OKG26" s="34"/>
      <c r="OKH26" s="34"/>
      <c r="OKI26" s="34"/>
      <c r="OKJ26" s="34"/>
      <c r="OKK26" s="34"/>
      <c r="OKL26" s="34"/>
      <c r="OKM26" s="34"/>
      <c r="OKN26" s="34"/>
      <c r="OKO26" s="34"/>
      <c r="OKP26" s="34"/>
      <c r="OKQ26" s="34"/>
      <c r="OKR26" s="34"/>
      <c r="OKS26" s="34"/>
      <c r="OKT26" s="34"/>
      <c r="OKU26" s="34"/>
      <c r="OKV26" s="34"/>
      <c r="OKW26" s="34"/>
      <c r="OKX26" s="34"/>
      <c r="OKY26" s="34"/>
      <c r="OKZ26" s="34"/>
      <c r="OLA26" s="34"/>
      <c r="OLB26" s="34"/>
      <c r="OLC26" s="34"/>
      <c r="OLD26" s="34"/>
      <c r="OLE26" s="34"/>
      <c r="OLF26" s="34"/>
      <c r="OLG26" s="34"/>
      <c r="OLH26" s="34"/>
      <c r="OLI26" s="34"/>
      <c r="OLJ26" s="34"/>
      <c r="OLK26" s="34"/>
      <c r="OLL26" s="34"/>
      <c r="OLM26" s="34"/>
      <c r="OLN26" s="34"/>
      <c r="OLO26" s="34"/>
      <c r="OLP26" s="34"/>
      <c r="OLQ26" s="34"/>
      <c r="OLR26" s="34"/>
      <c r="OLS26" s="34"/>
      <c r="OLT26" s="34"/>
      <c r="OLU26" s="34"/>
      <c r="OLV26" s="34"/>
      <c r="OLW26" s="34"/>
      <c r="OLX26" s="34"/>
      <c r="OLY26" s="34"/>
      <c r="OLZ26" s="34"/>
      <c r="OMA26" s="34"/>
      <c r="OMB26" s="34"/>
      <c r="OMC26" s="34"/>
      <c r="OMD26" s="34"/>
      <c r="OME26" s="34"/>
      <c r="OMF26" s="34"/>
      <c r="OMG26" s="34"/>
      <c r="OMH26" s="34"/>
      <c r="OMI26" s="34"/>
      <c r="OMJ26" s="34"/>
      <c r="OMK26" s="34"/>
      <c r="OML26" s="34"/>
      <c r="OMM26" s="34"/>
      <c r="OMN26" s="34"/>
      <c r="OMO26" s="34"/>
      <c r="OMP26" s="34"/>
      <c r="OMQ26" s="34"/>
      <c r="OMR26" s="34"/>
      <c r="OMS26" s="34"/>
      <c r="OMT26" s="34"/>
      <c r="OMU26" s="34"/>
      <c r="OMV26" s="34"/>
      <c r="OMW26" s="34"/>
      <c r="OMX26" s="34"/>
      <c r="OMY26" s="34"/>
      <c r="OMZ26" s="34"/>
      <c r="ONA26" s="34"/>
      <c r="ONB26" s="34"/>
      <c r="ONC26" s="34"/>
      <c r="OND26" s="34"/>
      <c r="ONE26" s="34"/>
      <c r="ONF26" s="34"/>
      <c r="ONG26" s="34"/>
      <c r="ONH26" s="34"/>
      <c r="ONI26" s="34"/>
      <c r="ONJ26" s="34"/>
      <c r="ONK26" s="34"/>
      <c r="ONL26" s="34"/>
      <c r="ONM26" s="34"/>
      <c r="ONN26" s="34"/>
      <c r="ONO26" s="34"/>
      <c r="ONP26" s="34"/>
      <c r="ONQ26" s="34"/>
      <c r="ONR26" s="34"/>
      <c r="ONS26" s="34"/>
      <c r="ONT26" s="34"/>
      <c r="ONU26" s="34"/>
      <c r="ONV26" s="34"/>
      <c r="ONW26" s="34"/>
      <c r="ONX26" s="34"/>
      <c r="ONY26" s="34"/>
      <c r="ONZ26" s="34"/>
      <c r="OOA26" s="34"/>
      <c r="OOB26" s="34"/>
      <c r="OOC26" s="34"/>
      <c r="OOD26" s="34"/>
      <c r="OOE26" s="34"/>
      <c r="OOF26" s="34"/>
      <c r="OOG26" s="34"/>
      <c r="OOH26" s="34"/>
      <c r="OOI26" s="34"/>
      <c r="OOJ26" s="34"/>
      <c r="OOK26" s="34"/>
      <c r="OOL26" s="34"/>
      <c r="OOM26" s="34"/>
      <c r="OON26" s="34"/>
      <c r="OOO26" s="34"/>
      <c r="OOP26" s="34"/>
      <c r="OOQ26" s="34"/>
      <c r="OOR26" s="34"/>
      <c r="OOS26" s="34"/>
      <c r="OOT26" s="34"/>
      <c r="OOU26" s="34"/>
      <c r="OOV26" s="34"/>
      <c r="OOW26" s="34"/>
      <c r="OOX26" s="34"/>
      <c r="OOY26" s="34"/>
      <c r="OOZ26" s="34"/>
      <c r="OPA26" s="34"/>
      <c r="OPB26" s="34"/>
      <c r="OPC26" s="34"/>
      <c r="OPD26" s="34"/>
      <c r="OPE26" s="34"/>
      <c r="OPF26" s="34"/>
      <c r="OPG26" s="34"/>
      <c r="OPH26" s="34"/>
      <c r="OPI26" s="34"/>
      <c r="OPJ26" s="34"/>
      <c r="OPK26" s="34"/>
      <c r="OPL26" s="34"/>
      <c r="OPM26" s="34"/>
      <c r="OPN26" s="34"/>
      <c r="OPO26" s="34"/>
      <c r="OPP26" s="34"/>
      <c r="OPQ26" s="34"/>
      <c r="OPR26" s="34"/>
      <c r="OPS26" s="34"/>
      <c r="OPT26" s="34"/>
      <c r="OPU26" s="34"/>
      <c r="OPV26" s="34"/>
      <c r="OPW26" s="34"/>
      <c r="OPX26" s="34"/>
      <c r="OPY26" s="34"/>
      <c r="OPZ26" s="34"/>
      <c r="OQA26" s="34"/>
      <c r="OQB26" s="34"/>
      <c r="OQC26" s="34"/>
      <c r="OQD26" s="34"/>
      <c r="OQE26" s="34"/>
      <c r="OQF26" s="34"/>
      <c r="OQG26" s="34"/>
      <c r="OQH26" s="34"/>
      <c r="OQI26" s="34"/>
      <c r="OQJ26" s="34"/>
      <c r="OQK26" s="34"/>
      <c r="OQL26" s="34"/>
      <c r="OQM26" s="34"/>
      <c r="OQN26" s="34"/>
      <c r="OQO26" s="34"/>
      <c r="OQP26" s="34"/>
      <c r="OQQ26" s="34"/>
      <c r="OQR26" s="34"/>
      <c r="OQS26" s="34"/>
      <c r="OQT26" s="34"/>
      <c r="OQU26" s="34"/>
      <c r="OQV26" s="34"/>
      <c r="OQW26" s="34"/>
      <c r="OQX26" s="34"/>
      <c r="OQY26" s="34"/>
      <c r="OQZ26" s="34"/>
      <c r="ORA26" s="34"/>
      <c r="ORB26" s="34"/>
      <c r="ORC26" s="34"/>
      <c r="ORD26" s="34"/>
      <c r="ORE26" s="34"/>
      <c r="ORF26" s="34"/>
      <c r="ORG26" s="34"/>
      <c r="ORH26" s="34"/>
      <c r="ORI26" s="34"/>
      <c r="ORJ26" s="34"/>
      <c r="ORK26" s="34"/>
      <c r="ORL26" s="34"/>
      <c r="ORM26" s="34"/>
      <c r="ORN26" s="34"/>
      <c r="ORO26" s="34"/>
      <c r="ORP26" s="34"/>
      <c r="ORQ26" s="34"/>
      <c r="ORR26" s="34"/>
      <c r="ORS26" s="34"/>
      <c r="ORT26" s="34"/>
      <c r="ORU26" s="34"/>
      <c r="ORV26" s="34"/>
      <c r="ORW26" s="34"/>
      <c r="ORX26" s="34"/>
      <c r="ORY26" s="34"/>
      <c r="ORZ26" s="34"/>
      <c r="OSA26" s="34"/>
      <c r="OSB26" s="34"/>
      <c r="OSC26" s="34"/>
      <c r="OSD26" s="34"/>
      <c r="OSE26" s="34"/>
      <c r="OSF26" s="34"/>
      <c r="OSG26" s="34"/>
      <c r="OSH26" s="34"/>
      <c r="OSI26" s="34"/>
      <c r="OSJ26" s="34"/>
      <c r="OSK26" s="34"/>
      <c r="OSL26" s="34"/>
      <c r="OSM26" s="34"/>
      <c r="OSN26" s="34"/>
      <c r="OSO26" s="34"/>
      <c r="OSP26" s="34"/>
      <c r="OSQ26" s="34"/>
      <c r="OSR26" s="34"/>
      <c r="OSS26" s="34"/>
      <c r="OST26" s="34"/>
      <c r="OSU26" s="34"/>
      <c r="OSV26" s="34"/>
      <c r="OSW26" s="34"/>
      <c r="OSX26" s="34"/>
      <c r="OSY26" s="34"/>
      <c r="OSZ26" s="34"/>
      <c r="OTA26" s="34"/>
      <c r="OTB26" s="34"/>
      <c r="OTC26" s="34"/>
      <c r="OTD26" s="34"/>
      <c r="OTE26" s="34"/>
      <c r="OTF26" s="34"/>
      <c r="OTG26" s="34"/>
      <c r="OTH26" s="34"/>
      <c r="OTI26" s="34"/>
      <c r="OTJ26" s="34"/>
      <c r="OTK26" s="34"/>
      <c r="OTL26" s="34"/>
      <c r="OTM26" s="34"/>
      <c r="OTN26" s="34"/>
      <c r="OTO26" s="34"/>
      <c r="OTP26" s="34"/>
      <c r="OTQ26" s="34"/>
      <c r="OTR26" s="34"/>
      <c r="OTS26" s="34"/>
      <c r="OTT26" s="34"/>
      <c r="OTU26" s="34"/>
      <c r="OTV26" s="34"/>
      <c r="OTW26" s="34"/>
      <c r="OTX26" s="34"/>
      <c r="OTY26" s="34"/>
      <c r="OTZ26" s="34"/>
      <c r="OUA26" s="34"/>
      <c r="OUB26" s="34"/>
      <c r="OUC26" s="34"/>
      <c r="OUD26" s="34"/>
      <c r="OUE26" s="34"/>
      <c r="OUF26" s="34"/>
      <c r="OUG26" s="34"/>
      <c r="OUH26" s="34"/>
      <c r="OUI26" s="34"/>
      <c r="OUJ26" s="34"/>
      <c r="OUK26" s="34"/>
      <c r="OUL26" s="34"/>
      <c r="OUM26" s="34"/>
      <c r="OUN26" s="34"/>
      <c r="OUO26" s="34"/>
      <c r="OUP26" s="34"/>
      <c r="OUQ26" s="34"/>
      <c r="OUR26" s="34"/>
      <c r="OUS26" s="34"/>
      <c r="OUT26" s="34"/>
      <c r="OUU26" s="34"/>
      <c r="OUV26" s="34"/>
      <c r="OUW26" s="34"/>
      <c r="OUX26" s="34"/>
      <c r="OUY26" s="34"/>
      <c r="OUZ26" s="34"/>
      <c r="OVA26" s="34"/>
      <c r="OVB26" s="34"/>
      <c r="OVC26" s="34"/>
      <c r="OVD26" s="34"/>
      <c r="OVE26" s="34"/>
      <c r="OVF26" s="34"/>
      <c r="OVG26" s="34"/>
      <c r="OVH26" s="34"/>
      <c r="OVI26" s="34"/>
      <c r="OVJ26" s="34"/>
      <c r="OVK26" s="34"/>
      <c r="OVL26" s="34"/>
      <c r="OVM26" s="34"/>
      <c r="OVN26" s="34"/>
      <c r="OVO26" s="34"/>
      <c r="OVP26" s="34"/>
      <c r="OVQ26" s="34"/>
      <c r="OVR26" s="34"/>
      <c r="OVS26" s="34"/>
      <c r="OVT26" s="34"/>
      <c r="OVU26" s="34"/>
      <c r="OVV26" s="34"/>
      <c r="OVW26" s="34"/>
      <c r="OVX26" s="34"/>
      <c r="OVY26" s="34"/>
      <c r="OVZ26" s="34"/>
      <c r="OWA26" s="34"/>
      <c r="OWB26" s="34"/>
      <c r="OWC26" s="34"/>
      <c r="OWD26" s="34"/>
      <c r="OWE26" s="34"/>
      <c r="OWF26" s="34"/>
      <c r="OWG26" s="34"/>
      <c r="OWH26" s="34"/>
      <c r="OWI26" s="34"/>
      <c r="OWJ26" s="34"/>
      <c r="OWK26" s="34"/>
      <c r="OWL26" s="34"/>
      <c r="OWM26" s="34"/>
      <c r="OWN26" s="34"/>
      <c r="OWO26" s="34"/>
      <c r="OWP26" s="34"/>
      <c r="OWQ26" s="34"/>
      <c r="OWR26" s="34"/>
      <c r="OWS26" s="34"/>
      <c r="OWT26" s="34"/>
      <c r="OWU26" s="34"/>
      <c r="OWV26" s="34"/>
      <c r="OWW26" s="34"/>
      <c r="OWX26" s="34"/>
      <c r="OWY26" s="34"/>
      <c r="OWZ26" s="34"/>
      <c r="OXA26" s="34"/>
      <c r="OXB26" s="34"/>
      <c r="OXC26" s="34"/>
      <c r="OXD26" s="34"/>
      <c r="OXE26" s="34"/>
      <c r="OXF26" s="34"/>
      <c r="OXG26" s="34"/>
      <c r="OXH26" s="34"/>
      <c r="OXI26" s="34"/>
      <c r="OXJ26" s="34"/>
      <c r="OXK26" s="34"/>
      <c r="OXL26" s="34"/>
      <c r="OXM26" s="34"/>
      <c r="OXN26" s="34"/>
      <c r="OXO26" s="34"/>
      <c r="OXP26" s="34"/>
      <c r="OXQ26" s="34"/>
      <c r="OXR26" s="34"/>
      <c r="OXS26" s="34"/>
      <c r="OXT26" s="34"/>
      <c r="OXU26" s="34"/>
      <c r="OXV26" s="34"/>
      <c r="OXW26" s="34"/>
      <c r="OXX26" s="34"/>
      <c r="OXY26" s="34"/>
      <c r="OXZ26" s="34"/>
      <c r="OYA26" s="34"/>
      <c r="OYB26" s="34"/>
      <c r="OYC26" s="34"/>
      <c r="OYD26" s="34"/>
      <c r="OYE26" s="34"/>
      <c r="OYF26" s="34"/>
      <c r="OYG26" s="34"/>
      <c r="OYH26" s="34"/>
      <c r="OYI26" s="34"/>
      <c r="OYJ26" s="34"/>
      <c r="OYK26" s="34"/>
      <c r="OYL26" s="34"/>
      <c r="OYM26" s="34"/>
      <c r="OYN26" s="34"/>
      <c r="OYO26" s="34"/>
      <c r="OYP26" s="34"/>
      <c r="OYQ26" s="34"/>
      <c r="OYR26" s="34"/>
      <c r="OYS26" s="34"/>
      <c r="OYT26" s="34"/>
      <c r="OYU26" s="34"/>
      <c r="OYV26" s="34"/>
      <c r="OYW26" s="34"/>
      <c r="OYX26" s="34"/>
      <c r="OYY26" s="34"/>
      <c r="OYZ26" s="34"/>
      <c r="OZA26" s="34"/>
      <c r="OZB26" s="34"/>
      <c r="OZC26" s="34"/>
      <c r="OZD26" s="34"/>
      <c r="OZE26" s="34"/>
      <c r="OZF26" s="34"/>
      <c r="OZG26" s="34"/>
      <c r="OZH26" s="34"/>
      <c r="OZI26" s="34"/>
      <c r="OZJ26" s="34"/>
      <c r="OZK26" s="34"/>
      <c r="OZL26" s="34"/>
      <c r="OZM26" s="34"/>
      <c r="OZN26" s="34"/>
      <c r="OZO26" s="34"/>
      <c r="OZP26" s="34"/>
      <c r="OZQ26" s="34"/>
      <c r="OZR26" s="34"/>
      <c r="OZS26" s="34"/>
      <c r="OZT26" s="34"/>
      <c r="OZU26" s="34"/>
      <c r="OZV26" s="34"/>
      <c r="OZW26" s="34"/>
      <c r="OZX26" s="34"/>
      <c r="OZY26" s="34"/>
      <c r="OZZ26" s="34"/>
      <c r="PAA26" s="34"/>
      <c r="PAB26" s="34"/>
      <c r="PAC26" s="34"/>
      <c r="PAD26" s="34"/>
      <c r="PAE26" s="34"/>
      <c r="PAF26" s="34"/>
      <c r="PAG26" s="34"/>
      <c r="PAH26" s="34"/>
      <c r="PAI26" s="34"/>
      <c r="PAJ26" s="34"/>
      <c r="PAK26" s="34"/>
      <c r="PAL26" s="34"/>
      <c r="PAM26" s="34"/>
      <c r="PAN26" s="34"/>
      <c r="PAO26" s="34"/>
      <c r="PAP26" s="34"/>
      <c r="PAQ26" s="34"/>
      <c r="PAR26" s="34"/>
      <c r="PAS26" s="34"/>
      <c r="PAT26" s="34"/>
      <c r="PAU26" s="34"/>
      <c r="PAV26" s="34"/>
      <c r="PAW26" s="34"/>
      <c r="PAX26" s="34"/>
      <c r="PAY26" s="34"/>
      <c r="PAZ26" s="34"/>
      <c r="PBA26" s="34"/>
      <c r="PBB26" s="34"/>
      <c r="PBC26" s="34"/>
      <c r="PBD26" s="34"/>
      <c r="PBE26" s="34"/>
      <c r="PBF26" s="34"/>
      <c r="PBG26" s="34"/>
      <c r="PBH26" s="34"/>
      <c r="PBI26" s="34"/>
      <c r="PBJ26" s="34"/>
      <c r="PBK26" s="34"/>
      <c r="PBL26" s="34"/>
      <c r="PBM26" s="34"/>
      <c r="PBN26" s="34"/>
      <c r="PBO26" s="34"/>
      <c r="PBP26" s="34"/>
      <c r="PBQ26" s="34"/>
      <c r="PBR26" s="34"/>
      <c r="PBS26" s="34"/>
      <c r="PBT26" s="34"/>
      <c r="PBU26" s="34"/>
      <c r="PBV26" s="34"/>
      <c r="PBW26" s="34"/>
      <c r="PBX26" s="34"/>
      <c r="PBY26" s="34"/>
      <c r="PBZ26" s="34"/>
      <c r="PCA26" s="34"/>
      <c r="PCB26" s="34"/>
      <c r="PCC26" s="34"/>
      <c r="PCD26" s="34"/>
      <c r="PCE26" s="34"/>
      <c r="PCF26" s="34"/>
      <c r="PCG26" s="34"/>
      <c r="PCH26" s="34"/>
      <c r="PCI26" s="34"/>
      <c r="PCJ26" s="34"/>
      <c r="PCK26" s="34"/>
      <c r="PCL26" s="34"/>
      <c r="PCM26" s="34"/>
      <c r="PCN26" s="34"/>
      <c r="PCO26" s="34"/>
      <c r="PCP26" s="34"/>
      <c r="PCQ26" s="34"/>
      <c r="PCR26" s="34"/>
      <c r="PCS26" s="34"/>
      <c r="PCT26" s="34"/>
      <c r="PCU26" s="34"/>
      <c r="PCV26" s="34"/>
      <c r="PCW26" s="34"/>
      <c r="PCX26" s="34"/>
      <c r="PCY26" s="34"/>
      <c r="PCZ26" s="34"/>
      <c r="PDA26" s="34"/>
      <c r="PDB26" s="34"/>
      <c r="PDC26" s="34"/>
      <c r="PDD26" s="34"/>
      <c r="PDE26" s="34"/>
      <c r="PDF26" s="34"/>
      <c r="PDG26" s="34"/>
      <c r="PDH26" s="34"/>
      <c r="PDI26" s="34"/>
      <c r="PDJ26" s="34"/>
      <c r="PDK26" s="34"/>
      <c r="PDL26" s="34"/>
      <c r="PDM26" s="34"/>
      <c r="PDN26" s="34"/>
      <c r="PDO26" s="34"/>
      <c r="PDP26" s="34"/>
      <c r="PDQ26" s="34"/>
      <c r="PDR26" s="34"/>
      <c r="PDS26" s="34"/>
      <c r="PDT26" s="34"/>
      <c r="PDU26" s="34"/>
      <c r="PDV26" s="34"/>
      <c r="PDW26" s="34"/>
      <c r="PDX26" s="34"/>
      <c r="PDY26" s="34"/>
      <c r="PDZ26" s="34"/>
      <c r="PEA26" s="34"/>
      <c r="PEB26" s="34"/>
      <c r="PEC26" s="34"/>
      <c r="PED26" s="34"/>
      <c r="PEE26" s="34"/>
      <c r="PEF26" s="34"/>
      <c r="PEG26" s="34"/>
      <c r="PEH26" s="34"/>
      <c r="PEI26" s="34"/>
      <c r="PEJ26" s="34"/>
      <c r="PEK26" s="34"/>
      <c r="PEL26" s="34"/>
      <c r="PEM26" s="34"/>
      <c r="PEN26" s="34"/>
      <c r="PEO26" s="34"/>
      <c r="PEP26" s="34"/>
      <c r="PEQ26" s="34"/>
      <c r="PER26" s="34"/>
      <c r="PES26" s="34"/>
      <c r="PET26" s="34"/>
      <c r="PEU26" s="34"/>
      <c r="PEV26" s="34"/>
      <c r="PEW26" s="34"/>
      <c r="PEX26" s="34"/>
      <c r="PEY26" s="34"/>
      <c r="PEZ26" s="34"/>
      <c r="PFA26" s="34"/>
      <c r="PFB26" s="34"/>
      <c r="PFC26" s="34"/>
      <c r="PFD26" s="34"/>
      <c r="PFE26" s="34"/>
      <c r="PFF26" s="34"/>
      <c r="PFG26" s="34"/>
      <c r="PFH26" s="34"/>
      <c r="PFI26" s="34"/>
      <c r="PFJ26" s="34"/>
      <c r="PFK26" s="34"/>
      <c r="PFL26" s="34"/>
      <c r="PFM26" s="34"/>
      <c r="PFN26" s="34"/>
      <c r="PFO26" s="34"/>
      <c r="PFP26" s="34"/>
      <c r="PFQ26" s="34"/>
      <c r="PFR26" s="34"/>
      <c r="PFS26" s="34"/>
      <c r="PFT26" s="34"/>
      <c r="PFU26" s="34"/>
      <c r="PFV26" s="34"/>
      <c r="PFW26" s="34"/>
      <c r="PFX26" s="34"/>
      <c r="PFY26" s="34"/>
      <c r="PFZ26" s="34"/>
      <c r="PGA26" s="34"/>
      <c r="PGB26" s="34"/>
      <c r="PGC26" s="34"/>
      <c r="PGD26" s="34"/>
      <c r="PGE26" s="34"/>
      <c r="PGF26" s="34"/>
      <c r="PGG26" s="34"/>
      <c r="PGH26" s="34"/>
      <c r="PGI26" s="34"/>
      <c r="PGJ26" s="34"/>
      <c r="PGK26" s="34"/>
      <c r="PGL26" s="34"/>
      <c r="PGM26" s="34"/>
      <c r="PGN26" s="34"/>
      <c r="PGO26" s="34"/>
      <c r="PGP26" s="34"/>
      <c r="PGQ26" s="34"/>
      <c r="PGR26" s="34"/>
      <c r="PGS26" s="34"/>
      <c r="PGT26" s="34"/>
      <c r="PGU26" s="34"/>
      <c r="PGV26" s="34"/>
      <c r="PGW26" s="34"/>
      <c r="PGX26" s="34"/>
      <c r="PGY26" s="34"/>
      <c r="PGZ26" s="34"/>
      <c r="PHA26" s="34"/>
      <c r="PHB26" s="34"/>
      <c r="PHC26" s="34"/>
      <c r="PHD26" s="34"/>
      <c r="PHE26" s="34"/>
      <c r="PHF26" s="34"/>
      <c r="PHG26" s="34"/>
      <c r="PHH26" s="34"/>
      <c r="PHI26" s="34"/>
      <c r="PHJ26" s="34"/>
      <c r="PHK26" s="34"/>
      <c r="PHL26" s="34"/>
      <c r="PHM26" s="34"/>
      <c r="PHN26" s="34"/>
      <c r="PHO26" s="34"/>
      <c r="PHP26" s="34"/>
      <c r="PHQ26" s="34"/>
      <c r="PHR26" s="34"/>
      <c r="PHS26" s="34"/>
      <c r="PHT26" s="34"/>
      <c r="PHU26" s="34"/>
      <c r="PHV26" s="34"/>
      <c r="PHW26" s="34"/>
      <c r="PHX26" s="34"/>
      <c r="PHY26" s="34"/>
      <c r="PHZ26" s="34"/>
      <c r="PIA26" s="34"/>
      <c r="PIB26" s="34"/>
      <c r="PIC26" s="34"/>
      <c r="PID26" s="34"/>
      <c r="PIE26" s="34"/>
      <c r="PIF26" s="34"/>
      <c r="PIG26" s="34"/>
      <c r="PIH26" s="34"/>
      <c r="PII26" s="34"/>
      <c r="PIJ26" s="34"/>
      <c r="PIK26" s="34"/>
      <c r="PIL26" s="34"/>
      <c r="PIM26" s="34"/>
      <c r="PIN26" s="34"/>
      <c r="PIO26" s="34"/>
      <c r="PIP26" s="34"/>
      <c r="PIQ26" s="34"/>
      <c r="PIR26" s="34"/>
      <c r="PIS26" s="34"/>
      <c r="PIT26" s="34"/>
      <c r="PIU26" s="34"/>
      <c r="PIV26" s="34"/>
      <c r="PIW26" s="34"/>
      <c r="PIX26" s="34"/>
      <c r="PIY26" s="34"/>
      <c r="PIZ26" s="34"/>
      <c r="PJA26" s="34"/>
      <c r="PJB26" s="34"/>
      <c r="PJC26" s="34"/>
      <c r="PJD26" s="34"/>
      <c r="PJE26" s="34"/>
      <c r="PJF26" s="34"/>
      <c r="PJG26" s="34"/>
      <c r="PJH26" s="34"/>
      <c r="PJI26" s="34"/>
      <c r="PJJ26" s="34"/>
      <c r="PJK26" s="34"/>
      <c r="PJL26" s="34"/>
      <c r="PJM26" s="34"/>
      <c r="PJN26" s="34"/>
      <c r="PJO26" s="34"/>
      <c r="PJP26" s="34"/>
      <c r="PJQ26" s="34"/>
      <c r="PJR26" s="34"/>
      <c r="PJS26" s="34"/>
      <c r="PJT26" s="34"/>
      <c r="PJU26" s="34"/>
      <c r="PJV26" s="34"/>
      <c r="PJW26" s="34"/>
      <c r="PJX26" s="34"/>
      <c r="PJY26" s="34"/>
      <c r="PJZ26" s="34"/>
      <c r="PKA26" s="34"/>
      <c r="PKB26" s="34"/>
      <c r="PKC26" s="34"/>
      <c r="PKD26" s="34"/>
      <c r="PKE26" s="34"/>
      <c r="PKF26" s="34"/>
      <c r="PKG26" s="34"/>
      <c r="PKH26" s="34"/>
      <c r="PKI26" s="34"/>
      <c r="PKJ26" s="34"/>
      <c r="PKK26" s="34"/>
      <c r="PKL26" s="34"/>
      <c r="PKM26" s="34"/>
      <c r="PKN26" s="34"/>
      <c r="PKO26" s="34"/>
      <c r="PKP26" s="34"/>
      <c r="PKQ26" s="34"/>
      <c r="PKR26" s="34"/>
      <c r="PKS26" s="34"/>
      <c r="PKT26" s="34"/>
      <c r="PKU26" s="34"/>
      <c r="PKV26" s="34"/>
      <c r="PKW26" s="34"/>
      <c r="PKX26" s="34"/>
      <c r="PKY26" s="34"/>
      <c r="PKZ26" s="34"/>
      <c r="PLA26" s="34"/>
      <c r="PLB26" s="34"/>
      <c r="PLC26" s="34"/>
      <c r="PLD26" s="34"/>
      <c r="PLE26" s="34"/>
      <c r="PLF26" s="34"/>
      <c r="PLG26" s="34"/>
      <c r="PLH26" s="34"/>
      <c r="PLI26" s="34"/>
      <c r="PLJ26" s="34"/>
      <c r="PLK26" s="34"/>
      <c r="PLL26" s="34"/>
      <c r="PLM26" s="34"/>
      <c r="PLN26" s="34"/>
      <c r="PLO26" s="34"/>
      <c r="PLP26" s="34"/>
      <c r="PLQ26" s="34"/>
      <c r="PLR26" s="34"/>
      <c r="PLS26" s="34"/>
      <c r="PLT26" s="34"/>
      <c r="PLU26" s="34"/>
      <c r="PLV26" s="34"/>
      <c r="PLW26" s="34"/>
      <c r="PLX26" s="34"/>
      <c r="PLY26" s="34"/>
      <c r="PLZ26" s="34"/>
      <c r="PMA26" s="34"/>
      <c r="PMB26" s="34"/>
      <c r="PMC26" s="34"/>
      <c r="PMD26" s="34"/>
      <c r="PME26" s="34"/>
      <c r="PMF26" s="34"/>
      <c r="PMG26" s="34"/>
      <c r="PMH26" s="34"/>
      <c r="PMI26" s="34"/>
      <c r="PMJ26" s="34"/>
      <c r="PMK26" s="34"/>
      <c r="PML26" s="34"/>
      <c r="PMM26" s="34"/>
      <c r="PMN26" s="34"/>
      <c r="PMO26" s="34"/>
      <c r="PMP26" s="34"/>
      <c r="PMQ26" s="34"/>
      <c r="PMR26" s="34"/>
      <c r="PMS26" s="34"/>
      <c r="PMT26" s="34"/>
      <c r="PMU26" s="34"/>
      <c r="PMV26" s="34"/>
      <c r="PMW26" s="34"/>
      <c r="PMX26" s="34"/>
      <c r="PMY26" s="34"/>
      <c r="PMZ26" s="34"/>
      <c r="PNA26" s="34"/>
      <c r="PNB26" s="34"/>
      <c r="PNC26" s="34"/>
      <c r="PND26" s="34"/>
      <c r="PNE26" s="34"/>
      <c r="PNF26" s="34"/>
      <c r="PNG26" s="34"/>
      <c r="PNH26" s="34"/>
      <c r="PNI26" s="34"/>
      <c r="PNJ26" s="34"/>
      <c r="PNK26" s="34"/>
      <c r="PNL26" s="34"/>
      <c r="PNM26" s="34"/>
      <c r="PNN26" s="34"/>
      <c r="PNO26" s="34"/>
      <c r="PNP26" s="34"/>
      <c r="PNQ26" s="34"/>
      <c r="PNR26" s="34"/>
      <c r="PNS26" s="34"/>
      <c r="PNT26" s="34"/>
      <c r="PNU26" s="34"/>
      <c r="PNV26" s="34"/>
      <c r="PNW26" s="34"/>
      <c r="PNX26" s="34"/>
      <c r="PNY26" s="34"/>
      <c r="PNZ26" s="34"/>
      <c r="POA26" s="34"/>
      <c r="POB26" s="34"/>
      <c r="POC26" s="34"/>
      <c r="POD26" s="34"/>
      <c r="POE26" s="34"/>
      <c r="POF26" s="34"/>
      <c r="POG26" s="34"/>
      <c r="POH26" s="34"/>
      <c r="POI26" s="34"/>
      <c r="POJ26" s="34"/>
      <c r="POK26" s="34"/>
      <c r="POL26" s="34"/>
      <c r="POM26" s="34"/>
      <c r="PON26" s="34"/>
      <c r="POO26" s="34"/>
      <c r="POP26" s="34"/>
      <c r="POQ26" s="34"/>
      <c r="POR26" s="34"/>
      <c r="POS26" s="34"/>
      <c r="POT26" s="34"/>
      <c r="POU26" s="34"/>
      <c r="POV26" s="34"/>
      <c r="POW26" s="34"/>
      <c r="POX26" s="34"/>
      <c r="POY26" s="34"/>
      <c r="POZ26" s="34"/>
      <c r="PPA26" s="34"/>
      <c r="PPB26" s="34"/>
      <c r="PPC26" s="34"/>
      <c r="PPD26" s="34"/>
      <c r="PPE26" s="34"/>
      <c r="PPF26" s="34"/>
      <c r="PPG26" s="34"/>
      <c r="PPH26" s="34"/>
      <c r="PPI26" s="34"/>
      <c r="PPJ26" s="34"/>
      <c r="PPK26" s="34"/>
      <c r="PPL26" s="34"/>
      <c r="PPM26" s="34"/>
      <c r="PPN26" s="34"/>
      <c r="PPO26" s="34"/>
      <c r="PPP26" s="34"/>
      <c r="PPQ26" s="34"/>
      <c r="PPR26" s="34"/>
      <c r="PPS26" s="34"/>
      <c r="PPT26" s="34"/>
      <c r="PPU26" s="34"/>
      <c r="PPV26" s="34"/>
      <c r="PPW26" s="34"/>
      <c r="PPX26" s="34"/>
      <c r="PPY26" s="34"/>
      <c r="PPZ26" s="34"/>
      <c r="PQA26" s="34"/>
      <c r="PQB26" s="34"/>
      <c r="PQC26" s="34"/>
      <c r="PQD26" s="34"/>
      <c r="PQE26" s="34"/>
      <c r="PQF26" s="34"/>
      <c r="PQG26" s="34"/>
      <c r="PQH26" s="34"/>
      <c r="PQI26" s="34"/>
      <c r="PQJ26" s="34"/>
      <c r="PQK26" s="34"/>
      <c r="PQL26" s="34"/>
      <c r="PQM26" s="34"/>
      <c r="PQN26" s="34"/>
      <c r="PQO26" s="34"/>
      <c r="PQP26" s="34"/>
      <c r="PQQ26" s="34"/>
      <c r="PQR26" s="34"/>
      <c r="PQS26" s="34"/>
      <c r="PQT26" s="34"/>
      <c r="PQU26" s="34"/>
      <c r="PQV26" s="34"/>
      <c r="PQW26" s="34"/>
      <c r="PQX26" s="34"/>
      <c r="PQY26" s="34"/>
      <c r="PQZ26" s="34"/>
      <c r="PRA26" s="34"/>
      <c r="PRB26" s="34"/>
      <c r="PRC26" s="34"/>
      <c r="PRD26" s="34"/>
      <c r="PRE26" s="34"/>
      <c r="PRF26" s="34"/>
      <c r="PRG26" s="34"/>
      <c r="PRH26" s="34"/>
      <c r="PRI26" s="34"/>
      <c r="PRJ26" s="34"/>
      <c r="PRK26" s="34"/>
      <c r="PRL26" s="34"/>
      <c r="PRM26" s="34"/>
      <c r="PRN26" s="34"/>
      <c r="PRO26" s="34"/>
      <c r="PRP26" s="34"/>
      <c r="PRQ26" s="34"/>
      <c r="PRR26" s="34"/>
      <c r="PRS26" s="34"/>
      <c r="PRT26" s="34"/>
      <c r="PRU26" s="34"/>
      <c r="PRV26" s="34"/>
      <c r="PRW26" s="34"/>
      <c r="PRX26" s="34"/>
      <c r="PRY26" s="34"/>
      <c r="PRZ26" s="34"/>
      <c r="PSA26" s="34"/>
      <c r="PSB26" s="34"/>
      <c r="PSC26" s="34"/>
      <c r="PSD26" s="34"/>
      <c r="PSE26" s="34"/>
      <c r="PSF26" s="34"/>
      <c r="PSG26" s="34"/>
      <c r="PSH26" s="34"/>
      <c r="PSI26" s="34"/>
      <c r="PSJ26" s="34"/>
      <c r="PSK26" s="34"/>
      <c r="PSL26" s="34"/>
      <c r="PSM26" s="34"/>
      <c r="PSN26" s="34"/>
      <c r="PSO26" s="34"/>
      <c r="PSP26" s="34"/>
      <c r="PSQ26" s="34"/>
      <c r="PSR26" s="34"/>
      <c r="PSS26" s="34"/>
      <c r="PST26" s="34"/>
      <c r="PSU26" s="34"/>
      <c r="PSV26" s="34"/>
      <c r="PSW26" s="34"/>
      <c r="PSX26" s="34"/>
      <c r="PSY26" s="34"/>
      <c r="PSZ26" s="34"/>
      <c r="PTA26" s="34"/>
      <c r="PTB26" s="34"/>
      <c r="PTC26" s="34"/>
      <c r="PTD26" s="34"/>
      <c r="PTE26" s="34"/>
      <c r="PTF26" s="34"/>
      <c r="PTG26" s="34"/>
      <c r="PTH26" s="34"/>
      <c r="PTI26" s="34"/>
      <c r="PTJ26" s="34"/>
      <c r="PTK26" s="34"/>
      <c r="PTL26" s="34"/>
      <c r="PTM26" s="34"/>
      <c r="PTN26" s="34"/>
      <c r="PTO26" s="34"/>
      <c r="PTP26" s="34"/>
      <c r="PTQ26" s="34"/>
      <c r="PTR26" s="34"/>
      <c r="PTS26" s="34"/>
      <c r="PTT26" s="34"/>
      <c r="PTU26" s="34"/>
      <c r="PTV26" s="34"/>
      <c r="PTW26" s="34"/>
      <c r="PTX26" s="34"/>
      <c r="PTY26" s="34"/>
      <c r="PTZ26" s="34"/>
      <c r="PUA26" s="34"/>
      <c r="PUB26" s="34"/>
      <c r="PUC26" s="34"/>
      <c r="PUD26" s="34"/>
      <c r="PUE26" s="34"/>
      <c r="PUF26" s="34"/>
      <c r="PUG26" s="34"/>
      <c r="PUH26" s="34"/>
      <c r="PUI26" s="34"/>
      <c r="PUJ26" s="34"/>
      <c r="PUK26" s="34"/>
      <c r="PUL26" s="34"/>
      <c r="PUM26" s="34"/>
      <c r="PUN26" s="34"/>
      <c r="PUO26" s="34"/>
      <c r="PUP26" s="34"/>
      <c r="PUQ26" s="34"/>
      <c r="PUR26" s="34"/>
      <c r="PUS26" s="34"/>
      <c r="PUT26" s="34"/>
      <c r="PUU26" s="34"/>
      <c r="PUV26" s="34"/>
      <c r="PUW26" s="34"/>
      <c r="PUX26" s="34"/>
      <c r="PUY26" s="34"/>
      <c r="PUZ26" s="34"/>
      <c r="PVA26" s="34"/>
      <c r="PVB26" s="34"/>
      <c r="PVC26" s="34"/>
      <c r="PVD26" s="34"/>
      <c r="PVE26" s="34"/>
      <c r="PVF26" s="34"/>
      <c r="PVG26" s="34"/>
      <c r="PVH26" s="34"/>
      <c r="PVI26" s="34"/>
      <c r="PVJ26" s="34"/>
      <c r="PVK26" s="34"/>
      <c r="PVL26" s="34"/>
      <c r="PVM26" s="34"/>
      <c r="PVN26" s="34"/>
      <c r="PVO26" s="34"/>
      <c r="PVP26" s="34"/>
      <c r="PVQ26" s="34"/>
      <c r="PVR26" s="34"/>
      <c r="PVS26" s="34"/>
      <c r="PVT26" s="34"/>
      <c r="PVU26" s="34"/>
      <c r="PVV26" s="34"/>
      <c r="PVW26" s="34"/>
      <c r="PVX26" s="34"/>
      <c r="PVY26" s="34"/>
      <c r="PVZ26" s="34"/>
      <c r="PWA26" s="34"/>
      <c r="PWB26" s="34"/>
      <c r="PWC26" s="34"/>
      <c r="PWD26" s="34"/>
      <c r="PWE26" s="34"/>
      <c r="PWF26" s="34"/>
      <c r="PWG26" s="34"/>
      <c r="PWH26" s="34"/>
      <c r="PWI26" s="34"/>
      <c r="PWJ26" s="34"/>
      <c r="PWK26" s="34"/>
      <c r="PWL26" s="34"/>
      <c r="PWM26" s="34"/>
      <c r="PWN26" s="34"/>
      <c r="PWO26" s="34"/>
      <c r="PWP26" s="34"/>
      <c r="PWQ26" s="34"/>
      <c r="PWR26" s="34"/>
      <c r="PWS26" s="34"/>
      <c r="PWT26" s="34"/>
      <c r="PWU26" s="34"/>
      <c r="PWV26" s="34"/>
      <c r="PWW26" s="34"/>
      <c r="PWX26" s="34"/>
      <c r="PWY26" s="34"/>
      <c r="PWZ26" s="34"/>
      <c r="PXA26" s="34"/>
      <c r="PXB26" s="34"/>
      <c r="PXC26" s="34"/>
      <c r="PXD26" s="34"/>
      <c r="PXE26" s="34"/>
      <c r="PXF26" s="34"/>
      <c r="PXG26" s="34"/>
      <c r="PXH26" s="34"/>
      <c r="PXI26" s="34"/>
      <c r="PXJ26" s="34"/>
      <c r="PXK26" s="34"/>
      <c r="PXL26" s="34"/>
      <c r="PXM26" s="34"/>
      <c r="PXN26" s="34"/>
      <c r="PXO26" s="34"/>
      <c r="PXP26" s="34"/>
      <c r="PXQ26" s="34"/>
      <c r="PXR26" s="34"/>
      <c r="PXS26" s="34"/>
      <c r="PXT26" s="34"/>
      <c r="PXU26" s="34"/>
      <c r="PXV26" s="34"/>
      <c r="PXW26" s="34"/>
      <c r="PXX26" s="34"/>
      <c r="PXY26" s="34"/>
      <c r="PXZ26" s="34"/>
      <c r="PYA26" s="34"/>
      <c r="PYB26" s="34"/>
      <c r="PYC26" s="34"/>
      <c r="PYD26" s="34"/>
      <c r="PYE26" s="34"/>
      <c r="PYF26" s="34"/>
      <c r="PYG26" s="34"/>
      <c r="PYH26" s="34"/>
      <c r="PYI26" s="34"/>
      <c r="PYJ26" s="34"/>
      <c r="PYK26" s="34"/>
      <c r="PYL26" s="34"/>
      <c r="PYM26" s="34"/>
      <c r="PYN26" s="34"/>
      <c r="PYO26" s="34"/>
      <c r="PYP26" s="34"/>
      <c r="PYQ26" s="34"/>
      <c r="PYR26" s="34"/>
      <c r="PYS26" s="34"/>
      <c r="PYT26" s="34"/>
      <c r="PYU26" s="34"/>
      <c r="PYV26" s="34"/>
      <c r="PYW26" s="34"/>
      <c r="PYX26" s="34"/>
      <c r="PYY26" s="34"/>
      <c r="PYZ26" s="34"/>
      <c r="PZA26" s="34"/>
      <c r="PZB26" s="34"/>
      <c r="PZC26" s="34"/>
      <c r="PZD26" s="34"/>
      <c r="PZE26" s="34"/>
      <c r="PZF26" s="34"/>
      <c r="PZG26" s="34"/>
      <c r="PZH26" s="34"/>
      <c r="PZI26" s="34"/>
      <c r="PZJ26" s="34"/>
      <c r="PZK26" s="34"/>
      <c r="PZL26" s="34"/>
      <c r="PZM26" s="34"/>
      <c r="PZN26" s="34"/>
      <c r="PZO26" s="34"/>
      <c r="PZP26" s="34"/>
      <c r="PZQ26" s="34"/>
      <c r="PZR26" s="34"/>
      <c r="PZS26" s="34"/>
      <c r="PZT26" s="34"/>
      <c r="PZU26" s="34"/>
      <c r="PZV26" s="34"/>
      <c r="PZW26" s="34"/>
      <c r="PZX26" s="34"/>
      <c r="PZY26" s="34"/>
      <c r="PZZ26" s="34"/>
      <c r="QAA26" s="34"/>
      <c r="QAB26" s="34"/>
      <c r="QAC26" s="34"/>
      <c r="QAD26" s="34"/>
      <c r="QAE26" s="34"/>
      <c r="QAF26" s="34"/>
      <c r="QAG26" s="34"/>
      <c r="QAH26" s="34"/>
      <c r="QAI26" s="34"/>
      <c r="QAJ26" s="34"/>
      <c r="QAK26" s="34"/>
      <c r="QAL26" s="34"/>
      <c r="QAM26" s="34"/>
      <c r="QAN26" s="34"/>
      <c r="QAO26" s="34"/>
      <c r="QAP26" s="34"/>
      <c r="QAQ26" s="34"/>
      <c r="QAR26" s="34"/>
      <c r="QAS26" s="34"/>
      <c r="QAT26" s="34"/>
      <c r="QAU26" s="34"/>
      <c r="QAV26" s="34"/>
      <c r="QAW26" s="34"/>
      <c r="QAX26" s="34"/>
      <c r="QAY26" s="34"/>
      <c r="QAZ26" s="34"/>
      <c r="QBA26" s="34"/>
      <c r="QBB26" s="34"/>
      <c r="QBC26" s="34"/>
      <c r="QBD26" s="34"/>
      <c r="QBE26" s="34"/>
      <c r="QBF26" s="34"/>
      <c r="QBG26" s="34"/>
      <c r="QBH26" s="34"/>
      <c r="QBI26" s="34"/>
      <c r="QBJ26" s="34"/>
      <c r="QBK26" s="34"/>
      <c r="QBL26" s="34"/>
      <c r="QBM26" s="34"/>
      <c r="QBN26" s="34"/>
      <c r="QBO26" s="34"/>
      <c r="QBP26" s="34"/>
      <c r="QBQ26" s="34"/>
      <c r="QBR26" s="34"/>
      <c r="QBS26" s="34"/>
      <c r="QBT26" s="34"/>
      <c r="QBU26" s="34"/>
      <c r="QBV26" s="34"/>
      <c r="QBW26" s="34"/>
      <c r="QBX26" s="34"/>
      <c r="QBY26" s="34"/>
      <c r="QBZ26" s="34"/>
      <c r="QCA26" s="34"/>
      <c r="QCB26" s="34"/>
      <c r="QCC26" s="34"/>
      <c r="QCD26" s="34"/>
      <c r="QCE26" s="34"/>
      <c r="QCF26" s="34"/>
      <c r="QCG26" s="34"/>
      <c r="QCH26" s="34"/>
      <c r="QCI26" s="34"/>
      <c r="QCJ26" s="34"/>
      <c r="QCK26" s="34"/>
      <c r="QCL26" s="34"/>
      <c r="QCM26" s="34"/>
      <c r="QCN26" s="34"/>
      <c r="QCO26" s="34"/>
      <c r="QCP26" s="34"/>
      <c r="QCQ26" s="34"/>
      <c r="QCR26" s="34"/>
      <c r="QCS26" s="34"/>
      <c r="QCT26" s="34"/>
      <c r="QCU26" s="34"/>
      <c r="QCV26" s="34"/>
      <c r="QCW26" s="34"/>
      <c r="QCX26" s="34"/>
      <c r="QCY26" s="34"/>
      <c r="QCZ26" s="34"/>
      <c r="QDA26" s="34"/>
      <c r="QDB26" s="34"/>
      <c r="QDC26" s="34"/>
      <c r="QDD26" s="34"/>
      <c r="QDE26" s="34"/>
      <c r="QDF26" s="34"/>
      <c r="QDG26" s="34"/>
      <c r="QDH26" s="34"/>
      <c r="QDI26" s="34"/>
      <c r="QDJ26" s="34"/>
      <c r="QDK26" s="34"/>
      <c r="QDL26" s="34"/>
      <c r="QDM26" s="34"/>
      <c r="QDN26" s="34"/>
      <c r="QDO26" s="34"/>
      <c r="QDP26" s="34"/>
      <c r="QDQ26" s="34"/>
      <c r="QDR26" s="34"/>
      <c r="QDS26" s="34"/>
      <c r="QDT26" s="34"/>
      <c r="QDU26" s="34"/>
      <c r="QDV26" s="34"/>
      <c r="QDW26" s="34"/>
      <c r="QDX26" s="34"/>
      <c r="QDY26" s="34"/>
      <c r="QDZ26" s="34"/>
      <c r="QEA26" s="34"/>
      <c r="QEB26" s="34"/>
      <c r="QEC26" s="34"/>
      <c r="QED26" s="34"/>
      <c r="QEE26" s="34"/>
      <c r="QEF26" s="34"/>
      <c r="QEG26" s="34"/>
      <c r="QEH26" s="34"/>
      <c r="QEI26" s="34"/>
      <c r="QEJ26" s="34"/>
      <c r="QEK26" s="34"/>
      <c r="QEL26" s="34"/>
      <c r="QEM26" s="34"/>
      <c r="QEN26" s="34"/>
      <c r="QEO26" s="34"/>
      <c r="QEP26" s="34"/>
      <c r="QEQ26" s="34"/>
      <c r="QER26" s="34"/>
      <c r="QES26" s="34"/>
      <c r="QET26" s="34"/>
      <c r="QEU26" s="34"/>
      <c r="QEV26" s="34"/>
      <c r="QEW26" s="34"/>
      <c r="QEX26" s="34"/>
      <c r="QEY26" s="34"/>
      <c r="QEZ26" s="34"/>
      <c r="QFA26" s="34"/>
      <c r="QFB26" s="34"/>
      <c r="QFC26" s="34"/>
      <c r="QFD26" s="34"/>
      <c r="QFE26" s="34"/>
      <c r="QFF26" s="34"/>
      <c r="QFG26" s="34"/>
      <c r="QFH26" s="34"/>
      <c r="QFI26" s="34"/>
      <c r="QFJ26" s="34"/>
      <c r="QFK26" s="34"/>
      <c r="QFL26" s="34"/>
      <c r="QFM26" s="34"/>
      <c r="QFN26" s="34"/>
      <c r="QFO26" s="34"/>
      <c r="QFP26" s="34"/>
      <c r="QFQ26" s="34"/>
      <c r="QFR26" s="34"/>
      <c r="QFS26" s="34"/>
      <c r="QFT26" s="34"/>
      <c r="QFU26" s="34"/>
      <c r="QFV26" s="34"/>
      <c r="QFW26" s="34"/>
      <c r="QFX26" s="34"/>
      <c r="QFY26" s="34"/>
      <c r="QFZ26" s="34"/>
      <c r="QGA26" s="34"/>
      <c r="QGB26" s="34"/>
      <c r="QGC26" s="34"/>
      <c r="QGD26" s="34"/>
      <c r="QGE26" s="34"/>
      <c r="QGF26" s="34"/>
      <c r="QGG26" s="34"/>
      <c r="QGH26" s="34"/>
      <c r="QGI26" s="34"/>
      <c r="QGJ26" s="34"/>
      <c r="QGK26" s="34"/>
      <c r="QGL26" s="34"/>
      <c r="QGM26" s="34"/>
      <c r="QGN26" s="34"/>
      <c r="QGO26" s="34"/>
      <c r="QGP26" s="34"/>
      <c r="QGQ26" s="34"/>
      <c r="QGR26" s="34"/>
      <c r="QGS26" s="34"/>
      <c r="QGT26" s="34"/>
      <c r="QGU26" s="34"/>
      <c r="QGV26" s="34"/>
      <c r="QGW26" s="34"/>
      <c r="QGX26" s="34"/>
      <c r="QGY26" s="34"/>
      <c r="QGZ26" s="34"/>
      <c r="QHA26" s="34"/>
      <c r="QHB26" s="34"/>
      <c r="QHC26" s="34"/>
      <c r="QHD26" s="34"/>
      <c r="QHE26" s="34"/>
      <c r="QHF26" s="34"/>
      <c r="QHG26" s="34"/>
      <c r="QHH26" s="34"/>
      <c r="QHI26" s="34"/>
      <c r="QHJ26" s="34"/>
      <c r="QHK26" s="34"/>
      <c r="QHL26" s="34"/>
      <c r="QHM26" s="34"/>
      <c r="QHN26" s="34"/>
      <c r="QHO26" s="34"/>
      <c r="QHP26" s="34"/>
      <c r="QHQ26" s="34"/>
      <c r="QHR26" s="34"/>
      <c r="QHS26" s="34"/>
      <c r="QHT26" s="34"/>
      <c r="QHU26" s="34"/>
      <c r="QHV26" s="34"/>
      <c r="QHW26" s="34"/>
      <c r="QHX26" s="34"/>
      <c r="QHY26" s="34"/>
      <c r="QHZ26" s="34"/>
      <c r="QIA26" s="34"/>
      <c r="QIB26" s="34"/>
      <c r="QIC26" s="34"/>
      <c r="QID26" s="34"/>
      <c r="QIE26" s="34"/>
      <c r="QIF26" s="34"/>
      <c r="QIG26" s="34"/>
      <c r="QIH26" s="34"/>
      <c r="QII26" s="34"/>
      <c r="QIJ26" s="34"/>
      <c r="QIK26" s="34"/>
      <c r="QIL26" s="34"/>
      <c r="QIM26" s="34"/>
      <c r="QIN26" s="34"/>
      <c r="QIO26" s="34"/>
      <c r="QIP26" s="34"/>
      <c r="QIQ26" s="34"/>
      <c r="QIR26" s="34"/>
      <c r="QIS26" s="34"/>
      <c r="QIT26" s="34"/>
      <c r="QIU26" s="34"/>
      <c r="QIV26" s="34"/>
      <c r="QIW26" s="34"/>
      <c r="QIX26" s="34"/>
      <c r="QIY26" s="34"/>
      <c r="QIZ26" s="34"/>
      <c r="QJA26" s="34"/>
      <c r="QJB26" s="34"/>
      <c r="QJC26" s="34"/>
      <c r="QJD26" s="34"/>
      <c r="QJE26" s="34"/>
      <c r="QJF26" s="34"/>
      <c r="QJG26" s="34"/>
      <c r="QJH26" s="34"/>
      <c r="QJI26" s="34"/>
      <c r="QJJ26" s="34"/>
      <c r="QJK26" s="34"/>
      <c r="QJL26" s="34"/>
      <c r="QJM26" s="34"/>
      <c r="QJN26" s="34"/>
      <c r="QJO26" s="34"/>
      <c r="QJP26" s="34"/>
      <c r="QJQ26" s="34"/>
      <c r="QJR26" s="34"/>
      <c r="QJS26" s="34"/>
      <c r="QJT26" s="34"/>
      <c r="QJU26" s="34"/>
      <c r="QJV26" s="34"/>
      <c r="QJW26" s="34"/>
      <c r="QJX26" s="34"/>
      <c r="QJY26" s="34"/>
      <c r="QJZ26" s="34"/>
      <c r="QKA26" s="34"/>
      <c r="QKB26" s="34"/>
      <c r="QKC26" s="34"/>
      <c r="QKD26" s="34"/>
      <c r="QKE26" s="34"/>
      <c r="QKF26" s="34"/>
      <c r="QKG26" s="34"/>
      <c r="QKH26" s="34"/>
      <c r="QKI26" s="34"/>
      <c r="QKJ26" s="34"/>
      <c r="QKK26" s="34"/>
      <c r="QKL26" s="34"/>
      <c r="QKM26" s="34"/>
      <c r="QKN26" s="34"/>
      <c r="QKO26" s="34"/>
      <c r="QKP26" s="34"/>
      <c r="QKQ26" s="34"/>
      <c r="QKR26" s="34"/>
      <c r="QKS26" s="34"/>
      <c r="QKT26" s="34"/>
      <c r="QKU26" s="34"/>
      <c r="QKV26" s="34"/>
      <c r="QKW26" s="34"/>
      <c r="QKX26" s="34"/>
      <c r="QKY26" s="34"/>
      <c r="QKZ26" s="34"/>
      <c r="QLA26" s="34"/>
      <c r="QLB26" s="34"/>
      <c r="QLC26" s="34"/>
      <c r="QLD26" s="34"/>
      <c r="QLE26" s="34"/>
      <c r="QLF26" s="34"/>
      <c r="QLG26" s="34"/>
      <c r="QLH26" s="34"/>
      <c r="QLI26" s="34"/>
      <c r="QLJ26" s="34"/>
      <c r="QLK26" s="34"/>
      <c r="QLL26" s="34"/>
      <c r="QLM26" s="34"/>
      <c r="QLN26" s="34"/>
      <c r="QLO26" s="34"/>
      <c r="QLP26" s="34"/>
      <c r="QLQ26" s="34"/>
      <c r="QLR26" s="34"/>
      <c r="QLS26" s="34"/>
      <c r="QLT26" s="34"/>
      <c r="QLU26" s="34"/>
      <c r="QLV26" s="34"/>
      <c r="QLW26" s="34"/>
      <c r="QLX26" s="34"/>
      <c r="QLY26" s="34"/>
      <c r="QLZ26" s="34"/>
      <c r="QMA26" s="34"/>
      <c r="QMB26" s="34"/>
      <c r="QMC26" s="34"/>
      <c r="QMD26" s="34"/>
      <c r="QME26" s="34"/>
      <c r="QMF26" s="34"/>
      <c r="QMG26" s="34"/>
      <c r="QMH26" s="34"/>
      <c r="QMI26" s="34"/>
      <c r="QMJ26" s="34"/>
      <c r="QMK26" s="34"/>
      <c r="QML26" s="34"/>
      <c r="QMM26" s="34"/>
      <c r="QMN26" s="34"/>
      <c r="QMO26" s="34"/>
      <c r="QMP26" s="34"/>
      <c r="QMQ26" s="34"/>
      <c r="QMR26" s="34"/>
      <c r="QMS26" s="34"/>
      <c r="QMT26" s="34"/>
      <c r="QMU26" s="34"/>
      <c r="QMV26" s="34"/>
      <c r="QMW26" s="34"/>
      <c r="QMX26" s="34"/>
      <c r="QMY26" s="34"/>
      <c r="QMZ26" s="34"/>
      <c r="QNA26" s="34"/>
      <c r="QNB26" s="34"/>
      <c r="QNC26" s="34"/>
      <c r="QND26" s="34"/>
      <c r="QNE26" s="34"/>
      <c r="QNF26" s="34"/>
      <c r="QNG26" s="34"/>
      <c r="QNH26" s="34"/>
      <c r="QNI26" s="34"/>
      <c r="QNJ26" s="34"/>
      <c r="QNK26" s="34"/>
      <c r="QNL26" s="34"/>
      <c r="QNM26" s="34"/>
      <c r="QNN26" s="34"/>
      <c r="QNO26" s="34"/>
      <c r="QNP26" s="34"/>
      <c r="QNQ26" s="34"/>
      <c r="QNR26" s="34"/>
      <c r="QNS26" s="34"/>
      <c r="QNT26" s="34"/>
      <c r="QNU26" s="34"/>
      <c r="QNV26" s="34"/>
      <c r="QNW26" s="34"/>
      <c r="QNX26" s="34"/>
      <c r="QNY26" s="34"/>
      <c r="QNZ26" s="34"/>
      <c r="QOA26" s="34"/>
      <c r="QOB26" s="34"/>
      <c r="QOC26" s="34"/>
      <c r="QOD26" s="34"/>
      <c r="QOE26" s="34"/>
      <c r="QOF26" s="34"/>
      <c r="QOG26" s="34"/>
      <c r="QOH26" s="34"/>
      <c r="QOI26" s="34"/>
      <c r="QOJ26" s="34"/>
      <c r="QOK26" s="34"/>
      <c r="QOL26" s="34"/>
      <c r="QOM26" s="34"/>
      <c r="QON26" s="34"/>
      <c r="QOO26" s="34"/>
      <c r="QOP26" s="34"/>
      <c r="QOQ26" s="34"/>
      <c r="QOR26" s="34"/>
      <c r="QOS26" s="34"/>
      <c r="QOT26" s="34"/>
      <c r="QOU26" s="34"/>
      <c r="QOV26" s="34"/>
      <c r="QOW26" s="34"/>
      <c r="QOX26" s="34"/>
      <c r="QOY26" s="34"/>
      <c r="QOZ26" s="34"/>
      <c r="QPA26" s="34"/>
      <c r="QPB26" s="34"/>
      <c r="QPC26" s="34"/>
      <c r="QPD26" s="34"/>
      <c r="QPE26" s="34"/>
      <c r="QPF26" s="34"/>
      <c r="QPG26" s="34"/>
      <c r="QPH26" s="34"/>
      <c r="QPI26" s="34"/>
      <c r="QPJ26" s="34"/>
      <c r="QPK26" s="34"/>
      <c r="QPL26" s="34"/>
      <c r="QPM26" s="34"/>
      <c r="QPN26" s="34"/>
      <c r="QPO26" s="34"/>
      <c r="QPP26" s="34"/>
      <c r="QPQ26" s="34"/>
      <c r="QPR26" s="34"/>
      <c r="QPS26" s="34"/>
      <c r="QPT26" s="34"/>
      <c r="QPU26" s="34"/>
      <c r="QPV26" s="34"/>
      <c r="QPW26" s="34"/>
      <c r="QPX26" s="34"/>
      <c r="QPY26" s="34"/>
      <c r="QPZ26" s="34"/>
      <c r="QQA26" s="34"/>
      <c r="QQB26" s="34"/>
      <c r="QQC26" s="34"/>
      <c r="QQD26" s="34"/>
      <c r="QQE26" s="34"/>
      <c r="QQF26" s="34"/>
      <c r="QQG26" s="34"/>
      <c r="QQH26" s="34"/>
      <c r="QQI26" s="34"/>
      <c r="QQJ26" s="34"/>
      <c r="QQK26" s="34"/>
      <c r="QQL26" s="34"/>
      <c r="QQM26" s="34"/>
      <c r="QQN26" s="34"/>
      <c r="QQO26" s="34"/>
      <c r="QQP26" s="34"/>
      <c r="QQQ26" s="34"/>
      <c r="QQR26" s="34"/>
      <c r="QQS26" s="34"/>
      <c r="QQT26" s="34"/>
      <c r="QQU26" s="34"/>
      <c r="QQV26" s="34"/>
      <c r="QQW26" s="34"/>
      <c r="QQX26" s="34"/>
      <c r="QQY26" s="34"/>
      <c r="QQZ26" s="34"/>
      <c r="QRA26" s="34"/>
      <c r="QRB26" s="34"/>
      <c r="QRC26" s="34"/>
      <c r="QRD26" s="34"/>
      <c r="QRE26" s="34"/>
      <c r="QRF26" s="34"/>
      <c r="QRG26" s="34"/>
      <c r="QRH26" s="34"/>
      <c r="QRI26" s="34"/>
      <c r="QRJ26" s="34"/>
      <c r="QRK26" s="34"/>
      <c r="QRL26" s="34"/>
      <c r="QRM26" s="34"/>
      <c r="QRN26" s="34"/>
      <c r="QRO26" s="34"/>
      <c r="QRP26" s="34"/>
      <c r="QRQ26" s="34"/>
      <c r="QRR26" s="34"/>
      <c r="QRS26" s="34"/>
      <c r="QRT26" s="34"/>
      <c r="QRU26" s="34"/>
      <c r="QRV26" s="34"/>
      <c r="QRW26" s="34"/>
      <c r="QRX26" s="34"/>
      <c r="QRY26" s="34"/>
      <c r="QRZ26" s="34"/>
      <c r="QSA26" s="34"/>
      <c r="QSB26" s="34"/>
      <c r="QSC26" s="34"/>
      <c r="QSD26" s="34"/>
      <c r="QSE26" s="34"/>
      <c r="QSF26" s="34"/>
      <c r="QSG26" s="34"/>
      <c r="QSH26" s="34"/>
      <c r="QSI26" s="34"/>
      <c r="QSJ26" s="34"/>
      <c r="QSK26" s="34"/>
      <c r="QSL26" s="34"/>
      <c r="QSM26" s="34"/>
      <c r="QSN26" s="34"/>
      <c r="QSO26" s="34"/>
      <c r="QSP26" s="34"/>
      <c r="QSQ26" s="34"/>
      <c r="QSR26" s="34"/>
      <c r="QSS26" s="34"/>
      <c r="QST26" s="34"/>
      <c r="QSU26" s="34"/>
      <c r="QSV26" s="34"/>
      <c r="QSW26" s="34"/>
      <c r="QSX26" s="34"/>
      <c r="QSY26" s="34"/>
      <c r="QSZ26" s="34"/>
      <c r="QTA26" s="34"/>
      <c r="QTB26" s="34"/>
      <c r="QTC26" s="34"/>
      <c r="QTD26" s="34"/>
      <c r="QTE26" s="34"/>
      <c r="QTF26" s="34"/>
      <c r="QTG26" s="34"/>
      <c r="QTH26" s="34"/>
      <c r="QTI26" s="34"/>
      <c r="QTJ26" s="34"/>
      <c r="QTK26" s="34"/>
      <c r="QTL26" s="34"/>
      <c r="QTM26" s="34"/>
      <c r="QTN26" s="34"/>
      <c r="QTO26" s="34"/>
      <c r="QTP26" s="34"/>
      <c r="QTQ26" s="34"/>
      <c r="QTR26" s="34"/>
      <c r="QTS26" s="34"/>
      <c r="QTT26" s="34"/>
      <c r="QTU26" s="34"/>
      <c r="QTV26" s="34"/>
      <c r="QTW26" s="34"/>
      <c r="QTX26" s="34"/>
      <c r="QTY26" s="34"/>
      <c r="QTZ26" s="34"/>
      <c r="QUA26" s="34"/>
      <c r="QUB26" s="34"/>
      <c r="QUC26" s="34"/>
      <c r="QUD26" s="34"/>
      <c r="QUE26" s="34"/>
      <c r="QUF26" s="34"/>
      <c r="QUG26" s="34"/>
      <c r="QUH26" s="34"/>
      <c r="QUI26" s="34"/>
      <c r="QUJ26" s="34"/>
      <c r="QUK26" s="34"/>
      <c r="QUL26" s="34"/>
      <c r="QUM26" s="34"/>
      <c r="QUN26" s="34"/>
      <c r="QUO26" s="34"/>
      <c r="QUP26" s="34"/>
      <c r="QUQ26" s="34"/>
      <c r="QUR26" s="34"/>
      <c r="QUS26" s="34"/>
      <c r="QUT26" s="34"/>
      <c r="QUU26" s="34"/>
      <c r="QUV26" s="34"/>
      <c r="QUW26" s="34"/>
      <c r="QUX26" s="34"/>
      <c r="QUY26" s="34"/>
      <c r="QUZ26" s="34"/>
      <c r="QVA26" s="34"/>
      <c r="QVB26" s="34"/>
      <c r="QVC26" s="34"/>
      <c r="QVD26" s="34"/>
      <c r="QVE26" s="34"/>
      <c r="QVF26" s="34"/>
      <c r="QVG26" s="34"/>
      <c r="QVH26" s="34"/>
      <c r="QVI26" s="34"/>
      <c r="QVJ26" s="34"/>
      <c r="QVK26" s="34"/>
      <c r="QVL26" s="34"/>
      <c r="QVM26" s="34"/>
      <c r="QVN26" s="34"/>
      <c r="QVO26" s="34"/>
      <c r="QVP26" s="34"/>
      <c r="QVQ26" s="34"/>
      <c r="QVR26" s="34"/>
      <c r="QVS26" s="34"/>
      <c r="QVT26" s="34"/>
      <c r="QVU26" s="34"/>
      <c r="QVV26" s="34"/>
      <c r="QVW26" s="34"/>
      <c r="QVX26" s="34"/>
      <c r="QVY26" s="34"/>
      <c r="QVZ26" s="34"/>
      <c r="QWA26" s="34"/>
      <c r="QWB26" s="34"/>
      <c r="QWC26" s="34"/>
      <c r="QWD26" s="34"/>
      <c r="QWE26" s="34"/>
      <c r="QWF26" s="34"/>
      <c r="QWG26" s="34"/>
      <c r="QWH26" s="34"/>
      <c r="QWI26" s="34"/>
      <c r="QWJ26" s="34"/>
      <c r="QWK26" s="34"/>
      <c r="QWL26" s="34"/>
      <c r="QWM26" s="34"/>
      <c r="QWN26" s="34"/>
      <c r="QWO26" s="34"/>
      <c r="QWP26" s="34"/>
      <c r="QWQ26" s="34"/>
      <c r="QWR26" s="34"/>
      <c r="QWS26" s="34"/>
      <c r="QWT26" s="34"/>
      <c r="QWU26" s="34"/>
      <c r="QWV26" s="34"/>
      <c r="QWW26" s="34"/>
      <c r="QWX26" s="34"/>
      <c r="QWY26" s="34"/>
      <c r="QWZ26" s="34"/>
      <c r="QXA26" s="34"/>
      <c r="QXB26" s="34"/>
      <c r="QXC26" s="34"/>
      <c r="QXD26" s="34"/>
      <c r="QXE26" s="34"/>
      <c r="QXF26" s="34"/>
      <c r="QXG26" s="34"/>
      <c r="QXH26" s="34"/>
      <c r="QXI26" s="34"/>
      <c r="QXJ26" s="34"/>
      <c r="QXK26" s="34"/>
      <c r="QXL26" s="34"/>
      <c r="QXM26" s="34"/>
      <c r="QXN26" s="34"/>
      <c r="QXO26" s="34"/>
      <c r="QXP26" s="34"/>
      <c r="QXQ26" s="34"/>
      <c r="QXR26" s="34"/>
      <c r="QXS26" s="34"/>
      <c r="QXT26" s="34"/>
      <c r="QXU26" s="34"/>
      <c r="QXV26" s="34"/>
      <c r="QXW26" s="34"/>
      <c r="QXX26" s="34"/>
      <c r="QXY26" s="34"/>
      <c r="QXZ26" s="34"/>
      <c r="QYA26" s="34"/>
      <c r="QYB26" s="34"/>
      <c r="QYC26" s="34"/>
      <c r="QYD26" s="34"/>
      <c r="QYE26" s="34"/>
      <c r="QYF26" s="34"/>
      <c r="QYG26" s="34"/>
      <c r="QYH26" s="34"/>
      <c r="QYI26" s="34"/>
      <c r="QYJ26" s="34"/>
      <c r="QYK26" s="34"/>
      <c r="QYL26" s="34"/>
      <c r="QYM26" s="34"/>
      <c r="QYN26" s="34"/>
      <c r="QYO26" s="34"/>
      <c r="QYP26" s="34"/>
      <c r="QYQ26" s="34"/>
      <c r="QYR26" s="34"/>
      <c r="QYS26" s="34"/>
      <c r="QYT26" s="34"/>
      <c r="QYU26" s="34"/>
      <c r="QYV26" s="34"/>
      <c r="QYW26" s="34"/>
      <c r="QYX26" s="34"/>
      <c r="QYY26" s="34"/>
      <c r="QYZ26" s="34"/>
      <c r="QZA26" s="34"/>
      <c r="QZB26" s="34"/>
      <c r="QZC26" s="34"/>
      <c r="QZD26" s="34"/>
      <c r="QZE26" s="34"/>
      <c r="QZF26" s="34"/>
      <c r="QZG26" s="34"/>
      <c r="QZH26" s="34"/>
      <c r="QZI26" s="34"/>
      <c r="QZJ26" s="34"/>
      <c r="QZK26" s="34"/>
      <c r="QZL26" s="34"/>
      <c r="QZM26" s="34"/>
      <c r="QZN26" s="34"/>
      <c r="QZO26" s="34"/>
      <c r="QZP26" s="34"/>
      <c r="QZQ26" s="34"/>
      <c r="QZR26" s="34"/>
      <c r="QZS26" s="34"/>
      <c r="QZT26" s="34"/>
      <c r="QZU26" s="34"/>
      <c r="QZV26" s="34"/>
      <c r="QZW26" s="34"/>
      <c r="QZX26" s="34"/>
      <c r="QZY26" s="34"/>
      <c r="QZZ26" s="34"/>
      <c r="RAA26" s="34"/>
      <c r="RAB26" s="34"/>
      <c r="RAC26" s="34"/>
      <c r="RAD26" s="34"/>
      <c r="RAE26" s="34"/>
      <c r="RAF26" s="34"/>
      <c r="RAG26" s="34"/>
      <c r="RAH26" s="34"/>
      <c r="RAI26" s="34"/>
      <c r="RAJ26" s="34"/>
      <c r="RAK26" s="34"/>
      <c r="RAL26" s="34"/>
      <c r="RAM26" s="34"/>
      <c r="RAN26" s="34"/>
      <c r="RAO26" s="34"/>
      <c r="RAP26" s="34"/>
      <c r="RAQ26" s="34"/>
      <c r="RAR26" s="34"/>
      <c r="RAS26" s="34"/>
      <c r="RAT26" s="34"/>
      <c r="RAU26" s="34"/>
      <c r="RAV26" s="34"/>
      <c r="RAW26" s="34"/>
      <c r="RAX26" s="34"/>
      <c r="RAY26" s="34"/>
      <c r="RAZ26" s="34"/>
      <c r="RBA26" s="34"/>
      <c r="RBB26" s="34"/>
      <c r="RBC26" s="34"/>
      <c r="RBD26" s="34"/>
      <c r="RBE26" s="34"/>
      <c r="RBF26" s="34"/>
      <c r="RBG26" s="34"/>
      <c r="RBH26" s="34"/>
      <c r="RBI26" s="34"/>
      <c r="RBJ26" s="34"/>
      <c r="RBK26" s="34"/>
      <c r="RBL26" s="34"/>
      <c r="RBM26" s="34"/>
      <c r="RBN26" s="34"/>
      <c r="RBO26" s="34"/>
      <c r="RBP26" s="34"/>
      <c r="RBQ26" s="34"/>
      <c r="RBR26" s="34"/>
      <c r="RBS26" s="34"/>
      <c r="RBT26" s="34"/>
      <c r="RBU26" s="34"/>
      <c r="RBV26" s="34"/>
      <c r="RBW26" s="34"/>
      <c r="RBX26" s="34"/>
      <c r="RBY26" s="34"/>
      <c r="RBZ26" s="34"/>
      <c r="RCA26" s="34"/>
      <c r="RCB26" s="34"/>
      <c r="RCC26" s="34"/>
      <c r="RCD26" s="34"/>
      <c r="RCE26" s="34"/>
      <c r="RCF26" s="34"/>
      <c r="RCG26" s="34"/>
      <c r="RCH26" s="34"/>
      <c r="RCI26" s="34"/>
      <c r="RCJ26" s="34"/>
      <c r="RCK26" s="34"/>
      <c r="RCL26" s="34"/>
      <c r="RCM26" s="34"/>
      <c r="RCN26" s="34"/>
      <c r="RCO26" s="34"/>
      <c r="RCP26" s="34"/>
      <c r="RCQ26" s="34"/>
      <c r="RCR26" s="34"/>
      <c r="RCS26" s="34"/>
      <c r="RCT26" s="34"/>
      <c r="RCU26" s="34"/>
      <c r="RCV26" s="34"/>
      <c r="RCW26" s="34"/>
      <c r="RCX26" s="34"/>
      <c r="RCY26" s="34"/>
      <c r="RCZ26" s="34"/>
      <c r="RDA26" s="34"/>
      <c r="RDB26" s="34"/>
      <c r="RDC26" s="34"/>
      <c r="RDD26" s="34"/>
      <c r="RDE26" s="34"/>
      <c r="RDF26" s="34"/>
      <c r="RDG26" s="34"/>
      <c r="RDH26" s="34"/>
      <c r="RDI26" s="34"/>
      <c r="RDJ26" s="34"/>
      <c r="RDK26" s="34"/>
      <c r="RDL26" s="34"/>
      <c r="RDM26" s="34"/>
      <c r="RDN26" s="34"/>
      <c r="RDO26" s="34"/>
      <c r="RDP26" s="34"/>
      <c r="RDQ26" s="34"/>
      <c r="RDR26" s="34"/>
      <c r="RDS26" s="34"/>
      <c r="RDT26" s="34"/>
      <c r="RDU26" s="34"/>
      <c r="RDV26" s="34"/>
      <c r="RDW26" s="34"/>
      <c r="RDX26" s="34"/>
      <c r="RDY26" s="34"/>
      <c r="RDZ26" s="34"/>
      <c r="REA26" s="34"/>
      <c r="REB26" s="34"/>
      <c r="REC26" s="34"/>
      <c r="RED26" s="34"/>
      <c r="REE26" s="34"/>
      <c r="REF26" s="34"/>
      <c r="REG26" s="34"/>
      <c r="REH26" s="34"/>
      <c r="REI26" s="34"/>
      <c r="REJ26" s="34"/>
      <c r="REK26" s="34"/>
      <c r="REL26" s="34"/>
      <c r="REM26" s="34"/>
      <c r="REN26" s="34"/>
      <c r="REO26" s="34"/>
      <c r="REP26" s="34"/>
      <c r="REQ26" s="34"/>
      <c r="RER26" s="34"/>
      <c r="RES26" s="34"/>
      <c r="RET26" s="34"/>
      <c r="REU26" s="34"/>
      <c r="REV26" s="34"/>
      <c r="REW26" s="34"/>
      <c r="REX26" s="34"/>
      <c r="REY26" s="34"/>
      <c r="REZ26" s="34"/>
      <c r="RFA26" s="34"/>
      <c r="RFB26" s="34"/>
      <c r="RFC26" s="34"/>
      <c r="RFD26" s="34"/>
      <c r="RFE26" s="34"/>
      <c r="RFF26" s="34"/>
      <c r="RFG26" s="34"/>
      <c r="RFH26" s="34"/>
      <c r="RFI26" s="34"/>
      <c r="RFJ26" s="34"/>
      <c r="RFK26" s="34"/>
      <c r="RFL26" s="34"/>
      <c r="RFM26" s="34"/>
      <c r="RFN26" s="34"/>
      <c r="RFO26" s="34"/>
      <c r="RFP26" s="34"/>
      <c r="RFQ26" s="34"/>
      <c r="RFR26" s="34"/>
      <c r="RFS26" s="34"/>
      <c r="RFT26" s="34"/>
      <c r="RFU26" s="34"/>
      <c r="RFV26" s="34"/>
      <c r="RFW26" s="34"/>
      <c r="RFX26" s="34"/>
      <c r="RFY26" s="34"/>
      <c r="RFZ26" s="34"/>
      <c r="RGA26" s="34"/>
      <c r="RGB26" s="34"/>
      <c r="RGC26" s="34"/>
      <c r="RGD26" s="34"/>
      <c r="RGE26" s="34"/>
      <c r="RGF26" s="34"/>
      <c r="RGG26" s="34"/>
      <c r="RGH26" s="34"/>
      <c r="RGI26" s="34"/>
      <c r="RGJ26" s="34"/>
      <c r="RGK26" s="34"/>
      <c r="RGL26" s="34"/>
      <c r="RGM26" s="34"/>
      <c r="RGN26" s="34"/>
      <c r="RGO26" s="34"/>
      <c r="RGP26" s="34"/>
      <c r="RGQ26" s="34"/>
      <c r="RGR26" s="34"/>
      <c r="RGS26" s="34"/>
      <c r="RGT26" s="34"/>
      <c r="RGU26" s="34"/>
      <c r="RGV26" s="34"/>
      <c r="RGW26" s="34"/>
      <c r="RGX26" s="34"/>
      <c r="RGY26" s="34"/>
      <c r="RGZ26" s="34"/>
      <c r="RHA26" s="34"/>
      <c r="RHB26" s="34"/>
      <c r="RHC26" s="34"/>
      <c r="RHD26" s="34"/>
      <c r="RHE26" s="34"/>
      <c r="RHF26" s="34"/>
      <c r="RHG26" s="34"/>
      <c r="RHH26" s="34"/>
      <c r="RHI26" s="34"/>
      <c r="RHJ26" s="34"/>
      <c r="RHK26" s="34"/>
      <c r="RHL26" s="34"/>
      <c r="RHM26" s="34"/>
      <c r="RHN26" s="34"/>
      <c r="RHO26" s="34"/>
      <c r="RHP26" s="34"/>
      <c r="RHQ26" s="34"/>
      <c r="RHR26" s="34"/>
      <c r="RHS26" s="34"/>
      <c r="RHT26" s="34"/>
      <c r="RHU26" s="34"/>
      <c r="RHV26" s="34"/>
      <c r="RHW26" s="34"/>
      <c r="RHX26" s="34"/>
      <c r="RHY26" s="34"/>
      <c r="RHZ26" s="34"/>
      <c r="RIA26" s="34"/>
      <c r="RIB26" s="34"/>
      <c r="RIC26" s="34"/>
      <c r="RID26" s="34"/>
      <c r="RIE26" s="34"/>
      <c r="RIF26" s="34"/>
      <c r="RIG26" s="34"/>
      <c r="RIH26" s="34"/>
      <c r="RII26" s="34"/>
      <c r="RIJ26" s="34"/>
      <c r="RIK26" s="34"/>
      <c r="RIL26" s="34"/>
      <c r="RIM26" s="34"/>
      <c r="RIN26" s="34"/>
      <c r="RIO26" s="34"/>
      <c r="RIP26" s="34"/>
      <c r="RIQ26" s="34"/>
      <c r="RIR26" s="34"/>
      <c r="RIS26" s="34"/>
      <c r="RIT26" s="34"/>
      <c r="RIU26" s="34"/>
      <c r="RIV26" s="34"/>
      <c r="RIW26" s="34"/>
      <c r="RIX26" s="34"/>
      <c r="RIY26" s="34"/>
      <c r="RIZ26" s="34"/>
      <c r="RJA26" s="34"/>
      <c r="RJB26" s="34"/>
      <c r="RJC26" s="34"/>
      <c r="RJD26" s="34"/>
      <c r="RJE26" s="34"/>
      <c r="RJF26" s="34"/>
      <c r="RJG26" s="34"/>
      <c r="RJH26" s="34"/>
      <c r="RJI26" s="34"/>
      <c r="RJJ26" s="34"/>
      <c r="RJK26" s="34"/>
      <c r="RJL26" s="34"/>
      <c r="RJM26" s="34"/>
      <c r="RJN26" s="34"/>
      <c r="RJO26" s="34"/>
      <c r="RJP26" s="34"/>
      <c r="RJQ26" s="34"/>
      <c r="RJR26" s="34"/>
      <c r="RJS26" s="34"/>
      <c r="RJT26" s="34"/>
      <c r="RJU26" s="34"/>
      <c r="RJV26" s="34"/>
      <c r="RJW26" s="34"/>
      <c r="RJX26" s="34"/>
      <c r="RJY26" s="34"/>
      <c r="RJZ26" s="34"/>
      <c r="RKA26" s="34"/>
      <c r="RKB26" s="34"/>
      <c r="RKC26" s="34"/>
      <c r="RKD26" s="34"/>
      <c r="RKE26" s="34"/>
      <c r="RKF26" s="34"/>
      <c r="RKG26" s="34"/>
      <c r="RKH26" s="34"/>
      <c r="RKI26" s="34"/>
      <c r="RKJ26" s="34"/>
      <c r="RKK26" s="34"/>
      <c r="RKL26" s="34"/>
      <c r="RKM26" s="34"/>
      <c r="RKN26" s="34"/>
      <c r="RKO26" s="34"/>
      <c r="RKP26" s="34"/>
      <c r="RKQ26" s="34"/>
      <c r="RKR26" s="34"/>
      <c r="RKS26" s="34"/>
      <c r="RKT26" s="34"/>
      <c r="RKU26" s="34"/>
      <c r="RKV26" s="34"/>
      <c r="RKW26" s="34"/>
      <c r="RKX26" s="34"/>
      <c r="RKY26" s="34"/>
      <c r="RKZ26" s="34"/>
      <c r="RLA26" s="34"/>
      <c r="RLB26" s="34"/>
      <c r="RLC26" s="34"/>
      <c r="RLD26" s="34"/>
      <c r="RLE26" s="34"/>
      <c r="RLF26" s="34"/>
      <c r="RLG26" s="34"/>
      <c r="RLH26" s="34"/>
      <c r="RLI26" s="34"/>
      <c r="RLJ26" s="34"/>
      <c r="RLK26" s="34"/>
      <c r="RLL26" s="34"/>
      <c r="RLM26" s="34"/>
      <c r="RLN26" s="34"/>
      <c r="RLO26" s="34"/>
      <c r="RLP26" s="34"/>
      <c r="RLQ26" s="34"/>
      <c r="RLR26" s="34"/>
      <c r="RLS26" s="34"/>
      <c r="RLT26" s="34"/>
      <c r="RLU26" s="34"/>
      <c r="RLV26" s="34"/>
      <c r="RLW26" s="34"/>
      <c r="RLX26" s="34"/>
      <c r="RLY26" s="34"/>
      <c r="RLZ26" s="34"/>
      <c r="RMA26" s="34"/>
      <c r="RMB26" s="34"/>
      <c r="RMC26" s="34"/>
      <c r="RMD26" s="34"/>
      <c r="RME26" s="34"/>
      <c r="RMF26" s="34"/>
      <c r="RMG26" s="34"/>
      <c r="RMH26" s="34"/>
      <c r="RMI26" s="34"/>
      <c r="RMJ26" s="34"/>
      <c r="RMK26" s="34"/>
      <c r="RML26" s="34"/>
      <c r="RMM26" s="34"/>
      <c r="RMN26" s="34"/>
      <c r="RMO26" s="34"/>
      <c r="RMP26" s="34"/>
      <c r="RMQ26" s="34"/>
      <c r="RMR26" s="34"/>
      <c r="RMS26" s="34"/>
      <c r="RMT26" s="34"/>
      <c r="RMU26" s="34"/>
      <c r="RMV26" s="34"/>
      <c r="RMW26" s="34"/>
      <c r="RMX26" s="34"/>
      <c r="RMY26" s="34"/>
      <c r="RMZ26" s="34"/>
      <c r="RNA26" s="34"/>
      <c r="RNB26" s="34"/>
      <c r="RNC26" s="34"/>
      <c r="RND26" s="34"/>
      <c r="RNE26" s="34"/>
      <c r="RNF26" s="34"/>
      <c r="RNG26" s="34"/>
      <c r="RNH26" s="34"/>
      <c r="RNI26" s="34"/>
      <c r="RNJ26" s="34"/>
      <c r="RNK26" s="34"/>
      <c r="RNL26" s="34"/>
      <c r="RNM26" s="34"/>
      <c r="RNN26" s="34"/>
      <c r="RNO26" s="34"/>
      <c r="RNP26" s="34"/>
      <c r="RNQ26" s="34"/>
      <c r="RNR26" s="34"/>
      <c r="RNS26" s="34"/>
      <c r="RNT26" s="34"/>
      <c r="RNU26" s="34"/>
      <c r="RNV26" s="34"/>
      <c r="RNW26" s="34"/>
      <c r="RNX26" s="34"/>
      <c r="RNY26" s="34"/>
      <c r="RNZ26" s="34"/>
      <c r="ROA26" s="34"/>
      <c r="ROB26" s="34"/>
      <c r="ROC26" s="34"/>
      <c r="ROD26" s="34"/>
      <c r="ROE26" s="34"/>
      <c r="ROF26" s="34"/>
      <c r="ROG26" s="34"/>
      <c r="ROH26" s="34"/>
      <c r="ROI26" s="34"/>
      <c r="ROJ26" s="34"/>
      <c r="ROK26" s="34"/>
      <c r="ROL26" s="34"/>
      <c r="ROM26" s="34"/>
      <c r="RON26" s="34"/>
      <c r="ROO26" s="34"/>
      <c r="ROP26" s="34"/>
      <c r="ROQ26" s="34"/>
      <c r="ROR26" s="34"/>
      <c r="ROS26" s="34"/>
      <c r="ROT26" s="34"/>
      <c r="ROU26" s="34"/>
      <c r="ROV26" s="34"/>
      <c r="ROW26" s="34"/>
      <c r="ROX26" s="34"/>
      <c r="ROY26" s="34"/>
      <c r="ROZ26" s="34"/>
      <c r="RPA26" s="34"/>
      <c r="RPB26" s="34"/>
      <c r="RPC26" s="34"/>
      <c r="RPD26" s="34"/>
      <c r="RPE26" s="34"/>
      <c r="RPF26" s="34"/>
      <c r="RPG26" s="34"/>
      <c r="RPH26" s="34"/>
      <c r="RPI26" s="34"/>
      <c r="RPJ26" s="34"/>
      <c r="RPK26" s="34"/>
      <c r="RPL26" s="34"/>
      <c r="RPM26" s="34"/>
      <c r="RPN26" s="34"/>
      <c r="RPO26" s="34"/>
      <c r="RPP26" s="34"/>
      <c r="RPQ26" s="34"/>
      <c r="RPR26" s="34"/>
      <c r="RPS26" s="34"/>
      <c r="RPT26" s="34"/>
      <c r="RPU26" s="34"/>
      <c r="RPV26" s="34"/>
      <c r="RPW26" s="34"/>
      <c r="RPX26" s="34"/>
      <c r="RPY26" s="34"/>
      <c r="RPZ26" s="34"/>
      <c r="RQA26" s="34"/>
      <c r="RQB26" s="34"/>
      <c r="RQC26" s="34"/>
      <c r="RQD26" s="34"/>
      <c r="RQE26" s="34"/>
      <c r="RQF26" s="34"/>
      <c r="RQG26" s="34"/>
      <c r="RQH26" s="34"/>
      <c r="RQI26" s="34"/>
      <c r="RQJ26" s="34"/>
      <c r="RQK26" s="34"/>
      <c r="RQL26" s="34"/>
      <c r="RQM26" s="34"/>
      <c r="RQN26" s="34"/>
      <c r="RQO26" s="34"/>
      <c r="RQP26" s="34"/>
      <c r="RQQ26" s="34"/>
      <c r="RQR26" s="34"/>
      <c r="RQS26" s="34"/>
      <c r="RQT26" s="34"/>
      <c r="RQU26" s="34"/>
      <c r="RQV26" s="34"/>
      <c r="RQW26" s="34"/>
      <c r="RQX26" s="34"/>
      <c r="RQY26" s="34"/>
      <c r="RQZ26" s="34"/>
      <c r="RRA26" s="34"/>
      <c r="RRB26" s="34"/>
      <c r="RRC26" s="34"/>
      <c r="RRD26" s="34"/>
      <c r="RRE26" s="34"/>
      <c r="RRF26" s="34"/>
      <c r="RRG26" s="34"/>
      <c r="RRH26" s="34"/>
      <c r="RRI26" s="34"/>
      <c r="RRJ26" s="34"/>
      <c r="RRK26" s="34"/>
      <c r="RRL26" s="34"/>
      <c r="RRM26" s="34"/>
      <c r="RRN26" s="34"/>
      <c r="RRO26" s="34"/>
      <c r="RRP26" s="34"/>
      <c r="RRQ26" s="34"/>
      <c r="RRR26" s="34"/>
      <c r="RRS26" s="34"/>
      <c r="RRT26" s="34"/>
      <c r="RRU26" s="34"/>
      <c r="RRV26" s="34"/>
      <c r="RRW26" s="34"/>
      <c r="RRX26" s="34"/>
      <c r="RRY26" s="34"/>
      <c r="RRZ26" s="34"/>
      <c r="RSA26" s="34"/>
      <c r="RSB26" s="34"/>
      <c r="RSC26" s="34"/>
      <c r="RSD26" s="34"/>
      <c r="RSE26" s="34"/>
      <c r="RSF26" s="34"/>
      <c r="RSG26" s="34"/>
      <c r="RSH26" s="34"/>
      <c r="RSI26" s="34"/>
      <c r="RSJ26" s="34"/>
      <c r="RSK26" s="34"/>
      <c r="RSL26" s="34"/>
      <c r="RSM26" s="34"/>
      <c r="RSN26" s="34"/>
      <c r="RSO26" s="34"/>
      <c r="RSP26" s="34"/>
      <c r="RSQ26" s="34"/>
      <c r="RSR26" s="34"/>
      <c r="RSS26" s="34"/>
      <c r="RST26" s="34"/>
      <c r="RSU26" s="34"/>
      <c r="RSV26" s="34"/>
      <c r="RSW26" s="34"/>
      <c r="RSX26" s="34"/>
      <c r="RSY26" s="34"/>
      <c r="RSZ26" s="34"/>
      <c r="RTA26" s="34"/>
      <c r="RTB26" s="34"/>
      <c r="RTC26" s="34"/>
      <c r="RTD26" s="34"/>
      <c r="RTE26" s="34"/>
      <c r="RTF26" s="34"/>
      <c r="RTG26" s="34"/>
      <c r="RTH26" s="34"/>
      <c r="RTI26" s="34"/>
      <c r="RTJ26" s="34"/>
      <c r="RTK26" s="34"/>
      <c r="RTL26" s="34"/>
      <c r="RTM26" s="34"/>
      <c r="RTN26" s="34"/>
      <c r="RTO26" s="34"/>
      <c r="RTP26" s="34"/>
      <c r="RTQ26" s="34"/>
      <c r="RTR26" s="34"/>
      <c r="RTS26" s="34"/>
      <c r="RTT26" s="34"/>
      <c r="RTU26" s="34"/>
      <c r="RTV26" s="34"/>
      <c r="RTW26" s="34"/>
      <c r="RTX26" s="34"/>
      <c r="RTY26" s="34"/>
      <c r="RTZ26" s="34"/>
      <c r="RUA26" s="34"/>
      <c r="RUB26" s="34"/>
      <c r="RUC26" s="34"/>
      <c r="RUD26" s="34"/>
      <c r="RUE26" s="34"/>
      <c r="RUF26" s="34"/>
      <c r="RUG26" s="34"/>
      <c r="RUH26" s="34"/>
      <c r="RUI26" s="34"/>
      <c r="RUJ26" s="34"/>
      <c r="RUK26" s="34"/>
      <c r="RUL26" s="34"/>
      <c r="RUM26" s="34"/>
      <c r="RUN26" s="34"/>
      <c r="RUO26" s="34"/>
      <c r="RUP26" s="34"/>
      <c r="RUQ26" s="34"/>
      <c r="RUR26" s="34"/>
      <c r="RUS26" s="34"/>
      <c r="RUT26" s="34"/>
      <c r="RUU26" s="34"/>
      <c r="RUV26" s="34"/>
      <c r="RUW26" s="34"/>
      <c r="RUX26" s="34"/>
      <c r="RUY26" s="34"/>
      <c r="RUZ26" s="34"/>
      <c r="RVA26" s="34"/>
      <c r="RVB26" s="34"/>
      <c r="RVC26" s="34"/>
      <c r="RVD26" s="34"/>
      <c r="RVE26" s="34"/>
      <c r="RVF26" s="34"/>
      <c r="RVG26" s="34"/>
      <c r="RVH26" s="34"/>
      <c r="RVI26" s="34"/>
      <c r="RVJ26" s="34"/>
      <c r="RVK26" s="34"/>
      <c r="RVL26" s="34"/>
      <c r="RVM26" s="34"/>
      <c r="RVN26" s="34"/>
      <c r="RVO26" s="34"/>
      <c r="RVP26" s="34"/>
      <c r="RVQ26" s="34"/>
      <c r="RVR26" s="34"/>
      <c r="RVS26" s="34"/>
      <c r="RVT26" s="34"/>
      <c r="RVU26" s="34"/>
      <c r="RVV26" s="34"/>
      <c r="RVW26" s="34"/>
      <c r="RVX26" s="34"/>
      <c r="RVY26" s="34"/>
      <c r="RVZ26" s="34"/>
      <c r="RWA26" s="34"/>
      <c r="RWB26" s="34"/>
      <c r="RWC26" s="34"/>
      <c r="RWD26" s="34"/>
      <c r="RWE26" s="34"/>
      <c r="RWF26" s="34"/>
      <c r="RWG26" s="34"/>
      <c r="RWH26" s="34"/>
      <c r="RWI26" s="34"/>
      <c r="RWJ26" s="34"/>
      <c r="RWK26" s="34"/>
      <c r="RWL26" s="34"/>
      <c r="RWM26" s="34"/>
      <c r="RWN26" s="34"/>
      <c r="RWO26" s="34"/>
      <c r="RWP26" s="34"/>
      <c r="RWQ26" s="34"/>
      <c r="RWR26" s="34"/>
      <c r="RWS26" s="34"/>
      <c r="RWT26" s="34"/>
      <c r="RWU26" s="34"/>
      <c r="RWV26" s="34"/>
      <c r="RWW26" s="34"/>
      <c r="RWX26" s="34"/>
      <c r="RWY26" s="34"/>
      <c r="RWZ26" s="34"/>
      <c r="RXA26" s="34"/>
      <c r="RXB26" s="34"/>
      <c r="RXC26" s="34"/>
      <c r="RXD26" s="34"/>
      <c r="RXE26" s="34"/>
      <c r="RXF26" s="34"/>
      <c r="RXG26" s="34"/>
      <c r="RXH26" s="34"/>
      <c r="RXI26" s="34"/>
      <c r="RXJ26" s="34"/>
      <c r="RXK26" s="34"/>
      <c r="RXL26" s="34"/>
      <c r="RXM26" s="34"/>
      <c r="RXN26" s="34"/>
      <c r="RXO26" s="34"/>
      <c r="RXP26" s="34"/>
      <c r="RXQ26" s="34"/>
      <c r="RXR26" s="34"/>
      <c r="RXS26" s="34"/>
      <c r="RXT26" s="34"/>
      <c r="RXU26" s="34"/>
      <c r="RXV26" s="34"/>
      <c r="RXW26" s="34"/>
      <c r="RXX26" s="34"/>
      <c r="RXY26" s="34"/>
      <c r="RXZ26" s="34"/>
      <c r="RYA26" s="34"/>
      <c r="RYB26" s="34"/>
      <c r="RYC26" s="34"/>
      <c r="RYD26" s="34"/>
      <c r="RYE26" s="34"/>
      <c r="RYF26" s="34"/>
      <c r="RYG26" s="34"/>
      <c r="RYH26" s="34"/>
      <c r="RYI26" s="34"/>
      <c r="RYJ26" s="34"/>
      <c r="RYK26" s="34"/>
      <c r="RYL26" s="34"/>
      <c r="RYM26" s="34"/>
      <c r="RYN26" s="34"/>
      <c r="RYO26" s="34"/>
      <c r="RYP26" s="34"/>
      <c r="RYQ26" s="34"/>
      <c r="RYR26" s="34"/>
      <c r="RYS26" s="34"/>
      <c r="RYT26" s="34"/>
      <c r="RYU26" s="34"/>
      <c r="RYV26" s="34"/>
      <c r="RYW26" s="34"/>
      <c r="RYX26" s="34"/>
      <c r="RYY26" s="34"/>
      <c r="RYZ26" s="34"/>
      <c r="RZA26" s="34"/>
      <c r="RZB26" s="34"/>
      <c r="RZC26" s="34"/>
      <c r="RZD26" s="34"/>
      <c r="RZE26" s="34"/>
      <c r="RZF26" s="34"/>
      <c r="RZG26" s="34"/>
      <c r="RZH26" s="34"/>
      <c r="RZI26" s="34"/>
      <c r="RZJ26" s="34"/>
      <c r="RZK26" s="34"/>
      <c r="RZL26" s="34"/>
      <c r="RZM26" s="34"/>
      <c r="RZN26" s="34"/>
      <c r="RZO26" s="34"/>
      <c r="RZP26" s="34"/>
      <c r="RZQ26" s="34"/>
      <c r="RZR26" s="34"/>
      <c r="RZS26" s="34"/>
      <c r="RZT26" s="34"/>
      <c r="RZU26" s="34"/>
      <c r="RZV26" s="34"/>
      <c r="RZW26" s="34"/>
      <c r="RZX26" s="34"/>
      <c r="RZY26" s="34"/>
      <c r="RZZ26" s="34"/>
      <c r="SAA26" s="34"/>
      <c r="SAB26" s="34"/>
      <c r="SAC26" s="34"/>
      <c r="SAD26" s="34"/>
      <c r="SAE26" s="34"/>
      <c r="SAF26" s="34"/>
      <c r="SAG26" s="34"/>
      <c r="SAH26" s="34"/>
      <c r="SAI26" s="34"/>
      <c r="SAJ26" s="34"/>
      <c r="SAK26" s="34"/>
      <c r="SAL26" s="34"/>
      <c r="SAM26" s="34"/>
      <c r="SAN26" s="34"/>
      <c r="SAO26" s="34"/>
      <c r="SAP26" s="34"/>
      <c r="SAQ26" s="34"/>
      <c r="SAR26" s="34"/>
      <c r="SAS26" s="34"/>
      <c r="SAT26" s="34"/>
      <c r="SAU26" s="34"/>
      <c r="SAV26" s="34"/>
      <c r="SAW26" s="34"/>
      <c r="SAX26" s="34"/>
      <c r="SAY26" s="34"/>
      <c r="SAZ26" s="34"/>
      <c r="SBA26" s="34"/>
      <c r="SBB26" s="34"/>
      <c r="SBC26" s="34"/>
      <c r="SBD26" s="34"/>
      <c r="SBE26" s="34"/>
      <c r="SBF26" s="34"/>
      <c r="SBG26" s="34"/>
      <c r="SBH26" s="34"/>
      <c r="SBI26" s="34"/>
      <c r="SBJ26" s="34"/>
      <c r="SBK26" s="34"/>
      <c r="SBL26" s="34"/>
      <c r="SBM26" s="34"/>
      <c r="SBN26" s="34"/>
      <c r="SBO26" s="34"/>
      <c r="SBP26" s="34"/>
      <c r="SBQ26" s="34"/>
      <c r="SBR26" s="34"/>
      <c r="SBS26" s="34"/>
      <c r="SBT26" s="34"/>
      <c r="SBU26" s="34"/>
      <c r="SBV26" s="34"/>
      <c r="SBW26" s="34"/>
      <c r="SBX26" s="34"/>
      <c r="SBY26" s="34"/>
      <c r="SBZ26" s="34"/>
      <c r="SCA26" s="34"/>
      <c r="SCB26" s="34"/>
      <c r="SCC26" s="34"/>
      <c r="SCD26" s="34"/>
      <c r="SCE26" s="34"/>
      <c r="SCF26" s="34"/>
      <c r="SCG26" s="34"/>
      <c r="SCH26" s="34"/>
      <c r="SCI26" s="34"/>
      <c r="SCJ26" s="34"/>
      <c r="SCK26" s="34"/>
      <c r="SCL26" s="34"/>
      <c r="SCM26" s="34"/>
      <c r="SCN26" s="34"/>
      <c r="SCO26" s="34"/>
      <c r="SCP26" s="34"/>
      <c r="SCQ26" s="34"/>
      <c r="SCR26" s="34"/>
      <c r="SCS26" s="34"/>
      <c r="SCT26" s="34"/>
      <c r="SCU26" s="34"/>
      <c r="SCV26" s="34"/>
      <c r="SCW26" s="34"/>
      <c r="SCX26" s="34"/>
      <c r="SCY26" s="34"/>
      <c r="SCZ26" s="34"/>
      <c r="SDA26" s="34"/>
      <c r="SDB26" s="34"/>
      <c r="SDC26" s="34"/>
      <c r="SDD26" s="34"/>
      <c r="SDE26" s="34"/>
      <c r="SDF26" s="34"/>
      <c r="SDG26" s="34"/>
      <c r="SDH26" s="34"/>
      <c r="SDI26" s="34"/>
      <c r="SDJ26" s="34"/>
      <c r="SDK26" s="34"/>
      <c r="SDL26" s="34"/>
      <c r="SDM26" s="34"/>
      <c r="SDN26" s="34"/>
      <c r="SDO26" s="34"/>
      <c r="SDP26" s="34"/>
      <c r="SDQ26" s="34"/>
      <c r="SDR26" s="34"/>
      <c r="SDS26" s="34"/>
      <c r="SDT26" s="34"/>
      <c r="SDU26" s="34"/>
      <c r="SDV26" s="34"/>
      <c r="SDW26" s="34"/>
      <c r="SDX26" s="34"/>
      <c r="SDY26" s="34"/>
      <c r="SDZ26" s="34"/>
      <c r="SEA26" s="34"/>
      <c r="SEB26" s="34"/>
      <c r="SEC26" s="34"/>
      <c r="SED26" s="34"/>
      <c r="SEE26" s="34"/>
      <c r="SEF26" s="34"/>
      <c r="SEG26" s="34"/>
      <c r="SEH26" s="34"/>
      <c r="SEI26" s="34"/>
      <c r="SEJ26" s="34"/>
      <c r="SEK26" s="34"/>
      <c r="SEL26" s="34"/>
      <c r="SEM26" s="34"/>
      <c r="SEN26" s="34"/>
      <c r="SEO26" s="34"/>
      <c r="SEP26" s="34"/>
      <c r="SEQ26" s="34"/>
      <c r="SER26" s="34"/>
      <c r="SES26" s="34"/>
      <c r="SET26" s="34"/>
      <c r="SEU26" s="34"/>
      <c r="SEV26" s="34"/>
      <c r="SEW26" s="34"/>
      <c r="SEX26" s="34"/>
      <c r="SEY26" s="34"/>
      <c r="SEZ26" s="34"/>
      <c r="SFA26" s="34"/>
      <c r="SFB26" s="34"/>
      <c r="SFC26" s="34"/>
      <c r="SFD26" s="34"/>
      <c r="SFE26" s="34"/>
      <c r="SFF26" s="34"/>
      <c r="SFG26" s="34"/>
      <c r="SFH26" s="34"/>
      <c r="SFI26" s="34"/>
      <c r="SFJ26" s="34"/>
      <c r="SFK26" s="34"/>
      <c r="SFL26" s="34"/>
      <c r="SFM26" s="34"/>
      <c r="SFN26" s="34"/>
      <c r="SFO26" s="34"/>
      <c r="SFP26" s="34"/>
      <c r="SFQ26" s="34"/>
      <c r="SFR26" s="34"/>
      <c r="SFS26" s="34"/>
      <c r="SFT26" s="34"/>
      <c r="SFU26" s="34"/>
      <c r="SFV26" s="34"/>
      <c r="SFW26" s="34"/>
      <c r="SFX26" s="34"/>
      <c r="SFY26" s="34"/>
      <c r="SFZ26" s="34"/>
      <c r="SGA26" s="34"/>
      <c r="SGB26" s="34"/>
      <c r="SGC26" s="34"/>
      <c r="SGD26" s="34"/>
      <c r="SGE26" s="34"/>
      <c r="SGF26" s="34"/>
      <c r="SGG26" s="34"/>
      <c r="SGH26" s="34"/>
      <c r="SGI26" s="34"/>
      <c r="SGJ26" s="34"/>
      <c r="SGK26" s="34"/>
      <c r="SGL26" s="34"/>
      <c r="SGM26" s="34"/>
      <c r="SGN26" s="34"/>
      <c r="SGO26" s="34"/>
      <c r="SGP26" s="34"/>
      <c r="SGQ26" s="34"/>
      <c r="SGR26" s="34"/>
      <c r="SGS26" s="34"/>
      <c r="SGT26" s="34"/>
      <c r="SGU26" s="34"/>
      <c r="SGV26" s="34"/>
      <c r="SGW26" s="34"/>
      <c r="SGX26" s="34"/>
      <c r="SGY26" s="34"/>
      <c r="SGZ26" s="34"/>
      <c r="SHA26" s="34"/>
      <c r="SHB26" s="34"/>
      <c r="SHC26" s="34"/>
      <c r="SHD26" s="34"/>
      <c r="SHE26" s="34"/>
      <c r="SHF26" s="34"/>
      <c r="SHG26" s="34"/>
      <c r="SHH26" s="34"/>
      <c r="SHI26" s="34"/>
      <c r="SHJ26" s="34"/>
      <c r="SHK26" s="34"/>
      <c r="SHL26" s="34"/>
      <c r="SHM26" s="34"/>
      <c r="SHN26" s="34"/>
      <c r="SHO26" s="34"/>
      <c r="SHP26" s="34"/>
      <c r="SHQ26" s="34"/>
      <c r="SHR26" s="34"/>
      <c r="SHS26" s="34"/>
      <c r="SHT26" s="34"/>
      <c r="SHU26" s="34"/>
      <c r="SHV26" s="34"/>
      <c r="SHW26" s="34"/>
      <c r="SHX26" s="34"/>
      <c r="SHY26" s="34"/>
      <c r="SHZ26" s="34"/>
      <c r="SIA26" s="34"/>
      <c r="SIB26" s="34"/>
      <c r="SIC26" s="34"/>
      <c r="SID26" s="34"/>
      <c r="SIE26" s="34"/>
      <c r="SIF26" s="34"/>
      <c r="SIG26" s="34"/>
      <c r="SIH26" s="34"/>
      <c r="SII26" s="34"/>
      <c r="SIJ26" s="34"/>
      <c r="SIK26" s="34"/>
      <c r="SIL26" s="34"/>
      <c r="SIM26" s="34"/>
      <c r="SIN26" s="34"/>
      <c r="SIO26" s="34"/>
      <c r="SIP26" s="34"/>
      <c r="SIQ26" s="34"/>
      <c r="SIR26" s="34"/>
      <c r="SIS26" s="34"/>
      <c r="SIT26" s="34"/>
      <c r="SIU26" s="34"/>
      <c r="SIV26" s="34"/>
      <c r="SIW26" s="34"/>
      <c r="SIX26" s="34"/>
      <c r="SIY26" s="34"/>
      <c r="SIZ26" s="34"/>
      <c r="SJA26" s="34"/>
      <c r="SJB26" s="34"/>
      <c r="SJC26" s="34"/>
      <c r="SJD26" s="34"/>
      <c r="SJE26" s="34"/>
      <c r="SJF26" s="34"/>
      <c r="SJG26" s="34"/>
      <c r="SJH26" s="34"/>
      <c r="SJI26" s="34"/>
      <c r="SJJ26" s="34"/>
      <c r="SJK26" s="34"/>
      <c r="SJL26" s="34"/>
      <c r="SJM26" s="34"/>
      <c r="SJN26" s="34"/>
      <c r="SJO26" s="34"/>
      <c r="SJP26" s="34"/>
      <c r="SJQ26" s="34"/>
      <c r="SJR26" s="34"/>
      <c r="SJS26" s="34"/>
      <c r="SJT26" s="34"/>
      <c r="SJU26" s="34"/>
      <c r="SJV26" s="34"/>
      <c r="SJW26" s="34"/>
      <c r="SJX26" s="34"/>
      <c r="SJY26" s="34"/>
      <c r="SJZ26" s="34"/>
      <c r="SKA26" s="34"/>
      <c r="SKB26" s="34"/>
      <c r="SKC26" s="34"/>
      <c r="SKD26" s="34"/>
      <c r="SKE26" s="34"/>
      <c r="SKF26" s="34"/>
      <c r="SKG26" s="34"/>
      <c r="SKH26" s="34"/>
      <c r="SKI26" s="34"/>
      <c r="SKJ26" s="34"/>
      <c r="SKK26" s="34"/>
      <c r="SKL26" s="34"/>
      <c r="SKM26" s="34"/>
      <c r="SKN26" s="34"/>
      <c r="SKO26" s="34"/>
      <c r="SKP26" s="34"/>
      <c r="SKQ26" s="34"/>
      <c r="SKR26" s="34"/>
      <c r="SKS26" s="34"/>
      <c r="SKT26" s="34"/>
      <c r="SKU26" s="34"/>
      <c r="SKV26" s="34"/>
      <c r="SKW26" s="34"/>
      <c r="SKX26" s="34"/>
      <c r="SKY26" s="34"/>
      <c r="SKZ26" s="34"/>
      <c r="SLA26" s="34"/>
      <c r="SLB26" s="34"/>
      <c r="SLC26" s="34"/>
      <c r="SLD26" s="34"/>
      <c r="SLE26" s="34"/>
      <c r="SLF26" s="34"/>
      <c r="SLG26" s="34"/>
      <c r="SLH26" s="34"/>
      <c r="SLI26" s="34"/>
      <c r="SLJ26" s="34"/>
      <c r="SLK26" s="34"/>
      <c r="SLL26" s="34"/>
      <c r="SLM26" s="34"/>
      <c r="SLN26" s="34"/>
      <c r="SLO26" s="34"/>
      <c r="SLP26" s="34"/>
      <c r="SLQ26" s="34"/>
      <c r="SLR26" s="34"/>
      <c r="SLS26" s="34"/>
      <c r="SLT26" s="34"/>
      <c r="SLU26" s="34"/>
      <c r="SLV26" s="34"/>
      <c r="SLW26" s="34"/>
      <c r="SLX26" s="34"/>
      <c r="SLY26" s="34"/>
      <c r="SLZ26" s="34"/>
      <c r="SMA26" s="34"/>
      <c r="SMB26" s="34"/>
      <c r="SMC26" s="34"/>
      <c r="SMD26" s="34"/>
      <c r="SME26" s="34"/>
      <c r="SMF26" s="34"/>
      <c r="SMG26" s="34"/>
      <c r="SMH26" s="34"/>
      <c r="SMI26" s="34"/>
      <c r="SMJ26" s="34"/>
      <c r="SMK26" s="34"/>
      <c r="SML26" s="34"/>
      <c r="SMM26" s="34"/>
      <c r="SMN26" s="34"/>
      <c r="SMO26" s="34"/>
      <c r="SMP26" s="34"/>
      <c r="SMQ26" s="34"/>
      <c r="SMR26" s="34"/>
      <c r="SMS26" s="34"/>
      <c r="SMT26" s="34"/>
      <c r="SMU26" s="34"/>
      <c r="SMV26" s="34"/>
      <c r="SMW26" s="34"/>
      <c r="SMX26" s="34"/>
      <c r="SMY26" s="34"/>
      <c r="SMZ26" s="34"/>
      <c r="SNA26" s="34"/>
      <c r="SNB26" s="34"/>
      <c r="SNC26" s="34"/>
      <c r="SND26" s="34"/>
      <c r="SNE26" s="34"/>
      <c r="SNF26" s="34"/>
      <c r="SNG26" s="34"/>
      <c r="SNH26" s="34"/>
      <c r="SNI26" s="34"/>
      <c r="SNJ26" s="34"/>
      <c r="SNK26" s="34"/>
      <c r="SNL26" s="34"/>
      <c r="SNM26" s="34"/>
      <c r="SNN26" s="34"/>
      <c r="SNO26" s="34"/>
      <c r="SNP26" s="34"/>
      <c r="SNQ26" s="34"/>
      <c r="SNR26" s="34"/>
      <c r="SNS26" s="34"/>
      <c r="SNT26" s="34"/>
      <c r="SNU26" s="34"/>
      <c r="SNV26" s="34"/>
      <c r="SNW26" s="34"/>
      <c r="SNX26" s="34"/>
      <c r="SNY26" s="34"/>
      <c r="SNZ26" s="34"/>
      <c r="SOA26" s="34"/>
      <c r="SOB26" s="34"/>
      <c r="SOC26" s="34"/>
      <c r="SOD26" s="34"/>
      <c r="SOE26" s="34"/>
      <c r="SOF26" s="34"/>
      <c r="SOG26" s="34"/>
      <c r="SOH26" s="34"/>
      <c r="SOI26" s="34"/>
      <c r="SOJ26" s="34"/>
      <c r="SOK26" s="34"/>
      <c r="SOL26" s="34"/>
      <c r="SOM26" s="34"/>
      <c r="SON26" s="34"/>
      <c r="SOO26" s="34"/>
      <c r="SOP26" s="34"/>
      <c r="SOQ26" s="34"/>
      <c r="SOR26" s="34"/>
      <c r="SOS26" s="34"/>
      <c r="SOT26" s="34"/>
      <c r="SOU26" s="34"/>
      <c r="SOV26" s="34"/>
      <c r="SOW26" s="34"/>
      <c r="SOX26" s="34"/>
      <c r="SOY26" s="34"/>
      <c r="SOZ26" s="34"/>
      <c r="SPA26" s="34"/>
      <c r="SPB26" s="34"/>
      <c r="SPC26" s="34"/>
      <c r="SPD26" s="34"/>
      <c r="SPE26" s="34"/>
      <c r="SPF26" s="34"/>
      <c r="SPG26" s="34"/>
      <c r="SPH26" s="34"/>
      <c r="SPI26" s="34"/>
      <c r="SPJ26" s="34"/>
      <c r="SPK26" s="34"/>
      <c r="SPL26" s="34"/>
      <c r="SPM26" s="34"/>
      <c r="SPN26" s="34"/>
      <c r="SPO26" s="34"/>
      <c r="SPP26" s="34"/>
      <c r="SPQ26" s="34"/>
      <c r="SPR26" s="34"/>
      <c r="SPS26" s="34"/>
      <c r="SPT26" s="34"/>
      <c r="SPU26" s="34"/>
      <c r="SPV26" s="34"/>
      <c r="SPW26" s="34"/>
      <c r="SPX26" s="34"/>
      <c r="SPY26" s="34"/>
      <c r="SPZ26" s="34"/>
      <c r="SQA26" s="34"/>
      <c r="SQB26" s="34"/>
      <c r="SQC26" s="34"/>
      <c r="SQD26" s="34"/>
      <c r="SQE26" s="34"/>
      <c r="SQF26" s="34"/>
      <c r="SQG26" s="34"/>
      <c r="SQH26" s="34"/>
      <c r="SQI26" s="34"/>
      <c r="SQJ26" s="34"/>
      <c r="SQK26" s="34"/>
      <c r="SQL26" s="34"/>
      <c r="SQM26" s="34"/>
      <c r="SQN26" s="34"/>
      <c r="SQO26" s="34"/>
      <c r="SQP26" s="34"/>
      <c r="SQQ26" s="34"/>
      <c r="SQR26" s="34"/>
      <c r="SQS26" s="34"/>
      <c r="SQT26" s="34"/>
      <c r="SQU26" s="34"/>
      <c r="SQV26" s="34"/>
      <c r="SQW26" s="34"/>
      <c r="SQX26" s="34"/>
      <c r="SQY26" s="34"/>
      <c r="SQZ26" s="34"/>
      <c r="SRA26" s="34"/>
      <c r="SRB26" s="34"/>
      <c r="SRC26" s="34"/>
      <c r="SRD26" s="34"/>
      <c r="SRE26" s="34"/>
      <c r="SRF26" s="34"/>
      <c r="SRG26" s="34"/>
      <c r="SRH26" s="34"/>
      <c r="SRI26" s="34"/>
      <c r="SRJ26" s="34"/>
      <c r="SRK26" s="34"/>
      <c r="SRL26" s="34"/>
      <c r="SRM26" s="34"/>
      <c r="SRN26" s="34"/>
      <c r="SRO26" s="34"/>
      <c r="SRP26" s="34"/>
      <c r="SRQ26" s="34"/>
      <c r="SRR26" s="34"/>
      <c r="SRS26" s="34"/>
      <c r="SRT26" s="34"/>
      <c r="SRU26" s="34"/>
      <c r="SRV26" s="34"/>
      <c r="SRW26" s="34"/>
      <c r="SRX26" s="34"/>
      <c r="SRY26" s="34"/>
      <c r="SRZ26" s="34"/>
      <c r="SSA26" s="34"/>
      <c r="SSB26" s="34"/>
      <c r="SSC26" s="34"/>
      <c r="SSD26" s="34"/>
      <c r="SSE26" s="34"/>
      <c r="SSF26" s="34"/>
      <c r="SSG26" s="34"/>
      <c r="SSH26" s="34"/>
      <c r="SSI26" s="34"/>
      <c r="SSJ26" s="34"/>
      <c r="SSK26" s="34"/>
      <c r="SSL26" s="34"/>
      <c r="SSM26" s="34"/>
      <c r="SSN26" s="34"/>
      <c r="SSO26" s="34"/>
      <c r="SSP26" s="34"/>
      <c r="SSQ26" s="34"/>
      <c r="SSR26" s="34"/>
      <c r="SSS26" s="34"/>
      <c r="SST26" s="34"/>
      <c r="SSU26" s="34"/>
      <c r="SSV26" s="34"/>
      <c r="SSW26" s="34"/>
      <c r="SSX26" s="34"/>
      <c r="SSY26" s="34"/>
      <c r="SSZ26" s="34"/>
      <c r="STA26" s="34"/>
      <c r="STB26" s="34"/>
      <c r="STC26" s="34"/>
      <c r="STD26" s="34"/>
      <c r="STE26" s="34"/>
      <c r="STF26" s="34"/>
      <c r="STG26" s="34"/>
      <c r="STH26" s="34"/>
      <c r="STI26" s="34"/>
      <c r="STJ26" s="34"/>
      <c r="STK26" s="34"/>
      <c r="STL26" s="34"/>
      <c r="STM26" s="34"/>
      <c r="STN26" s="34"/>
      <c r="STO26" s="34"/>
      <c r="STP26" s="34"/>
      <c r="STQ26" s="34"/>
      <c r="STR26" s="34"/>
      <c r="STS26" s="34"/>
      <c r="STT26" s="34"/>
      <c r="STU26" s="34"/>
      <c r="STV26" s="34"/>
      <c r="STW26" s="34"/>
      <c r="STX26" s="34"/>
      <c r="STY26" s="34"/>
      <c r="STZ26" s="34"/>
      <c r="SUA26" s="34"/>
      <c r="SUB26" s="34"/>
      <c r="SUC26" s="34"/>
      <c r="SUD26" s="34"/>
      <c r="SUE26" s="34"/>
      <c r="SUF26" s="34"/>
      <c r="SUG26" s="34"/>
      <c r="SUH26" s="34"/>
      <c r="SUI26" s="34"/>
      <c r="SUJ26" s="34"/>
      <c r="SUK26" s="34"/>
      <c r="SUL26" s="34"/>
      <c r="SUM26" s="34"/>
      <c r="SUN26" s="34"/>
      <c r="SUO26" s="34"/>
      <c r="SUP26" s="34"/>
      <c r="SUQ26" s="34"/>
      <c r="SUR26" s="34"/>
      <c r="SUS26" s="34"/>
      <c r="SUT26" s="34"/>
      <c r="SUU26" s="34"/>
      <c r="SUV26" s="34"/>
      <c r="SUW26" s="34"/>
      <c r="SUX26" s="34"/>
      <c r="SUY26" s="34"/>
      <c r="SUZ26" s="34"/>
      <c r="SVA26" s="34"/>
      <c r="SVB26" s="34"/>
      <c r="SVC26" s="34"/>
      <c r="SVD26" s="34"/>
      <c r="SVE26" s="34"/>
      <c r="SVF26" s="34"/>
      <c r="SVG26" s="34"/>
      <c r="SVH26" s="34"/>
      <c r="SVI26" s="34"/>
      <c r="SVJ26" s="34"/>
      <c r="SVK26" s="34"/>
      <c r="SVL26" s="34"/>
      <c r="SVM26" s="34"/>
      <c r="SVN26" s="34"/>
      <c r="SVO26" s="34"/>
      <c r="SVP26" s="34"/>
      <c r="SVQ26" s="34"/>
      <c r="SVR26" s="34"/>
      <c r="SVS26" s="34"/>
      <c r="SVT26" s="34"/>
      <c r="SVU26" s="34"/>
      <c r="SVV26" s="34"/>
      <c r="SVW26" s="34"/>
      <c r="SVX26" s="34"/>
      <c r="SVY26" s="34"/>
      <c r="SVZ26" s="34"/>
      <c r="SWA26" s="34"/>
      <c r="SWB26" s="34"/>
      <c r="SWC26" s="34"/>
      <c r="SWD26" s="34"/>
      <c r="SWE26" s="34"/>
      <c r="SWF26" s="34"/>
      <c r="SWG26" s="34"/>
      <c r="SWH26" s="34"/>
      <c r="SWI26" s="34"/>
      <c r="SWJ26" s="34"/>
      <c r="SWK26" s="34"/>
      <c r="SWL26" s="34"/>
      <c r="SWM26" s="34"/>
      <c r="SWN26" s="34"/>
      <c r="SWO26" s="34"/>
      <c r="SWP26" s="34"/>
      <c r="SWQ26" s="34"/>
      <c r="SWR26" s="34"/>
      <c r="SWS26" s="34"/>
      <c r="SWT26" s="34"/>
      <c r="SWU26" s="34"/>
      <c r="SWV26" s="34"/>
      <c r="SWW26" s="34"/>
      <c r="SWX26" s="34"/>
      <c r="SWY26" s="34"/>
      <c r="SWZ26" s="34"/>
      <c r="SXA26" s="34"/>
      <c r="SXB26" s="34"/>
      <c r="SXC26" s="34"/>
      <c r="SXD26" s="34"/>
      <c r="SXE26" s="34"/>
      <c r="SXF26" s="34"/>
      <c r="SXG26" s="34"/>
      <c r="SXH26" s="34"/>
      <c r="SXI26" s="34"/>
      <c r="SXJ26" s="34"/>
      <c r="SXK26" s="34"/>
      <c r="SXL26" s="34"/>
      <c r="SXM26" s="34"/>
      <c r="SXN26" s="34"/>
      <c r="SXO26" s="34"/>
      <c r="SXP26" s="34"/>
      <c r="SXQ26" s="34"/>
      <c r="SXR26" s="34"/>
      <c r="SXS26" s="34"/>
      <c r="SXT26" s="34"/>
      <c r="SXU26" s="34"/>
      <c r="SXV26" s="34"/>
      <c r="SXW26" s="34"/>
      <c r="SXX26" s="34"/>
      <c r="SXY26" s="34"/>
      <c r="SXZ26" s="34"/>
      <c r="SYA26" s="34"/>
      <c r="SYB26" s="34"/>
      <c r="SYC26" s="34"/>
      <c r="SYD26" s="34"/>
      <c r="SYE26" s="34"/>
      <c r="SYF26" s="34"/>
      <c r="SYG26" s="34"/>
      <c r="SYH26" s="34"/>
      <c r="SYI26" s="34"/>
      <c r="SYJ26" s="34"/>
      <c r="SYK26" s="34"/>
      <c r="SYL26" s="34"/>
      <c r="SYM26" s="34"/>
      <c r="SYN26" s="34"/>
      <c r="SYO26" s="34"/>
      <c r="SYP26" s="34"/>
      <c r="SYQ26" s="34"/>
      <c r="SYR26" s="34"/>
      <c r="SYS26" s="34"/>
      <c r="SYT26" s="34"/>
      <c r="SYU26" s="34"/>
      <c r="SYV26" s="34"/>
      <c r="SYW26" s="34"/>
      <c r="SYX26" s="34"/>
      <c r="SYY26" s="34"/>
      <c r="SYZ26" s="34"/>
      <c r="SZA26" s="34"/>
      <c r="SZB26" s="34"/>
      <c r="SZC26" s="34"/>
      <c r="SZD26" s="34"/>
      <c r="SZE26" s="34"/>
      <c r="SZF26" s="34"/>
      <c r="SZG26" s="34"/>
      <c r="SZH26" s="34"/>
      <c r="SZI26" s="34"/>
      <c r="SZJ26" s="34"/>
      <c r="SZK26" s="34"/>
      <c r="SZL26" s="34"/>
      <c r="SZM26" s="34"/>
      <c r="SZN26" s="34"/>
      <c r="SZO26" s="34"/>
      <c r="SZP26" s="34"/>
      <c r="SZQ26" s="34"/>
      <c r="SZR26" s="34"/>
      <c r="SZS26" s="34"/>
      <c r="SZT26" s="34"/>
      <c r="SZU26" s="34"/>
      <c r="SZV26" s="34"/>
      <c r="SZW26" s="34"/>
      <c r="SZX26" s="34"/>
      <c r="SZY26" s="34"/>
      <c r="SZZ26" s="34"/>
      <c r="TAA26" s="34"/>
      <c r="TAB26" s="34"/>
      <c r="TAC26" s="34"/>
      <c r="TAD26" s="34"/>
      <c r="TAE26" s="34"/>
      <c r="TAF26" s="34"/>
      <c r="TAG26" s="34"/>
      <c r="TAH26" s="34"/>
      <c r="TAI26" s="34"/>
      <c r="TAJ26" s="34"/>
      <c r="TAK26" s="34"/>
      <c r="TAL26" s="34"/>
      <c r="TAM26" s="34"/>
      <c r="TAN26" s="34"/>
      <c r="TAO26" s="34"/>
      <c r="TAP26" s="34"/>
      <c r="TAQ26" s="34"/>
      <c r="TAR26" s="34"/>
      <c r="TAS26" s="34"/>
      <c r="TAT26" s="34"/>
      <c r="TAU26" s="34"/>
      <c r="TAV26" s="34"/>
      <c r="TAW26" s="34"/>
      <c r="TAX26" s="34"/>
      <c r="TAY26" s="34"/>
      <c r="TAZ26" s="34"/>
      <c r="TBA26" s="34"/>
      <c r="TBB26" s="34"/>
      <c r="TBC26" s="34"/>
      <c r="TBD26" s="34"/>
      <c r="TBE26" s="34"/>
      <c r="TBF26" s="34"/>
      <c r="TBG26" s="34"/>
      <c r="TBH26" s="34"/>
      <c r="TBI26" s="34"/>
      <c r="TBJ26" s="34"/>
      <c r="TBK26" s="34"/>
      <c r="TBL26" s="34"/>
      <c r="TBM26" s="34"/>
      <c r="TBN26" s="34"/>
      <c r="TBO26" s="34"/>
      <c r="TBP26" s="34"/>
      <c r="TBQ26" s="34"/>
      <c r="TBR26" s="34"/>
      <c r="TBS26" s="34"/>
      <c r="TBT26" s="34"/>
      <c r="TBU26" s="34"/>
      <c r="TBV26" s="34"/>
      <c r="TBW26" s="34"/>
      <c r="TBX26" s="34"/>
      <c r="TBY26" s="34"/>
      <c r="TBZ26" s="34"/>
      <c r="TCA26" s="34"/>
      <c r="TCB26" s="34"/>
      <c r="TCC26" s="34"/>
      <c r="TCD26" s="34"/>
      <c r="TCE26" s="34"/>
      <c r="TCF26" s="34"/>
      <c r="TCG26" s="34"/>
      <c r="TCH26" s="34"/>
      <c r="TCI26" s="34"/>
      <c r="TCJ26" s="34"/>
      <c r="TCK26" s="34"/>
      <c r="TCL26" s="34"/>
      <c r="TCM26" s="34"/>
      <c r="TCN26" s="34"/>
      <c r="TCO26" s="34"/>
      <c r="TCP26" s="34"/>
      <c r="TCQ26" s="34"/>
      <c r="TCR26" s="34"/>
      <c r="TCS26" s="34"/>
      <c r="TCT26" s="34"/>
      <c r="TCU26" s="34"/>
      <c r="TCV26" s="34"/>
      <c r="TCW26" s="34"/>
      <c r="TCX26" s="34"/>
      <c r="TCY26" s="34"/>
      <c r="TCZ26" s="34"/>
      <c r="TDA26" s="34"/>
      <c r="TDB26" s="34"/>
      <c r="TDC26" s="34"/>
      <c r="TDD26" s="34"/>
      <c r="TDE26" s="34"/>
      <c r="TDF26" s="34"/>
      <c r="TDG26" s="34"/>
      <c r="TDH26" s="34"/>
      <c r="TDI26" s="34"/>
      <c r="TDJ26" s="34"/>
      <c r="TDK26" s="34"/>
      <c r="TDL26" s="34"/>
      <c r="TDM26" s="34"/>
      <c r="TDN26" s="34"/>
      <c r="TDO26" s="34"/>
      <c r="TDP26" s="34"/>
      <c r="TDQ26" s="34"/>
      <c r="TDR26" s="34"/>
      <c r="TDS26" s="34"/>
      <c r="TDT26" s="34"/>
      <c r="TDU26" s="34"/>
      <c r="TDV26" s="34"/>
      <c r="TDW26" s="34"/>
      <c r="TDX26" s="34"/>
      <c r="TDY26" s="34"/>
      <c r="TDZ26" s="34"/>
      <c r="TEA26" s="34"/>
      <c r="TEB26" s="34"/>
      <c r="TEC26" s="34"/>
      <c r="TED26" s="34"/>
      <c r="TEE26" s="34"/>
      <c r="TEF26" s="34"/>
      <c r="TEG26" s="34"/>
      <c r="TEH26" s="34"/>
      <c r="TEI26" s="34"/>
      <c r="TEJ26" s="34"/>
      <c r="TEK26" s="34"/>
      <c r="TEL26" s="34"/>
      <c r="TEM26" s="34"/>
      <c r="TEN26" s="34"/>
      <c r="TEO26" s="34"/>
      <c r="TEP26" s="34"/>
      <c r="TEQ26" s="34"/>
      <c r="TER26" s="34"/>
      <c r="TES26" s="34"/>
      <c r="TET26" s="34"/>
      <c r="TEU26" s="34"/>
      <c r="TEV26" s="34"/>
      <c r="TEW26" s="34"/>
      <c r="TEX26" s="34"/>
      <c r="TEY26" s="34"/>
      <c r="TEZ26" s="34"/>
      <c r="TFA26" s="34"/>
      <c r="TFB26" s="34"/>
      <c r="TFC26" s="34"/>
      <c r="TFD26" s="34"/>
      <c r="TFE26" s="34"/>
      <c r="TFF26" s="34"/>
      <c r="TFG26" s="34"/>
      <c r="TFH26" s="34"/>
      <c r="TFI26" s="34"/>
      <c r="TFJ26" s="34"/>
      <c r="TFK26" s="34"/>
      <c r="TFL26" s="34"/>
      <c r="TFM26" s="34"/>
      <c r="TFN26" s="34"/>
      <c r="TFO26" s="34"/>
      <c r="TFP26" s="34"/>
      <c r="TFQ26" s="34"/>
      <c r="TFR26" s="34"/>
      <c r="TFS26" s="34"/>
      <c r="TFT26" s="34"/>
      <c r="TFU26" s="34"/>
      <c r="TFV26" s="34"/>
      <c r="TFW26" s="34"/>
      <c r="TFX26" s="34"/>
      <c r="TFY26" s="34"/>
      <c r="TFZ26" s="34"/>
      <c r="TGA26" s="34"/>
      <c r="TGB26" s="34"/>
      <c r="TGC26" s="34"/>
      <c r="TGD26" s="34"/>
      <c r="TGE26" s="34"/>
      <c r="TGF26" s="34"/>
      <c r="TGG26" s="34"/>
      <c r="TGH26" s="34"/>
      <c r="TGI26" s="34"/>
      <c r="TGJ26" s="34"/>
      <c r="TGK26" s="34"/>
      <c r="TGL26" s="34"/>
      <c r="TGM26" s="34"/>
      <c r="TGN26" s="34"/>
      <c r="TGO26" s="34"/>
      <c r="TGP26" s="34"/>
      <c r="TGQ26" s="34"/>
      <c r="TGR26" s="34"/>
      <c r="TGS26" s="34"/>
      <c r="TGT26" s="34"/>
      <c r="TGU26" s="34"/>
      <c r="TGV26" s="34"/>
      <c r="TGW26" s="34"/>
      <c r="TGX26" s="34"/>
      <c r="TGY26" s="34"/>
      <c r="TGZ26" s="34"/>
      <c r="THA26" s="34"/>
      <c r="THB26" s="34"/>
      <c r="THC26" s="34"/>
      <c r="THD26" s="34"/>
      <c r="THE26" s="34"/>
      <c r="THF26" s="34"/>
      <c r="THG26" s="34"/>
      <c r="THH26" s="34"/>
      <c r="THI26" s="34"/>
      <c r="THJ26" s="34"/>
      <c r="THK26" s="34"/>
      <c r="THL26" s="34"/>
      <c r="THM26" s="34"/>
      <c r="THN26" s="34"/>
      <c r="THO26" s="34"/>
      <c r="THP26" s="34"/>
      <c r="THQ26" s="34"/>
      <c r="THR26" s="34"/>
      <c r="THS26" s="34"/>
      <c r="THT26" s="34"/>
      <c r="THU26" s="34"/>
      <c r="THV26" s="34"/>
      <c r="THW26" s="34"/>
      <c r="THX26" s="34"/>
      <c r="THY26" s="34"/>
      <c r="THZ26" s="34"/>
      <c r="TIA26" s="34"/>
      <c r="TIB26" s="34"/>
      <c r="TIC26" s="34"/>
      <c r="TID26" s="34"/>
      <c r="TIE26" s="34"/>
      <c r="TIF26" s="34"/>
      <c r="TIG26" s="34"/>
      <c r="TIH26" s="34"/>
      <c r="TII26" s="34"/>
      <c r="TIJ26" s="34"/>
      <c r="TIK26" s="34"/>
      <c r="TIL26" s="34"/>
      <c r="TIM26" s="34"/>
      <c r="TIN26" s="34"/>
      <c r="TIO26" s="34"/>
      <c r="TIP26" s="34"/>
      <c r="TIQ26" s="34"/>
      <c r="TIR26" s="34"/>
      <c r="TIS26" s="34"/>
      <c r="TIT26" s="34"/>
      <c r="TIU26" s="34"/>
      <c r="TIV26" s="34"/>
      <c r="TIW26" s="34"/>
      <c r="TIX26" s="34"/>
      <c r="TIY26" s="34"/>
      <c r="TIZ26" s="34"/>
      <c r="TJA26" s="34"/>
      <c r="TJB26" s="34"/>
      <c r="TJC26" s="34"/>
      <c r="TJD26" s="34"/>
      <c r="TJE26" s="34"/>
      <c r="TJF26" s="34"/>
      <c r="TJG26" s="34"/>
      <c r="TJH26" s="34"/>
      <c r="TJI26" s="34"/>
      <c r="TJJ26" s="34"/>
      <c r="TJK26" s="34"/>
      <c r="TJL26" s="34"/>
      <c r="TJM26" s="34"/>
      <c r="TJN26" s="34"/>
      <c r="TJO26" s="34"/>
      <c r="TJP26" s="34"/>
      <c r="TJQ26" s="34"/>
      <c r="TJR26" s="34"/>
      <c r="TJS26" s="34"/>
      <c r="TJT26" s="34"/>
      <c r="TJU26" s="34"/>
      <c r="TJV26" s="34"/>
      <c r="TJW26" s="34"/>
      <c r="TJX26" s="34"/>
      <c r="TJY26" s="34"/>
      <c r="TJZ26" s="34"/>
      <c r="TKA26" s="34"/>
      <c r="TKB26" s="34"/>
      <c r="TKC26" s="34"/>
      <c r="TKD26" s="34"/>
      <c r="TKE26" s="34"/>
      <c r="TKF26" s="34"/>
      <c r="TKG26" s="34"/>
      <c r="TKH26" s="34"/>
      <c r="TKI26" s="34"/>
      <c r="TKJ26" s="34"/>
      <c r="TKK26" s="34"/>
      <c r="TKL26" s="34"/>
      <c r="TKM26" s="34"/>
      <c r="TKN26" s="34"/>
      <c r="TKO26" s="34"/>
      <c r="TKP26" s="34"/>
      <c r="TKQ26" s="34"/>
      <c r="TKR26" s="34"/>
      <c r="TKS26" s="34"/>
      <c r="TKT26" s="34"/>
      <c r="TKU26" s="34"/>
      <c r="TKV26" s="34"/>
      <c r="TKW26" s="34"/>
      <c r="TKX26" s="34"/>
      <c r="TKY26" s="34"/>
      <c r="TKZ26" s="34"/>
      <c r="TLA26" s="34"/>
      <c r="TLB26" s="34"/>
      <c r="TLC26" s="34"/>
      <c r="TLD26" s="34"/>
      <c r="TLE26" s="34"/>
      <c r="TLF26" s="34"/>
      <c r="TLG26" s="34"/>
      <c r="TLH26" s="34"/>
      <c r="TLI26" s="34"/>
      <c r="TLJ26" s="34"/>
      <c r="TLK26" s="34"/>
      <c r="TLL26" s="34"/>
      <c r="TLM26" s="34"/>
      <c r="TLN26" s="34"/>
      <c r="TLO26" s="34"/>
      <c r="TLP26" s="34"/>
      <c r="TLQ26" s="34"/>
      <c r="TLR26" s="34"/>
      <c r="TLS26" s="34"/>
      <c r="TLT26" s="34"/>
      <c r="TLU26" s="34"/>
      <c r="TLV26" s="34"/>
      <c r="TLW26" s="34"/>
      <c r="TLX26" s="34"/>
      <c r="TLY26" s="34"/>
      <c r="TLZ26" s="34"/>
      <c r="TMA26" s="34"/>
      <c r="TMB26" s="34"/>
      <c r="TMC26" s="34"/>
      <c r="TMD26" s="34"/>
      <c r="TME26" s="34"/>
      <c r="TMF26" s="34"/>
      <c r="TMG26" s="34"/>
      <c r="TMH26" s="34"/>
      <c r="TMI26" s="34"/>
      <c r="TMJ26" s="34"/>
      <c r="TMK26" s="34"/>
      <c r="TML26" s="34"/>
      <c r="TMM26" s="34"/>
      <c r="TMN26" s="34"/>
      <c r="TMO26" s="34"/>
      <c r="TMP26" s="34"/>
      <c r="TMQ26" s="34"/>
      <c r="TMR26" s="34"/>
      <c r="TMS26" s="34"/>
      <c r="TMT26" s="34"/>
      <c r="TMU26" s="34"/>
      <c r="TMV26" s="34"/>
      <c r="TMW26" s="34"/>
      <c r="TMX26" s="34"/>
      <c r="TMY26" s="34"/>
      <c r="TMZ26" s="34"/>
      <c r="TNA26" s="34"/>
      <c r="TNB26" s="34"/>
      <c r="TNC26" s="34"/>
      <c r="TND26" s="34"/>
      <c r="TNE26" s="34"/>
      <c r="TNF26" s="34"/>
      <c r="TNG26" s="34"/>
      <c r="TNH26" s="34"/>
      <c r="TNI26" s="34"/>
      <c r="TNJ26" s="34"/>
      <c r="TNK26" s="34"/>
      <c r="TNL26" s="34"/>
      <c r="TNM26" s="34"/>
      <c r="TNN26" s="34"/>
      <c r="TNO26" s="34"/>
      <c r="TNP26" s="34"/>
      <c r="TNQ26" s="34"/>
      <c r="TNR26" s="34"/>
      <c r="TNS26" s="34"/>
      <c r="TNT26" s="34"/>
      <c r="TNU26" s="34"/>
      <c r="TNV26" s="34"/>
      <c r="TNW26" s="34"/>
      <c r="TNX26" s="34"/>
      <c r="TNY26" s="34"/>
      <c r="TNZ26" s="34"/>
      <c r="TOA26" s="34"/>
      <c r="TOB26" s="34"/>
      <c r="TOC26" s="34"/>
      <c r="TOD26" s="34"/>
      <c r="TOE26" s="34"/>
      <c r="TOF26" s="34"/>
      <c r="TOG26" s="34"/>
      <c r="TOH26" s="34"/>
      <c r="TOI26" s="34"/>
      <c r="TOJ26" s="34"/>
      <c r="TOK26" s="34"/>
      <c r="TOL26" s="34"/>
      <c r="TOM26" s="34"/>
      <c r="TON26" s="34"/>
      <c r="TOO26" s="34"/>
      <c r="TOP26" s="34"/>
      <c r="TOQ26" s="34"/>
      <c r="TOR26" s="34"/>
      <c r="TOS26" s="34"/>
      <c r="TOT26" s="34"/>
      <c r="TOU26" s="34"/>
      <c r="TOV26" s="34"/>
      <c r="TOW26" s="34"/>
      <c r="TOX26" s="34"/>
      <c r="TOY26" s="34"/>
      <c r="TOZ26" s="34"/>
      <c r="TPA26" s="34"/>
      <c r="TPB26" s="34"/>
      <c r="TPC26" s="34"/>
      <c r="TPD26" s="34"/>
      <c r="TPE26" s="34"/>
      <c r="TPF26" s="34"/>
      <c r="TPG26" s="34"/>
      <c r="TPH26" s="34"/>
      <c r="TPI26" s="34"/>
      <c r="TPJ26" s="34"/>
      <c r="TPK26" s="34"/>
      <c r="TPL26" s="34"/>
      <c r="TPM26" s="34"/>
      <c r="TPN26" s="34"/>
      <c r="TPO26" s="34"/>
      <c r="TPP26" s="34"/>
      <c r="TPQ26" s="34"/>
      <c r="TPR26" s="34"/>
      <c r="TPS26" s="34"/>
      <c r="TPT26" s="34"/>
      <c r="TPU26" s="34"/>
      <c r="TPV26" s="34"/>
      <c r="TPW26" s="34"/>
      <c r="TPX26" s="34"/>
      <c r="TPY26" s="34"/>
      <c r="TPZ26" s="34"/>
      <c r="TQA26" s="34"/>
      <c r="TQB26" s="34"/>
      <c r="TQC26" s="34"/>
      <c r="TQD26" s="34"/>
      <c r="TQE26" s="34"/>
      <c r="TQF26" s="34"/>
      <c r="TQG26" s="34"/>
      <c r="TQH26" s="34"/>
      <c r="TQI26" s="34"/>
      <c r="TQJ26" s="34"/>
      <c r="TQK26" s="34"/>
      <c r="TQL26" s="34"/>
      <c r="TQM26" s="34"/>
      <c r="TQN26" s="34"/>
      <c r="TQO26" s="34"/>
      <c r="TQP26" s="34"/>
      <c r="TQQ26" s="34"/>
      <c r="TQR26" s="34"/>
      <c r="TQS26" s="34"/>
      <c r="TQT26" s="34"/>
      <c r="TQU26" s="34"/>
      <c r="TQV26" s="34"/>
      <c r="TQW26" s="34"/>
      <c r="TQX26" s="34"/>
      <c r="TQY26" s="34"/>
      <c r="TQZ26" s="34"/>
      <c r="TRA26" s="34"/>
      <c r="TRB26" s="34"/>
      <c r="TRC26" s="34"/>
      <c r="TRD26" s="34"/>
      <c r="TRE26" s="34"/>
      <c r="TRF26" s="34"/>
      <c r="TRG26" s="34"/>
      <c r="TRH26" s="34"/>
      <c r="TRI26" s="34"/>
      <c r="TRJ26" s="34"/>
      <c r="TRK26" s="34"/>
      <c r="TRL26" s="34"/>
      <c r="TRM26" s="34"/>
      <c r="TRN26" s="34"/>
      <c r="TRO26" s="34"/>
      <c r="TRP26" s="34"/>
      <c r="TRQ26" s="34"/>
      <c r="TRR26" s="34"/>
      <c r="TRS26" s="34"/>
      <c r="TRT26" s="34"/>
      <c r="TRU26" s="34"/>
      <c r="TRV26" s="34"/>
      <c r="TRW26" s="34"/>
      <c r="TRX26" s="34"/>
      <c r="TRY26" s="34"/>
      <c r="TRZ26" s="34"/>
      <c r="TSA26" s="34"/>
      <c r="TSB26" s="34"/>
      <c r="TSC26" s="34"/>
      <c r="TSD26" s="34"/>
      <c r="TSE26" s="34"/>
      <c r="TSF26" s="34"/>
      <c r="TSG26" s="34"/>
      <c r="TSH26" s="34"/>
      <c r="TSI26" s="34"/>
      <c r="TSJ26" s="34"/>
      <c r="TSK26" s="34"/>
      <c r="TSL26" s="34"/>
      <c r="TSM26" s="34"/>
      <c r="TSN26" s="34"/>
      <c r="TSO26" s="34"/>
      <c r="TSP26" s="34"/>
      <c r="TSQ26" s="34"/>
      <c r="TSR26" s="34"/>
      <c r="TSS26" s="34"/>
      <c r="TST26" s="34"/>
      <c r="TSU26" s="34"/>
      <c r="TSV26" s="34"/>
      <c r="TSW26" s="34"/>
      <c r="TSX26" s="34"/>
      <c r="TSY26" s="34"/>
      <c r="TSZ26" s="34"/>
      <c r="TTA26" s="34"/>
      <c r="TTB26" s="34"/>
      <c r="TTC26" s="34"/>
      <c r="TTD26" s="34"/>
      <c r="TTE26" s="34"/>
      <c r="TTF26" s="34"/>
      <c r="TTG26" s="34"/>
      <c r="TTH26" s="34"/>
      <c r="TTI26" s="34"/>
      <c r="TTJ26" s="34"/>
      <c r="TTK26" s="34"/>
      <c r="TTL26" s="34"/>
      <c r="TTM26" s="34"/>
      <c r="TTN26" s="34"/>
      <c r="TTO26" s="34"/>
      <c r="TTP26" s="34"/>
      <c r="TTQ26" s="34"/>
      <c r="TTR26" s="34"/>
      <c r="TTS26" s="34"/>
      <c r="TTT26" s="34"/>
      <c r="TTU26" s="34"/>
      <c r="TTV26" s="34"/>
      <c r="TTW26" s="34"/>
      <c r="TTX26" s="34"/>
      <c r="TTY26" s="34"/>
      <c r="TTZ26" s="34"/>
      <c r="TUA26" s="34"/>
      <c r="TUB26" s="34"/>
      <c r="TUC26" s="34"/>
      <c r="TUD26" s="34"/>
      <c r="TUE26" s="34"/>
      <c r="TUF26" s="34"/>
      <c r="TUG26" s="34"/>
      <c r="TUH26" s="34"/>
      <c r="TUI26" s="34"/>
      <c r="TUJ26" s="34"/>
      <c r="TUK26" s="34"/>
      <c r="TUL26" s="34"/>
      <c r="TUM26" s="34"/>
      <c r="TUN26" s="34"/>
      <c r="TUO26" s="34"/>
      <c r="TUP26" s="34"/>
      <c r="TUQ26" s="34"/>
      <c r="TUR26" s="34"/>
      <c r="TUS26" s="34"/>
      <c r="TUT26" s="34"/>
      <c r="TUU26" s="34"/>
      <c r="TUV26" s="34"/>
      <c r="TUW26" s="34"/>
      <c r="TUX26" s="34"/>
      <c r="TUY26" s="34"/>
      <c r="TUZ26" s="34"/>
      <c r="TVA26" s="34"/>
      <c r="TVB26" s="34"/>
      <c r="TVC26" s="34"/>
      <c r="TVD26" s="34"/>
      <c r="TVE26" s="34"/>
      <c r="TVF26" s="34"/>
      <c r="TVG26" s="34"/>
      <c r="TVH26" s="34"/>
      <c r="TVI26" s="34"/>
      <c r="TVJ26" s="34"/>
      <c r="TVK26" s="34"/>
      <c r="TVL26" s="34"/>
      <c r="TVM26" s="34"/>
      <c r="TVN26" s="34"/>
      <c r="TVO26" s="34"/>
      <c r="TVP26" s="34"/>
      <c r="TVQ26" s="34"/>
      <c r="TVR26" s="34"/>
      <c r="TVS26" s="34"/>
      <c r="TVT26" s="34"/>
      <c r="TVU26" s="34"/>
      <c r="TVV26" s="34"/>
      <c r="TVW26" s="34"/>
      <c r="TVX26" s="34"/>
      <c r="TVY26" s="34"/>
      <c r="TVZ26" s="34"/>
      <c r="TWA26" s="34"/>
      <c r="TWB26" s="34"/>
      <c r="TWC26" s="34"/>
      <c r="TWD26" s="34"/>
      <c r="TWE26" s="34"/>
      <c r="TWF26" s="34"/>
      <c r="TWG26" s="34"/>
      <c r="TWH26" s="34"/>
      <c r="TWI26" s="34"/>
      <c r="TWJ26" s="34"/>
      <c r="TWK26" s="34"/>
      <c r="TWL26" s="34"/>
      <c r="TWM26" s="34"/>
      <c r="TWN26" s="34"/>
      <c r="TWO26" s="34"/>
      <c r="TWP26" s="34"/>
      <c r="TWQ26" s="34"/>
      <c r="TWR26" s="34"/>
      <c r="TWS26" s="34"/>
      <c r="TWT26" s="34"/>
      <c r="TWU26" s="34"/>
      <c r="TWV26" s="34"/>
      <c r="TWW26" s="34"/>
      <c r="TWX26" s="34"/>
      <c r="TWY26" s="34"/>
      <c r="TWZ26" s="34"/>
      <c r="TXA26" s="34"/>
      <c r="TXB26" s="34"/>
      <c r="TXC26" s="34"/>
      <c r="TXD26" s="34"/>
      <c r="TXE26" s="34"/>
      <c r="TXF26" s="34"/>
      <c r="TXG26" s="34"/>
      <c r="TXH26" s="34"/>
      <c r="TXI26" s="34"/>
      <c r="TXJ26" s="34"/>
      <c r="TXK26" s="34"/>
      <c r="TXL26" s="34"/>
      <c r="TXM26" s="34"/>
      <c r="TXN26" s="34"/>
      <c r="TXO26" s="34"/>
      <c r="TXP26" s="34"/>
      <c r="TXQ26" s="34"/>
      <c r="TXR26" s="34"/>
      <c r="TXS26" s="34"/>
      <c r="TXT26" s="34"/>
      <c r="TXU26" s="34"/>
      <c r="TXV26" s="34"/>
      <c r="TXW26" s="34"/>
      <c r="TXX26" s="34"/>
      <c r="TXY26" s="34"/>
      <c r="TXZ26" s="34"/>
      <c r="TYA26" s="34"/>
      <c r="TYB26" s="34"/>
      <c r="TYC26" s="34"/>
      <c r="TYD26" s="34"/>
      <c r="TYE26" s="34"/>
      <c r="TYF26" s="34"/>
      <c r="TYG26" s="34"/>
      <c r="TYH26" s="34"/>
      <c r="TYI26" s="34"/>
      <c r="TYJ26" s="34"/>
      <c r="TYK26" s="34"/>
      <c r="TYL26" s="34"/>
      <c r="TYM26" s="34"/>
      <c r="TYN26" s="34"/>
      <c r="TYO26" s="34"/>
      <c r="TYP26" s="34"/>
      <c r="TYQ26" s="34"/>
      <c r="TYR26" s="34"/>
      <c r="TYS26" s="34"/>
      <c r="TYT26" s="34"/>
      <c r="TYU26" s="34"/>
      <c r="TYV26" s="34"/>
      <c r="TYW26" s="34"/>
      <c r="TYX26" s="34"/>
      <c r="TYY26" s="34"/>
      <c r="TYZ26" s="34"/>
      <c r="TZA26" s="34"/>
      <c r="TZB26" s="34"/>
      <c r="TZC26" s="34"/>
      <c r="TZD26" s="34"/>
      <c r="TZE26" s="34"/>
      <c r="TZF26" s="34"/>
      <c r="TZG26" s="34"/>
      <c r="TZH26" s="34"/>
      <c r="TZI26" s="34"/>
      <c r="TZJ26" s="34"/>
      <c r="TZK26" s="34"/>
      <c r="TZL26" s="34"/>
      <c r="TZM26" s="34"/>
      <c r="TZN26" s="34"/>
      <c r="TZO26" s="34"/>
      <c r="TZP26" s="34"/>
      <c r="TZQ26" s="34"/>
      <c r="TZR26" s="34"/>
      <c r="TZS26" s="34"/>
      <c r="TZT26" s="34"/>
      <c r="TZU26" s="34"/>
      <c r="TZV26" s="34"/>
      <c r="TZW26" s="34"/>
      <c r="TZX26" s="34"/>
      <c r="TZY26" s="34"/>
      <c r="TZZ26" s="34"/>
      <c r="UAA26" s="34"/>
      <c r="UAB26" s="34"/>
      <c r="UAC26" s="34"/>
      <c r="UAD26" s="34"/>
      <c r="UAE26" s="34"/>
      <c r="UAF26" s="34"/>
      <c r="UAG26" s="34"/>
      <c r="UAH26" s="34"/>
      <c r="UAI26" s="34"/>
      <c r="UAJ26" s="34"/>
      <c r="UAK26" s="34"/>
      <c r="UAL26" s="34"/>
      <c r="UAM26" s="34"/>
      <c r="UAN26" s="34"/>
      <c r="UAO26" s="34"/>
      <c r="UAP26" s="34"/>
      <c r="UAQ26" s="34"/>
      <c r="UAR26" s="34"/>
      <c r="UAS26" s="34"/>
      <c r="UAT26" s="34"/>
      <c r="UAU26" s="34"/>
      <c r="UAV26" s="34"/>
      <c r="UAW26" s="34"/>
      <c r="UAX26" s="34"/>
      <c r="UAY26" s="34"/>
      <c r="UAZ26" s="34"/>
      <c r="UBA26" s="34"/>
      <c r="UBB26" s="34"/>
      <c r="UBC26" s="34"/>
      <c r="UBD26" s="34"/>
      <c r="UBE26" s="34"/>
      <c r="UBF26" s="34"/>
      <c r="UBG26" s="34"/>
      <c r="UBH26" s="34"/>
      <c r="UBI26" s="34"/>
      <c r="UBJ26" s="34"/>
      <c r="UBK26" s="34"/>
      <c r="UBL26" s="34"/>
      <c r="UBM26" s="34"/>
      <c r="UBN26" s="34"/>
      <c r="UBO26" s="34"/>
      <c r="UBP26" s="34"/>
      <c r="UBQ26" s="34"/>
      <c r="UBR26" s="34"/>
      <c r="UBS26" s="34"/>
      <c r="UBT26" s="34"/>
      <c r="UBU26" s="34"/>
      <c r="UBV26" s="34"/>
      <c r="UBW26" s="34"/>
      <c r="UBX26" s="34"/>
      <c r="UBY26" s="34"/>
      <c r="UBZ26" s="34"/>
      <c r="UCA26" s="34"/>
      <c r="UCB26" s="34"/>
      <c r="UCC26" s="34"/>
      <c r="UCD26" s="34"/>
      <c r="UCE26" s="34"/>
      <c r="UCF26" s="34"/>
      <c r="UCG26" s="34"/>
      <c r="UCH26" s="34"/>
      <c r="UCI26" s="34"/>
      <c r="UCJ26" s="34"/>
      <c r="UCK26" s="34"/>
      <c r="UCL26" s="34"/>
      <c r="UCM26" s="34"/>
      <c r="UCN26" s="34"/>
      <c r="UCO26" s="34"/>
      <c r="UCP26" s="34"/>
      <c r="UCQ26" s="34"/>
      <c r="UCR26" s="34"/>
      <c r="UCS26" s="34"/>
      <c r="UCT26" s="34"/>
      <c r="UCU26" s="34"/>
      <c r="UCV26" s="34"/>
      <c r="UCW26" s="34"/>
      <c r="UCX26" s="34"/>
      <c r="UCY26" s="34"/>
      <c r="UCZ26" s="34"/>
      <c r="UDA26" s="34"/>
      <c r="UDB26" s="34"/>
      <c r="UDC26" s="34"/>
      <c r="UDD26" s="34"/>
      <c r="UDE26" s="34"/>
      <c r="UDF26" s="34"/>
      <c r="UDG26" s="34"/>
      <c r="UDH26" s="34"/>
      <c r="UDI26" s="34"/>
      <c r="UDJ26" s="34"/>
      <c r="UDK26" s="34"/>
      <c r="UDL26" s="34"/>
      <c r="UDM26" s="34"/>
      <c r="UDN26" s="34"/>
      <c r="UDO26" s="34"/>
      <c r="UDP26" s="34"/>
      <c r="UDQ26" s="34"/>
      <c r="UDR26" s="34"/>
      <c r="UDS26" s="34"/>
      <c r="UDT26" s="34"/>
      <c r="UDU26" s="34"/>
      <c r="UDV26" s="34"/>
      <c r="UDW26" s="34"/>
      <c r="UDX26" s="34"/>
      <c r="UDY26" s="34"/>
      <c r="UDZ26" s="34"/>
      <c r="UEA26" s="34"/>
      <c r="UEB26" s="34"/>
      <c r="UEC26" s="34"/>
      <c r="UED26" s="34"/>
      <c r="UEE26" s="34"/>
      <c r="UEF26" s="34"/>
      <c r="UEG26" s="34"/>
      <c r="UEH26" s="34"/>
      <c r="UEI26" s="34"/>
      <c r="UEJ26" s="34"/>
      <c r="UEK26" s="34"/>
      <c r="UEL26" s="34"/>
      <c r="UEM26" s="34"/>
      <c r="UEN26" s="34"/>
      <c r="UEO26" s="34"/>
      <c r="UEP26" s="34"/>
      <c r="UEQ26" s="34"/>
      <c r="UER26" s="34"/>
      <c r="UES26" s="34"/>
      <c r="UET26" s="34"/>
      <c r="UEU26" s="34"/>
      <c r="UEV26" s="34"/>
      <c r="UEW26" s="34"/>
      <c r="UEX26" s="34"/>
      <c r="UEY26" s="34"/>
      <c r="UEZ26" s="34"/>
      <c r="UFA26" s="34"/>
      <c r="UFB26" s="34"/>
      <c r="UFC26" s="34"/>
      <c r="UFD26" s="34"/>
      <c r="UFE26" s="34"/>
      <c r="UFF26" s="34"/>
      <c r="UFG26" s="34"/>
      <c r="UFH26" s="34"/>
      <c r="UFI26" s="34"/>
      <c r="UFJ26" s="34"/>
      <c r="UFK26" s="34"/>
      <c r="UFL26" s="34"/>
      <c r="UFM26" s="34"/>
      <c r="UFN26" s="34"/>
      <c r="UFO26" s="34"/>
      <c r="UFP26" s="34"/>
      <c r="UFQ26" s="34"/>
      <c r="UFR26" s="34"/>
      <c r="UFS26" s="34"/>
      <c r="UFT26" s="34"/>
      <c r="UFU26" s="34"/>
      <c r="UFV26" s="34"/>
      <c r="UFW26" s="34"/>
      <c r="UFX26" s="34"/>
      <c r="UFY26" s="34"/>
      <c r="UFZ26" s="34"/>
      <c r="UGA26" s="34"/>
      <c r="UGB26" s="34"/>
      <c r="UGC26" s="34"/>
      <c r="UGD26" s="34"/>
      <c r="UGE26" s="34"/>
      <c r="UGF26" s="34"/>
      <c r="UGG26" s="34"/>
      <c r="UGH26" s="34"/>
      <c r="UGI26" s="34"/>
      <c r="UGJ26" s="34"/>
      <c r="UGK26" s="34"/>
      <c r="UGL26" s="34"/>
      <c r="UGM26" s="34"/>
      <c r="UGN26" s="34"/>
      <c r="UGO26" s="34"/>
      <c r="UGP26" s="34"/>
      <c r="UGQ26" s="34"/>
      <c r="UGR26" s="34"/>
      <c r="UGS26" s="34"/>
      <c r="UGT26" s="34"/>
      <c r="UGU26" s="34"/>
      <c r="UGV26" s="34"/>
      <c r="UGW26" s="34"/>
      <c r="UGX26" s="34"/>
      <c r="UGY26" s="34"/>
      <c r="UGZ26" s="34"/>
      <c r="UHA26" s="34"/>
      <c r="UHB26" s="34"/>
      <c r="UHC26" s="34"/>
      <c r="UHD26" s="34"/>
      <c r="UHE26" s="34"/>
      <c r="UHF26" s="34"/>
      <c r="UHG26" s="34"/>
      <c r="UHH26" s="34"/>
      <c r="UHI26" s="34"/>
      <c r="UHJ26" s="34"/>
      <c r="UHK26" s="34"/>
      <c r="UHL26" s="34"/>
      <c r="UHM26" s="34"/>
      <c r="UHN26" s="34"/>
      <c r="UHO26" s="34"/>
      <c r="UHP26" s="34"/>
      <c r="UHQ26" s="34"/>
      <c r="UHR26" s="34"/>
      <c r="UHS26" s="34"/>
      <c r="UHT26" s="34"/>
      <c r="UHU26" s="34"/>
      <c r="UHV26" s="34"/>
      <c r="UHW26" s="34"/>
      <c r="UHX26" s="34"/>
      <c r="UHY26" s="34"/>
      <c r="UHZ26" s="34"/>
      <c r="UIA26" s="34"/>
      <c r="UIB26" s="34"/>
      <c r="UIC26" s="34"/>
      <c r="UID26" s="34"/>
      <c r="UIE26" s="34"/>
      <c r="UIF26" s="34"/>
      <c r="UIG26" s="34"/>
      <c r="UIH26" s="34"/>
      <c r="UII26" s="34"/>
      <c r="UIJ26" s="34"/>
      <c r="UIK26" s="34"/>
      <c r="UIL26" s="34"/>
      <c r="UIM26" s="34"/>
      <c r="UIN26" s="34"/>
      <c r="UIO26" s="34"/>
      <c r="UIP26" s="34"/>
      <c r="UIQ26" s="34"/>
      <c r="UIR26" s="34"/>
      <c r="UIS26" s="34"/>
      <c r="UIT26" s="34"/>
      <c r="UIU26" s="34"/>
      <c r="UIV26" s="34"/>
      <c r="UIW26" s="34"/>
      <c r="UIX26" s="34"/>
      <c r="UIY26" s="34"/>
      <c r="UIZ26" s="34"/>
      <c r="UJA26" s="34"/>
      <c r="UJB26" s="34"/>
      <c r="UJC26" s="34"/>
      <c r="UJD26" s="34"/>
      <c r="UJE26" s="34"/>
      <c r="UJF26" s="34"/>
      <c r="UJG26" s="34"/>
      <c r="UJH26" s="34"/>
      <c r="UJI26" s="34"/>
      <c r="UJJ26" s="34"/>
      <c r="UJK26" s="34"/>
      <c r="UJL26" s="34"/>
      <c r="UJM26" s="34"/>
      <c r="UJN26" s="34"/>
      <c r="UJO26" s="34"/>
      <c r="UJP26" s="34"/>
      <c r="UJQ26" s="34"/>
      <c r="UJR26" s="34"/>
      <c r="UJS26" s="34"/>
      <c r="UJT26" s="34"/>
      <c r="UJU26" s="34"/>
      <c r="UJV26" s="34"/>
      <c r="UJW26" s="34"/>
      <c r="UJX26" s="34"/>
      <c r="UJY26" s="34"/>
      <c r="UJZ26" s="34"/>
      <c r="UKA26" s="34"/>
      <c r="UKB26" s="34"/>
      <c r="UKC26" s="34"/>
      <c r="UKD26" s="34"/>
      <c r="UKE26" s="34"/>
      <c r="UKF26" s="34"/>
      <c r="UKG26" s="34"/>
      <c r="UKH26" s="34"/>
      <c r="UKI26" s="34"/>
      <c r="UKJ26" s="34"/>
      <c r="UKK26" s="34"/>
      <c r="UKL26" s="34"/>
      <c r="UKM26" s="34"/>
      <c r="UKN26" s="34"/>
      <c r="UKO26" s="34"/>
      <c r="UKP26" s="34"/>
      <c r="UKQ26" s="34"/>
      <c r="UKR26" s="34"/>
      <c r="UKS26" s="34"/>
      <c r="UKT26" s="34"/>
      <c r="UKU26" s="34"/>
      <c r="UKV26" s="34"/>
      <c r="UKW26" s="34"/>
      <c r="UKX26" s="34"/>
      <c r="UKY26" s="34"/>
      <c r="UKZ26" s="34"/>
      <c r="ULA26" s="34"/>
      <c r="ULB26" s="34"/>
      <c r="ULC26" s="34"/>
      <c r="ULD26" s="34"/>
      <c r="ULE26" s="34"/>
      <c r="ULF26" s="34"/>
      <c r="ULG26" s="34"/>
      <c r="ULH26" s="34"/>
      <c r="ULI26" s="34"/>
      <c r="ULJ26" s="34"/>
      <c r="ULK26" s="34"/>
      <c r="ULL26" s="34"/>
      <c r="ULM26" s="34"/>
      <c r="ULN26" s="34"/>
      <c r="ULO26" s="34"/>
      <c r="ULP26" s="34"/>
      <c r="ULQ26" s="34"/>
      <c r="ULR26" s="34"/>
      <c r="ULS26" s="34"/>
      <c r="ULT26" s="34"/>
      <c r="ULU26" s="34"/>
      <c r="ULV26" s="34"/>
      <c r="ULW26" s="34"/>
      <c r="ULX26" s="34"/>
      <c r="ULY26" s="34"/>
      <c r="ULZ26" s="34"/>
      <c r="UMA26" s="34"/>
      <c r="UMB26" s="34"/>
      <c r="UMC26" s="34"/>
      <c r="UMD26" s="34"/>
      <c r="UME26" s="34"/>
      <c r="UMF26" s="34"/>
      <c r="UMG26" s="34"/>
      <c r="UMH26" s="34"/>
      <c r="UMI26" s="34"/>
      <c r="UMJ26" s="34"/>
      <c r="UMK26" s="34"/>
      <c r="UML26" s="34"/>
      <c r="UMM26" s="34"/>
      <c r="UMN26" s="34"/>
      <c r="UMO26" s="34"/>
      <c r="UMP26" s="34"/>
      <c r="UMQ26" s="34"/>
      <c r="UMR26" s="34"/>
      <c r="UMS26" s="34"/>
      <c r="UMT26" s="34"/>
      <c r="UMU26" s="34"/>
      <c r="UMV26" s="34"/>
      <c r="UMW26" s="34"/>
      <c r="UMX26" s="34"/>
      <c r="UMY26" s="34"/>
      <c r="UMZ26" s="34"/>
      <c r="UNA26" s="34"/>
      <c r="UNB26" s="34"/>
      <c r="UNC26" s="34"/>
      <c r="UND26" s="34"/>
      <c r="UNE26" s="34"/>
      <c r="UNF26" s="34"/>
      <c r="UNG26" s="34"/>
      <c r="UNH26" s="34"/>
      <c r="UNI26" s="34"/>
      <c r="UNJ26" s="34"/>
      <c r="UNK26" s="34"/>
      <c r="UNL26" s="34"/>
      <c r="UNM26" s="34"/>
      <c r="UNN26" s="34"/>
      <c r="UNO26" s="34"/>
      <c r="UNP26" s="34"/>
      <c r="UNQ26" s="34"/>
      <c r="UNR26" s="34"/>
      <c r="UNS26" s="34"/>
      <c r="UNT26" s="34"/>
      <c r="UNU26" s="34"/>
      <c r="UNV26" s="34"/>
      <c r="UNW26" s="34"/>
      <c r="UNX26" s="34"/>
      <c r="UNY26" s="34"/>
      <c r="UNZ26" s="34"/>
      <c r="UOA26" s="34"/>
      <c r="UOB26" s="34"/>
      <c r="UOC26" s="34"/>
      <c r="UOD26" s="34"/>
      <c r="UOE26" s="34"/>
      <c r="UOF26" s="34"/>
      <c r="UOG26" s="34"/>
      <c r="UOH26" s="34"/>
      <c r="UOI26" s="34"/>
      <c r="UOJ26" s="34"/>
      <c r="UOK26" s="34"/>
      <c r="UOL26" s="34"/>
      <c r="UOM26" s="34"/>
      <c r="UON26" s="34"/>
      <c r="UOO26" s="34"/>
      <c r="UOP26" s="34"/>
      <c r="UOQ26" s="34"/>
      <c r="UOR26" s="34"/>
      <c r="UOS26" s="34"/>
      <c r="UOT26" s="34"/>
      <c r="UOU26" s="34"/>
      <c r="UOV26" s="34"/>
      <c r="UOW26" s="34"/>
      <c r="UOX26" s="34"/>
      <c r="UOY26" s="34"/>
      <c r="UOZ26" s="34"/>
      <c r="UPA26" s="34"/>
      <c r="UPB26" s="34"/>
      <c r="UPC26" s="34"/>
      <c r="UPD26" s="34"/>
      <c r="UPE26" s="34"/>
      <c r="UPF26" s="34"/>
      <c r="UPG26" s="34"/>
      <c r="UPH26" s="34"/>
      <c r="UPI26" s="34"/>
      <c r="UPJ26" s="34"/>
      <c r="UPK26" s="34"/>
      <c r="UPL26" s="34"/>
      <c r="UPM26" s="34"/>
      <c r="UPN26" s="34"/>
      <c r="UPO26" s="34"/>
      <c r="UPP26" s="34"/>
      <c r="UPQ26" s="34"/>
      <c r="UPR26" s="34"/>
      <c r="UPS26" s="34"/>
      <c r="UPT26" s="34"/>
      <c r="UPU26" s="34"/>
      <c r="UPV26" s="34"/>
      <c r="UPW26" s="34"/>
      <c r="UPX26" s="34"/>
      <c r="UPY26" s="34"/>
      <c r="UPZ26" s="34"/>
      <c r="UQA26" s="34"/>
      <c r="UQB26" s="34"/>
      <c r="UQC26" s="34"/>
      <c r="UQD26" s="34"/>
      <c r="UQE26" s="34"/>
      <c r="UQF26" s="34"/>
      <c r="UQG26" s="34"/>
      <c r="UQH26" s="34"/>
      <c r="UQI26" s="34"/>
      <c r="UQJ26" s="34"/>
      <c r="UQK26" s="34"/>
      <c r="UQL26" s="34"/>
      <c r="UQM26" s="34"/>
      <c r="UQN26" s="34"/>
      <c r="UQO26" s="34"/>
      <c r="UQP26" s="34"/>
      <c r="UQQ26" s="34"/>
      <c r="UQR26" s="34"/>
      <c r="UQS26" s="34"/>
      <c r="UQT26" s="34"/>
      <c r="UQU26" s="34"/>
      <c r="UQV26" s="34"/>
      <c r="UQW26" s="34"/>
      <c r="UQX26" s="34"/>
      <c r="UQY26" s="34"/>
      <c r="UQZ26" s="34"/>
      <c r="URA26" s="34"/>
      <c r="URB26" s="34"/>
      <c r="URC26" s="34"/>
      <c r="URD26" s="34"/>
      <c r="URE26" s="34"/>
      <c r="URF26" s="34"/>
      <c r="URG26" s="34"/>
      <c r="URH26" s="34"/>
      <c r="URI26" s="34"/>
      <c r="URJ26" s="34"/>
      <c r="URK26" s="34"/>
      <c r="URL26" s="34"/>
      <c r="URM26" s="34"/>
      <c r="URN26" s="34"/>
      <c r="URO26" s="34"/>
      <c r="URP26" s="34"/>
      <c r="URQ26" s="34"/>
      <c r="URR26" s="34"/>
      <c r="URS26" s="34"/>
      <c r="URT26" s="34"/>
      <c r="URU26" s="34"/>
      <c r="URV26" s="34"/>
      <c r="URW26" s="34"/>
      <c r="URX26" s="34"/>
      <c r="URY26" s="34"/>
      <c r="URZ26" s="34"/>
      <c r="USA26" s="34"/>
      <c r="USB26" s="34"/>
      <c r="USC26" s="34"/>
      <c r="USD26" s="34"/>
      <c r="USE26" s="34"/>
      <c r="USF26" s="34"/>
      <c r="USG26" s="34"/>
      <c r="USH26" s="34"/>
      <c r="USI26" s="34"/>
      <c r="USJ26" s="34"/>
      <c r="USK26" s="34"/>
      <c r="USL26" s="34"/>
      <c r="USM26" s="34"/>
      <c r="USN26" s="34"/>
      <c r="USO26" s="34"/>
      <c r="USP26" s="34"/>
      <c r="USQ26" s="34"/>
      <c r="USR26" s="34"/>
      <c r="USS26" s="34"/>
      <c r="UST26" s="34"/>
      <c r="USU26" s="34"/>
      <c r="USV26" s="34"/>
      <c r="USW26" s="34"/>
      <c r="USX26" s="34"/>
      <c r="USY26" s="34"/>
      <c r="USZ26" s="34"/>
      <c r="UTA26" s="34"/>
      <c r="UTB26" s="34"/>
      <c r="UTC26" s="34"/>
      <c r="UTD26" s="34"/>
      <c r="UTE26" s="34"/>
      <c r="UTF26" s="34"/>
      <c r="UTG26" s="34"/>
      <c r="UTH26" s="34"/>
      <c r="UTI26" s="34"/>
      <c r="UTJ26" s="34"/>
      <c r="UTK26" s="34"/>
      <c r="UTL26" s="34"/>
      <c r="UTM26" s="34"/>
      <c r="UTN26" s="34"/>
      <c r="UTO26" s="34"/>
      <c r="UTP26" s="34"/>
      <c r="UTQ26" s="34"/>
      <c r="UTR26" s="34"/>
      <c r="UTS26" s="34"/>
      <c r="UTT26" s="34"/>
      <c r="UTU26" s="34"/>
      <c r="UTV26" s="34"/>
      <c r="UTW26" s="34"/>
      <c r="UTX26" s="34"/>
      <c r="UTY26" s="34"/>
      <c r="UTZ26" s="34"/>
      <c r="UUA26" s="34"/>
      <c r="UUB26" s="34"/>
      <c r="UUC26" s="34"/>
      <c r="UUD26" s="34"/>
      <c r="UUE26" s="34"/>
      <c r="UUF26" s="34"/>
      <c r="UUG26" s="34"/>
      <c r="UUH26" s="34"/>
      <c r="UUI26" s="34"/>
      <c r="UUJ26" s="34"/>
      <c r="UUK26" s="34"/>
      <c r="UUL26" s="34"/>
      <c r="UUM26" s="34"/>
      <c r="UUN26" s="34"/>
      <c r="UUO26" s="34"/>
      <c r="UUP26" s="34"/>
      <c r="UUQ26" s="34"/>
      <c r="UUR26" s="34"/>
      <c r="UUS26" s="34"/>
      <c r="UUT26" s="34"/>
      <c r="UUU26" s="34"/>
      <c r="UUV26" s="34"/>
      <c r="UUW26" s="34"/>
      <c r="UUX26" s="34"/>
      <c r="UUY26" s="34"/>
      <c r="UUZ26" s="34"/>
      <c r="UVA26" s="34"/>
      <c r="UVB26" s="34"/>
      <c r="UVC26" s="34"/>
      <c r="UVD26" s="34"/>
      <c r="UVE26" s="34"/>
      <c r="UVF26" s="34"/>
      <c r="UVG26" s="34"/>
      <c r="UVH26" s="34"/>
      <c r="UVI26" s="34"/>
      <c r="UVJ26" s="34"/>
      <c r="UVK26" s="34"/>
      <c r="UVL26" s="34"/>
      <c r="UVM26" s="34"/>
      <c r="UVN26" s="34"/>
      <c r="UVO26" s="34"/>
      <c r="UVP26" s="34"/>
      <c r="UVQ26" s="34"/>
      <c r="UVR26" s="34"/>
      <c r="UVS26" s="34"/>
      <c r="UVT26" s="34"/>
      <c r="UVU26" s="34"/>
      <c r="UVV26" s="34"/>
      <c r="UVW26" s="34"/>
      <c r="UVX26" s="34"/>
      <c r="UVY26" s="34"/>
      <c r="UVZ26" s="34"/>
      <c r="UWA26" s="34"/>
      <c r="UWB26" s="34"/>
      <c r="UWC26" s="34"/>
      <c r="UWD26" s="34"/>
      <c r="UWE26" s="34"/>
      <c r="UWF26" s="34"/>
      <c r="UWG26" s="34"/>
      <c r="UWH26" s="34"/>
      <c r="UWI26" s="34"/>
      <c r="UWJ26" s="34"/>
      <c r="UWK26" s="34"/>
      <c r="UWL26" s="34"/>
      <c r="UWM26" s="34"/>
      <c r="UWN26" s="34"/>
      <c r="UWO26" s="34"/>
      <c r="UWP26" s="34"/>
      <c r="UWQ26" s="34"/>
      <c r="UWR26" s="34"/>
      <c r="UWS26" s="34"/>
      <c r="UWT26" s="34"/>
      <c r="UWU26" s="34"/>
      <c r="UWV26" s="34"/>
      <c r="UWW26" s="34"/>
      <c r="UWX26" s="34"/>
      <c r="UWY26" s="34"/>
      <c r="UWZ26" s="34"/>
      <c r="UXA26" s="34"/>
      <c r="UXB26" s="34"/>
      <c r="UXC26" s="34"/>
      <c r="UXD26" s="34"/>
      <c r="UXE26" s="34"/>
      <c r="UXF26" s="34"/>
      <c r="UXG26" s="34"/>
      <c r="UXH26" s="34"/>
      <c r="UXI26" s="34"/>
      <c r="UXJ26" s="34"/>
      <c r="UXK26" s="34"/>
      <c r="UXL26" s="34"/>
      <c r="UXM26" s="34"/>
      <c r="UXN26" s="34"/>
      <c r="UXO26" s="34"/>
      <c r="UXP26" s="34"/>
      <c r="UXQ26" s="34"/>
      <c r="UXR26" s="34"/>
      <c r="UXS26" s="34"/>
      <c r="UXT26" s="34"/>
      <c r="UXU26" s="34"/>
      <c r="UXV26" s="34"/>
      <c r="UXW26" s="34"/>
      <c r="UXX26" s="34"/>
      <c r="UXY26" s="34"/>
      <c r="UXZ26" s="34"/>
      <c r="UYA26" s="34"/>
      <c r="UYB26" s="34"/>
      <c r="UYC26" s="34"/>
      <c r="UYD26" s="34"/>
      <c r="UYE26" s="34"/>
      <c r="UYF26" s="34"/>
      <c r="UYG26" s="34"/>
      <c r="UYH26" s="34"/>
      <c r="UYI26" s="34"/>
      <c r="UYJ26" s="34"/>
      <c r="UYK26" s="34"/>
      <c r="UYL26" s="34"/>
      <c r="UYM26" s="34"/>
      <c r="UYN26" s="34"/>
      <c r="UYO26" s="34"/>
      <c r="UYP26" s="34"/>
      <c r="UYQ26" s="34"/>
      <c r="UYR26" s="34"/>
      <c r="UYS26" s="34"/>
      <c r="UYT26" s="34"/>
      <c r="UYU26" s="34"/>
      <c r="UYV26" s="34"/>
      <c r="UYW26" s="34"/>
      <c r="UYX26" s="34"/>
      <c r="UYY26" s="34"/>
      <c r="UYZ26" s="34"/>
      <c r="UZA26" s="34"/>
      <c r="UZB26" s="34"/>
      <c r="UZC26" s="34"/>
      <c r="UZD26" s="34"/>
      <c r="UZE26" s="34"/>
      <c r="UZF26" s="34"/>
      <c r="UZG26" s="34"/>
      <c r="UZH26" s="34"/>
      <c r="UZI26" s="34"/>
      <c r="UZJ26" s="34"/>
      <c r="UZK26" s="34"/>
      <c r="UZL26" s="34"/>
      <c r="UZM26" s="34"/>
      <c r="UZN26" s="34"/>
      <c r="UZO26" s="34"/>
      <c r="UZP26" s="34"/>
      <c r="UZQ26" s="34"/>
      <c r="UZR26" s="34"/>
      <c r="UZS26" s="34"/>
      <c r="UZT26" s="34"/>
      <c r="UZU26" s="34"/>
      <c r="UZV26" s="34"/>
      <c r="UZW26" s="34"/>
      <c r="UZX26" s="34"/>
      <c r="UZY26" s="34"/>
      <c r="UZZ26" s="34"/>
      <c r="VAA26" s="34"/>
      <c r="VAB26" s="34"/>
      <c r="VAC26" s="34"/>
      <c r="VAD26" s="34"/>
      <c r="VAE26" s="34"/>
      <c r="VAF26" s="34"/>
      <c r="VAG26" s="34"/>
      <c r="VAH26" s="34"/>
      <c r="VAI26" s="34"/>
      <c r="VAJ26" s="34"/>
      <c r="VAK26" s="34"/>
      <c r="VAL26" s="34"/>
      <c r="VAM26" s="34"/>
      <c r="VAN26" s="34"/>
      <c r="VAO26" s="34"/>
      <c r="VAP26" s="34"/>
      <c r="VAQ26" s="34"/>
      <c r="VAR26" s="34"/>
      <c r="VAS26" s="34"/>
      <c r="VAT26" s="34"/>
      <c r="VAU26" s="34"/>
      <c r="VAV26" s="34"/>
      <c r="VAW26" s="34"/>
      <c r="VAX26" s="34"/>
      <c r="VAY26" s="34"/>
      <c r="VAZ26" s="34"/>
      <c r="VBA26" s="34"/>
      <c r="VBB26" s="34"/>
      <c r="VBC26" s="34"/>
      <c r="VBD26" s="34"/>
      <c r="VBE26" s="34"/>
      <c r="VBF26" s="34"/>
      <c r="VBG26" s="34"/>
      <c r="VBH26" s="34"/>
      <c r="VBI26" s="34"/>
      <c r="VBJ26" s="34"/>
      <c r="VBK26" s="34"/>
      <c r="VBL26" s="34"/>
      <c r="VBM26" s="34"/>
      <c r="VBN26" s="34"/>
      <c r="VBO26" s="34"/>
      <c r="VBP26" s="34"/>
      <c r="VBQ26" s="34"/>
      <c r="VBR26" s="34"/>
      <c r="VBS26" s="34"/>
      <c r="VBT26" s="34"/>
      <c r="VBU26" s="34"/>
      <c r="VBV26" s="34"/>
      <c r="VBW26" s="34"/>
      <c r="VBX26" s="34"/>
      <c r="VBY26" s="34"/>
      <c r="VBZ26" s="34"/>
      <c r="VCA26" s="34"/>
      <c r="VCB26" s="34"/>
      <c r="VCC26" s="34"/>
      <c r="VCD26" s="34"/>
      <c r="VCE26" s="34"/>
      <c r="VCF26" s="34"/>
      <c r="VCG26" s="34"/>
      <c r="VCH26" s="34"/>
      <c r="VCI26" s="34"/>
      <c r="VCJ26" s="34"/>
      <c r="VCK26" s="34"/>
      <c r="VCL26" s="34"/>
      <c r="VCM26" s="34"/>
      <c r="VCN26" s="34"/>
      <c r="VCO26" s="34"/>
      <c r="VCP26" s="34"/>
      <c r="VCQ26" s="34"/>
      <c r="VCR26" s="34"/>
      <c r="VCS26" s="34"/>
      <c r="VCT26" s="34"/>
      <c r="VCU26" s="34"/>
      <c r="VCV26" s="34"/>
      <c r="VCW26" s="34"/>
      <c r="VCX26" s="34"/>
      <c r="VCY26" s="34"/>
      <c r="VCZ26" s="34"/>
      <c r="VDA26" s="34"/>
      <c r="VDB26" s="34"/>
      <c r="VDC26" s="34"/>
      <c r="VDD26" s="34"/>
      <c r="VDE26" s="34"/>
      <c r="VDF26" s="34"/>
      <c r="VDG26" s="34"/>
      <c r="VDH26" s="34"/>
      <c r="VDI26" s="34"/>
      <c r="VDJ26" s="34"/>
      <c r="VDK26" s="34"/>
      <c r="VDL26" s="34"/>
      <c r="VDM26" s="34"/>
      <c r="VDN26" s="34"/>
      <c r="VDO26" s="34"/>
      <c r="VDP26" s="34"/>
      <c r="VDQ26" s="34"/>
      <c r="VDR26" s="34"/>
      <c r="VDS26" s="34"/>
      <c r="VDT26" s="34"/>
      <c r="VDU26" s="34"/>
      <c r="VDV26" s="34"/>
      <c r="VDW26" s="34"/>
      <c r="VDX26" s="34"/>
      <c r="VDY26" s="34"/>
      <c r="VDZ26" s="34"/>
      <c r="VEA26" s="34"/>
      <c r="VEB26" s="34"/>
      <c r="VEC26" s="34"/>
      <c r="VED26" s="34"/>
      <c r="VEE26" s="34"/>
      <c r="VEF26" s="34"/>
      <c r="VEG26" s="34"/>
      <c r="VEH26" s="34"/>
      <c r="VEI26" s="34"/>
      <c r="VEJ26" s="34"/>
      <c r="VEK26" s="34"/>
      <c r="VEL26" s="34"/>
      <c r="VEM26" s="34"/>
      <c r="VEN26" s="34"/>
      <c r="VEO26" s="34"/>
      <c r="VEP26" s="34"/>
      <c r="VEQ26" s="34"/>
      <c r="VER26" s="34"/>
      <c r="VES26" s="34"/>
      <c r="VET26" s="34"/>
      <c r="VEU26" s="34"/>
      <c r="VEV26" s="34"/>
      <c r="VEW26" s="34"/>
      <c r="VEX26" s="34"/>
      <c r="VEY26" s="34"/>
      <c r="VEZ26" s="34"/>
      <c r="VFA26" s="34"/>
      <c r="VFB26" s="34"/>
      <c r="VFC26" s="34"/>
      <c r="VFD26" s="34"/>
      <c r="VFE26" s="34"/>
      <c r="VFF26" s="34"/>
      <c r="VFG26" s="34"/>
      <c r="VFH26" s="34"/>
      <c r="VFI26" s="34"/>
      <c r="VFJ26" s="34"/>
      <c r="VFK26" s="34"/>
      <c r="VFL26" s="34"/>
      <c r="VFM26" s="34"/>
      <c r="VFN26" s="34"/>
      <c r="VFO26" s="34"/>
      <c r="VFP26" s="34"/>
      <c r="VFQ26" s="34"/>
      <c r="VFR26" s="34"/>
      <c r="VFS26" s="34"/>
      <c r="VFT26" s="34"/>
      <c r="VFU26" s="34"/>
      <c r="VFV26" s="34"/>
      <c r="VFW26" s="34"/>
      <c r="VFX26" s="34"/>
      <c r="VFY26" s="34"/>
      <c r="VFZ26" s="34"/>
      <c r="VGA26" s="34"/>
      <c r="VGB26" s="34"/>
      <c r="VGC26" s="34"/>
      <c r="VGD26" s="34"/>
      <c r="VGE26" s="34"/>
      <c r="VGF26" s="34"/>
      <c r="VGG26" s="34"/>
      <c r="VGH26" s="34"/>
      <c r="VGI26" s="34"/>
      <c r="VGJ26" s="34"/>
      <c r="VGK26" s="34"/>
      <c r="VGL26" s="34"/>
      <c r="VGM26" s="34"/>
      <c r="VGN26" s="34"/>
      <c r="VGO26" s="34"/>
      <c r="VGP26" s="34"/>
      <c r="VGQ26" s="34"/>
      <c r="VGR26" s="34"/>
      <c r="VGS26" s="34"/>
      <c r="VGT26" s="34"/>
      <c r="VGU26" s="34"/>
      <c r="VGV26" s="34"/>
      <c r="VGW26" s="34"/>
      <c r="VGX26" s="34"/>
      <c r="VGY26" s="34"/>
      <c r="VGZ26" s="34"/>
      <c r="VHA26" s="34"/>
      <c r="VHB26" s="34"/>
      <c r="VHC26" s="34"/>
      <c r="VHD26" s="34"/>
      <c r="VHE26" s="34"/>
      <c r="VHF26" s="34"/>
      <c r="VHG26" s="34"/>
      <c r="VHH26" s="34"/>
      <c r="VHI26" s="34"/>
      <c r="VHJ26" s="34"/>
      <c r="VHK26" s="34"/>
      <c r="VHL26" s="34"/>
      <c r="VHM26" s="34"/>
      <c r="VHN26" s="34"/>
      <c r="VHO26" s="34"/>
      <c r="VHP26" s="34"/>
      <c r="VHQ26" s="34"/>
      <c r="VHR26" s="34"/>
      <c r="VHS26" s="34"/>
      <c r="VHT26" s="34"/>
      <c r="VHU26" s="34"/>
      <c r="VHV26" s="34"/>
      <c r="VHW26" s="34"/>
      <c r="VHX26" s="34"/>
      <c r="VHY26" s="34"/>
      <c r="VHZ26" s="34"/>
      <c r="VIA26" s="34"/>
      <c r="VIB26" s="34"/>
      <c r="VIC26" s="34"/>
      <c r="VID26" s="34"/>
      <c r="VIE26" s="34"/>
      <c r="VIF26" s="34"/>
      <c r="VIG26" s="34"/>
      <c r="VIH26" s="34"/>
      <c r="VII26" s="34"/>
      <c r="VIJ26" s="34"/>
      <c r="VIK26" s="34"/>
      <c r="VIL26" s="34"/>
      <c r="VIM26" s="34"/>
      <c r="VIN26" s="34"/>
      <c r="VIO26" s="34"/>
      <c r="VIP26" s="34"/>
      <c r="VIQ26" s="34"/>
      <c r="VIR26" s="34"/>
      <c r="VIS26" s="34"/>
      <c r="VIT26" s="34"/>
      <c r="VIU26" s="34"/>
      <c r="VIV26" s="34"/>
      <c r="VIW26" s="34"/>
      <c r="VIX26" s="34"/>
      <c r="VIY26" s="34"/>
      <c r="VIZ26" s="34"/>
      <c r="VJA26" s="34"/>
      <c r="VJB26" s="34"/>
      <c r="VJC26" s="34"/>
      <c r="VJD26" s="34"/>
      <c r="VJE26" s="34"/>
      <c r="VJF26" s="34"/>
      <c r="VJG26" s="34"/>
      <c r="VJH26" s="34"/>
      <c r="VJI26" s="34"/>
      <c r="VJJ26" s="34"/>
      <c r="VJK26" s="34"/>
      <c r="VJL26" s="34"/>
      <c r="VJM26" s="34"/>
      <c r="VJN26" s="34"/>
      <c r="VJO26" s="34"/>
      <c r="VJP26" s="34"/>
      <c r="VJQ26" s="34"/>
      <c r="VJR26" s="34"/>
      <c r="VJS26" s="34"/>
      <c r="VJT26" s="34"/>
      <c r="VJU26" s="34"/>
      <c r="VJV26" s="34"/>
      <c r="VJW26" s="34"/>
      <c r="VJX26" s="34"/>
      <c r="VJY26" s="34"/>
      <c r="VJZ26" s="34"/>
      <c r="VKA26" s="34"/>
      <c r="VKB26" s="34"/>
      <c r="VKC26" s="34"/>
      <c r="VKD26" s="34"/>
      <c r="VKE26" s="34"/>
      <c r="VKF26" s="34"/>
      <c r="VKG26" s="34"/>
      <c r="VKH26" s="34"/>
      <c r="VKI26" s="34"/>
      <c r="VKJ26" s="34"/>
      <c r="VKK26" s="34"/>
      <c r="VKL26" s="34"/>
      <c r="VKM26" s="34"/>
      <c r="VKN26" s="34"/>
      <c r="VKO26" s="34"/>
      <c r="VKP26" s="34"/>
      <c r="VKQ26" s="34"/>
      <c r="VKR26" s="34"/>
      <c r="VKS26" s="34"/>
      <c r="VKT26" s="34"/>
      <c r="VKU26" s="34"/>
      <c r="VKV26" s="34"/>
      <c r="VKW26" s="34"/>
      <c r="VKX26" s="34"/>
      <c r="VKY26" s="34"/>
      <c r="VKZ26" s="34"/>
      <c r="VLA26" s="34"/>
      <c r="VLB26" s="34"/>
      <c r="VLC26" s="34"/>
      <c r="VLD26" s="34"/>
      <c r="VLE26" s="34"/>
      <c r="VLF26" s="34"/>
      <c r="VLG26" s="34"/>
      <c r="VLH26" s="34"/>
      <c r="VLI26" s="34"/>
      <c r="VLJ26" s="34"/>
      <c r="VLK26" s="34"/>
      <c r="VLL26" s="34"/>
      <c r="VLM26" s="34"/>
      <c r="VLN26" s="34"/>
      <c r="VLO26" s="34"/>
      <c r="VLP26" s="34"/>
      <c r="VLQ26" s="34"/>
      <c r="VLR26" s="34"/>
      <c r="VLS26" s="34"/>
      <c r="VLT26" s="34"/>
      <c r="VLU26" s="34"/>
      <c r="VLV26" s="34"/>
      <c r="VLW26" s="34"/>
      <c r="VLX26" s="34"/>
      <c r="VLY26" s="34"/>
      <c r="VLZ26" s="34"/>
      <c r="VMA26" s="34"/>
      <c r="VMB26" s="34"/>
      <c r="VMC26" s="34"/>
      <c r="VMD26" s="34"/>
      <c r="VME26" s="34"/>
      <c r="VMF26" s="34"/>
      <c r="VMG26" s="34"/>
      <c r="VMH26" s="34"/>
      <c r="VMI26" s="34"/>
      <c r="VMJ26" s="34"/>
      <c r="VMK26" s="34"/>
      <c r="VML26" s="34"/>
      <c r="VMM26" s="34"/>
      <c r="VMN26" s="34"/>
      <c r="VMO26" s="34"/>
      <c r="VMP26" s="34"/>
      <c r="VMQ26" s="34"/>
      <c r="VMR26" s="34"/>
      <c r="VMS26" s="34"/>
      <c r="VMT26" s="34"/>
      <c r="VMU26" s="34"/>
      <c r="VMV26" s="34"/>
      <c r="VMW26" s="34"/>
      <c r="VMX26" s="34"/>
      <c r="VMY26" s="34"/>
      <c r="VMZ26" s="34"/>
      <c r="VNA26" s="34"/>
      <c r="VNB26" s="34"/>
      <c r="VNC26" s="34"/>
      <c r="VND26" s="34"/>
      <c r="VNE26" s="34"/>
      <c r="VNF26" s="34"/>
      <c r="VNG26" s="34"/>
      <c r="VNH26" s="34"/>
      <c r="VNI26" s="34"/>
      <c r="VNJ26" s="34"/>
      <c r="VNK26" s="34"/>
      <c r="VNL26" s="34"/>
      <c r="VNM26" s="34"/>
      <c r="VNN26" s="34"/>
      <c r="VNO26" s="34"/>
      <c r="VNP26" s="34"/>
      <c r="VNQ26" s="34"/>
      <c r="VNR26" s="34"/>
      <c r="VNS26" s="34"/>
      <c r="VNT26" s="34"/>
      <c r="VNU26" s="34"/>
      <c r="VNV26" s="34"/>
      <c r="VNW26" s="34"/>
      <c r="VNX26" s="34"/>
      <c r="VNY26" s="34"/>
      <c r="VNZ26" s="34"/>
      <c r="VOA26" s="34"/>
      <c r="VOB26" s="34"/>
      <c r="VOC26" s="34"/>
      <c r="VOD26" s="34"/>
      <c r="VOE26" s="34"/>
      <c r="VOF26" s="34"/>
      <c r="VOG26" s="34"/>
      <c r="VOH26" s="34"/>
      <c r="VOI26" s="34"/>
      <c r="VOJ26" s="34"/>
      <c r="VOK26" s="34"/>
      <c r="VOL26" s="34"/>
      <c r="VOM26" s="34"/>
      <c r="VON26" s="34"/>
      <c r="VOO26" s="34"/>
      <c r="VOP26" s="34"/>
      <c r="VOQ26" s="34"/>
      <c r="VOR26" s="34"/>
      <c r="VOS26" s="34"/>
      <c r="VOT26" s="34"/>
      <c r="VOU26" s="34"/>
      <c r="VOV26" s="34"/>
      <c r="VOW26" s="34"/>
      <c r="VOX26" s="34"/>
      <c r="VOY26" s="34"/>
      <c r="VOZ26" s="34"/>
      <c r="VPA26" s="34"/>
      <c r="VPB26" s="34"/>
      <c r="VPC26" s="34"/>
      <c r="VPD26" s="34"/>
      <c r="VPE26" s="34"/>
      <c r="VPF26" s="34"/>
      <c r="VPG26" s="34"/>
      <c r="VPH26" s="34"/>
      <c r="VPI26" s="34"/>
      <c r="VPJ26" s="34"/>
      <c r="VPK26" s="34"/>
      <c r="VPL26" s="34"/>
      <c r="VPM26" s="34"/>
      <c r="VPN26" s="34"/>
      <c r="VPO26" s="34"/>
      <c r="VPP26" s="34"/>
      <c r="VPQ26" s="34"/>
      <c r="VPR26" s="34"/>
      <c r="VPS26" s="34"/>
      <c r="VPT26" s="34"/>
      <c r="VPU26" s="34"/>
      <c r="VPV26" s="34"/>
      <c r="VPW26" s="34"/>
      <c r="VPX26" s="34"/>
      <c r="VPY26" s="34"/>
      <c r="VPZ26" s="34"/>
      <c r="VQA26" s="34"/>
      <c r="VQB26" s="34"/>
      <c r="VQC26" s="34"/>
      <c r="VQD26" s="34"/>
      <c r="VQE26" s="34"/>
      <c r="VQF26" s="34"/>
      <c r="VQG26" s="34"/>
      <c r="VQH26" s="34"/>
      <c r="VQI26" s="34"/>
      <c r="VQJ26" s="34"/>
      <c r="VQK26" s="34"/>
      <c r="VQL26" s="34"/>
      <c r="VQM26" s="34"/>
      <c r="VQN26" s="34"/>
      <c r="VQO26" s="34"/>
      <c r="VQP26" s="34"/>
      <c r="VQQ26" s="34"/>
      <c r="VQR26" s="34"/>
      <c r="VQS26" s="34"/>
      <c r="VQT26" s="34"/>
      <c r="VQU26" s="34"/>
      <c r="VQV26" s="34"/>
      <c r="VQW26" s="34"/>
      <c r="VQX26" s="34"/>
      <c r="VQY26" s="34"/>
      <c r="VQZ26" s="34"/>
      <c r="VRA26" s="34"/>
      <c r="VRB26" s="34"/>
      <c r="VRC26" s="34"/>
      <c r="VRD26" s="34"/>
      <c r="VRE26" s="34"/>
      <c r="VRF26" s="34"/>
      <c r="VRG26" s="34"/>
      <c r="VRH26" s="34"/>
      <c r="VRI26" s="34"/>
      <c r="VRJ26" s="34"/>
      <c r="VRK26" s="34"/>
      <c r="VRL26" s="34"/>
      <c r="VRM26" s="34"/>
      <c r="VRN26" s="34"/>
      <c r="VRO26" s="34"/>
      <c r="VRP26" s="34"/>
      <c r="VRQ26" s="34"/>
      <c r="VRR26" s="34"/>
      <c r="VRS26" s="34"/>
      <c r="VRT26" s="34"/>
      <c r="VRU26" s="34"/>
      <c r="VRV26" s="34"/>
      <c r="VRW26" s="34"/>
      <c r="VRX26" s="34"/>
      <c r="VRY26" s="34"/>
      <c r="VRZ26" s="34"/>
      <c r="VSA26" s="34"/>
      <c r="VSB26" s="34"/>
      <c r="VSC26" s="34"/>
      <c r="VSD26" s="34"/>
      <c r="VSE26" s="34"/>
      <c r="VSF26" s="34"/>
      <c r="VSG26" s="34"/>
      <c r="VSH26" s="34"/>
      <c r="VSI26" s="34"/>
      <c r="VSJ26" s="34"/>
      <c r="VSK26" s="34"/>
      <c r="VSL26" s="34"/>
      <c r="VSM26" s="34"/>
      <c r="VSN26" s="34"/>
      <c r="VSO26" s="34"/>
      <c r="VSP26" s="34"/>
      <c r="VSQ26" s="34"/>
      <c r="VSR26" s="34"/>
      <c r="VSS26" s="34"/>
      <c r="VST26" s="34"/>
      <c r="VSU26" s="34"/>
      <c r="VSV26" s="34"/>
      <c r="VSW26" s="34"/>
      <c r="VSX26" s="34"/>
      <c r="VSY26" s="34"/>
      <c r="VSZ26" s="34"/>
      <c r="VTA26" s="34"/>
      <c r="VTB26" s="34"/>
      <c r="VTC26" s="34"/>
      <c r="VTD26" s="34"/>
      <c r="VTE26" s="34"/>
      <c r="VTF26" s="34"/>
      <c r="VTG26" s="34"/>
      <c r="VTH26" s="34"/>
      <c r="VTI26" s="34"/>
      <c r="VTJ26" s="34"/>
      <c r="VTK26" s="34"/>
      <c r="VTL26" s="34"/>
      <c r="VTM26" s="34"/>
      <c r="VTN26" s="34"/>
      <c r="VTO26" s="34"/>
      <c r="VTP26" s="34"/>
      <c r="VTQ26" s="34"/>
      <c r="VTR26" s="34"/>
      <c r="VTS26" s="34"/>
      <c r="VTT26" s="34"/>
      <c r="VTU26" s="34"/>
      <c r="VTV26" s="34"/>
      <c r="VTW26" s="34"/>
      <c r="VTX26" s="34"/>
      <c r="VTY26" s="34"/>
      <c r="VTZ26" s="34"/>
      <c r="VUA26" s="34"/>
      <c r="VUB26" s="34"/>
      <c r="VUC26" s="34"/>
      <c r="VUD26" s="34"/>
      <c r="VUE26" s="34"/>
      <c r="VUF26" s="34"/>
      <c r="VUG26" s="34"/>
      <c r="VUH26" s="34"/>
      <c r="VUI26" s="34"/>
      <c r="VUJ26" s="34"/>
      <c r="VUK26" s="34"/>
      <c r="VUL26" s="34"/>
      <c r="VUM26" s="34"/>
      <c r="VUN26" s="34"/>
      <c r="VUO26" s="34"/>
      <c r="VUP26" s="34"/>
      <c r="VUQ26" s="34"/>
      <c r="VUR26" s="34"/>
      <c r="VUS26" s="34"/>
      <c r="VUT26" s="34"/>
      <c r="VUU26" s="34"/>
      <c r="VUV26" s="34"/>
      <c r="VUW26" s="34"/>
      <c r="VUX26" s="34"/>
      <c r="VUY26" s="34"/>
      <c r="VUZ26" s="34"/>
      <c r="VVA26" s="34"/>
      <c r="VVB26" s="34"/>
      <c r="VVC26" s="34"/>
      <c r="VVD26" s="34"/>
      <c r="VVE26" s="34"/>
      <c r="VVF26" s="34"/>
      <c r="VVG26" s="34"/>
      <c r="VVH26" s="34"/>
      <c r="VVI26" s="34"/>
      <c r="VVJ26" s="34"/>
      <c r="VVK26" s="34"/>
      <c r="VVL26" s="34"/>
      <c r="VVM26" s="34"/>
      <c r="VVN26" s="34"/>
      <c r="VVO26" s="34"/>
      <c r="VVP26" s="34"/>
      <c r="VVQ26" s="34"/>
      <c r="VVR26" s="34"/>
      <c r="VVS26" s="34"/>
      <c r="VVT26" s="34"/>
      <c r="VVU26" s="34"/>
      <c r="VVV26" s="34"/>
      <c r="VVW26" s="34"/>
      <c r="VVX26" s="34"/>
      <c r="VVY26" s="34"/>
      <c r="VVZ26" s="34"/>
      <c r="VWA26" s="34"/>
      <c r="VWB26" s="34"/>
      <c r="VWC26" s="34"/>
      <c r="VWD26" s="34"/>
      <c r="VWE26" s="34"/>
      <c r="VWF26" s="34"/>
      <c r="VWG26" s="34"/>
      <c r="VWH26" s="34"/>
      <c r="VWI26" s="34"/>
      <c r="VWJ26" s="34"/>
      <c r="VWK26" s="34"/>
      <c r="VWL26" s="34"/>
      <c r="VWM26" s="34"/>
      <c r="VWN26" s="34"/>
      <c r="VWO26" s="34"/>
      <c r="VWP26" s="34"/>
      <c r="VWQ26" s="34"/>
      <c r="VWR26" s="34"/>
      <c r="VWS26" s="34"/>
      <c r="VWT26" s="34"/>
      <c r="VWU26" s="34"/>
      <c r="VWV26" s="34"/>
      <c r="VWW26" s="34"/>
      <c r="VWX26" s="34"/>
      <c r="VWY26" s="34"/>
      <c r="VWZ26" s="34"/>
      <c r="VXA26" s="34"/>
      <c r="VXB26" s="34"/>
      <c r="VXC26" s="34"/>
      <c r="VXD26" s="34"/>
      <c r="VXE26" s="34"/>
      <c r="VXF26" s="34"/>
      <c r="VXG26" s="34"/>
      <c r="VXH26" s="34"/>
      <c r="VXI26" s="34"/>
      <c r="VXJ26" s="34"/>
      <c r="VXK26" s="34"/>
      <c r="VXL26" s="34"/>
      <c r="VXM26" s="34"/>
      <c r="VXN26" s="34"/>
      <c r="VXO26" s="34"/>
      <c r="VXP26" s="34"/>
      <c r="VXQ26" s="34"/>
      <c r="VXR26" s="34"/>
      <c r="VXS26" s="34"/>
      <c r="VXT26" s="34"/>
      <c r="VXU26" s="34"/>
      <c r="VXV26" s="34"/>
      <c r="VXW26" s="34"/>
      <c r="VXX26" s="34"/>
      <c r="VXY26" s="34"/>
      <c r="VXZ26" s="34"/>
      <c r="VYA26" s="34"/>
      <c r="VYB26" s="34"/>
      <c r="VYC26" s="34"/>
      <c r="VYD26" s="34"/>
      <c r="VYE26" s="34"/>
      <c r="VYF26" s="34"/>
      <c r="VYG26" s="34"/>
      <c r="VYH26" s="34"/>
      <c r="VYI26" s="34"/>
      <c r="VYJ26" s="34"/>
      <c r="VYK26" s="34"/>
      <c r="VYL26" s="34"/>
      <c r="VYM26" s="34"/>
      <c r="VYN26" s="34"/>
      <c r="VYO26" s="34"/>
      <c r="VYP26" s="34"/>
      <c r="VYQ26" s="34"/>
      <c r="VYR26" s="34"/>
      <c r="VYS26" s="34"/>
      <c r="VYT26" s="34"/>
      <c r="VYU26" s="34"/>
      <c r="VYV26" s="34"/>
      <c r="VYW26" s="34"/>
      <c r="VYX26" s="34"/>
      <c r="VYY26" s="34"/>
      <c r="VYZ26" s="34"/>
      <c r="VZA26" s="34"/>
      <c r="VZB26" s="34"/>
      <c r="VZC26" s="34"/>
      <c r="VZD26" s="34"/>
      <c r="VZE26" s="34"/>
      <c r="VZF26" s="34"/>
      <c r="VZG26" s="34"/>
      <c r="VZH26" s="34"/>
      <c r="VZI26" s="34"/>
      <c r="VZJ26" s="34"/>
      <c r="VZK26" s="34"/>
      <c r="VZL26" s="34"/>
      <c r="VZM26" s="34"/>
      <c r="VZN26" s="34"/>
      <c r="VZO26" s="34"/>
      <c r="VZP26" s="34"/>
      <c r="VZQ26" s="34"/>
      <c r="VZR26" s="34"/>
      <c r="VZS26" s="34"/>
      <c r="VZT26" s="34"/>
      <c r="VZU26" s="34"/>
      <c r="VZV26" s="34"/>
      <c r="VZW26" s="34"/>
      <c r="VZX26" s="34"/>
      <c r="VZY26" s="34"/>
      <c r="VZZ26" s="34"/>
      <c r="WAA26" s="34"/>
      <c r="WAB26" s="34"/>
      <c r="WAC26" s="34"/>
      <c r="WAD26" s="34"/>
      <c r="WAE26" s="34"/>
      <c r="WAF26" s="34"/>
      <c r="WAG26" s="34"/>
      <c r="WAH26" s="34"/>
      <c r="WAI26" s="34"/>
      <c r="WAJ26" s="34"/>
      <c r="WAK26" s="34"/>
      <c r="WAL26" s="34"/>
      <c r="WAM26" s="34"/>
      <c r="WAN26" s="34"/>
      <c r="WAO26" s="34"/>
      <c r="WAP26" s="34"/>
      <c r="WAQ26" s="34"/>
      <c r="WAR26" s="34"/>
      <c r="WAS26" s="34"/>
      <c r="WAT26" s="34"/>
      <c r="WAU26" s="34"/>
      <c r="WAV26" s="34"/>
      <c r="WAW26" s="34"/>
      <c r="WAX26" s="34"/>
      <c r="WAY26" s="34"/>
      <c r="WAZ26" s="34"/>
      <c r="WBA26" s="34"/>
      <c r="WBB26" s="34"/>
      <c r="WBC26" s="34"/>
      <c r="WBD26" s="34"/>
      <c r="WBE26" s="34"/>
      <c r="WBF26" s="34"/>
      <c r="WBG26" s="34"/>
      <c r="WBH26" s="34"/>
      <c r="WBI26" s="34"/>
      <c r="WBJ26" s="34"/>
      <c r="WBK26" s="34"/>
      <c r="WBL26" s="34"/>
      <c r="WBM26" s="34"/>
      <c r="WBN26" s="34"/>
      <c r="WBO26" s="34"/>
      <c r="WBP26" s="34"/>
      <c r="WBQ26" s="34"/>
      <c r="WBR26" s="34"/>
      <c r="WBS26" s="34"/>
      <c r="WBT26" s="34"/>
      <c r="WBU26" s="34"/>
      <c r="WBV26" s="34"/>
      <c r="WBW26" s="34"/>
      <c r="WBX26" s="34"/>
      <c r="WBY26" s="34"/>
      <c r="WBZ26" s="34"/>
      <c r="WCA26" s="34"/>
      <c r="WCB26" s="34"/>
      <c r="WCC26" s="34"/>
      <c r="WCD26" s="34"/>
      <c r="WCE26" s="34"/>
      <c r="WCF26" s="34"/>
      <c r="WCG26" s="34"/>
      <c r="WCH26" s="34"/>
      <c r="WCI26" s="34"/>
      <c r="WCJ26" s="34"/>
      <c r="WCK26" s="34"/>
      <c r="WCL26" s="34"/>
      <c r="WCM26" s="34"/>
      <c r="WCN26" s="34"/>
      <c r="WCO26" s="34"/>
      <c r="WCP26" s="34"/>
      <c r="WCQ26" s="34"/>
      <c r="WCR26" s="34"/>
      <c r="WCS26" s="34"/>
      <c r="WCT26" s="34"/>
      <c r="WCU26" s="34"/>
      <c r="WCV26" s="34"/>
      <c r="WCW26" s="34"/>
      <c r="WCX26" s="34"/>
      <c r="WCY26" s="34"/>
      <c r="WCZ26" s="34"/>
      <c r="WDA26" s="34"/>
      <c r="WDB26" s="34"/>
      <c r="WDC26" s="34"/>
      <c r="WDD26" s="34"/>
      <c r="WDE26" s="34"/>
      <c r="WDF26" s="34"/>
      <c r="WDG26" s="34"/>
      <c r="WDH26" s="34"/>
      <c r="WDI26" s="34"/>
      <c r="WDJ26" s="34"/>
      <c r="WDK26" s="34"/>
      <c r="WDL26" s="34"/>
      <c r="WDM26" s="34"/>
      <c r="WDN26" s="34"/>
      <c r="WDO26" s="34"/>
      <c r="WDP26" s="34"/>
      <c r="WDQ26" s="34"/>
      <c r="WDR26" s="34"/>
      <c r="WDS26" s="34"/>
      <c r="WDT26" s="34"/>
      <c r="WDU26" s="34"/>
      <c r="WDV26" s="34"/>
      <c r="WDW26" s="34"/>
      <c r="WDX26" s="34"/>
      <c r="WDY26" s="34"/>
      <c r="WDZ26" s="34"/>
      <c r="WEA26" s="34"/>
      <c r="WEB26" s="34"/>
      <c r="WEC26" s="34"/>
      <c r="WED26" s="34"/>
      <c r="WEE26" s="34"/>
      <c r="WEF26" s="34"/>
      <c r="WEG26" s="34"/>
      <c r="WEH26" s="34"/>
      <c r="WEI26" s="34"/>
      <c r="WEJ26" s="34"/>
      <c r="WEK26" s="34"/>
      <c r="WEL26" s="34"/>
      <c r="WEM26" s="34"/>
      <c r="WEN26" s="34"/>
      <c r="WEO26" s="34"/>
      <c r="WEP26" s="34"/>
      <c r="WEQ26" s="34"/>
      <c r="WER26" s="34"/>
      <c r="WES26" s="34"/>
      <c r="WET26" s="34"/>
      <c r="WEU26" s="34"/>
      <c r="WEV26" s="34"/>
      <c r="WEW26" s="34"/>
      <c r="WEX26" s="34"/>
      <c r="WEY26" s="34"/>
      <c r="WEZ26" s="34"/>
      <c r="WFA26" s="34"/>
      <c r="WFB26" s="34"/>
      <c r="WFC26" s="34"/>
      <c r="WFD26" s="34"/>
      <c r="WFE26" s="34"/>
      <c r="WFF26" s="34"/>
      <c r="WFG26" s="34"/>
      <c r="WFH26" s="34"/>
      <c r="WFI26" s="34"/>
      <c r="WFJ26" s="34"/>
      <c r="WFK26" s="34"/>
      <c r="WFL26" s="34"/>
      <c r="WFM26" s="34"/>
      <c r="WFN26" s="34"/>
      <c r="WFO26" s="34"/>
      <c r="WFP26" s="34"/>
      <c r="WFQ26" s="34"/>
      <c r="WFR26" s="34"/>
      <c r="WFS26" s="34"/>
      <c r="WFT26" s="34"/>
      <c r="WFU26" s="34"/>
      <c r="WFV26" s="34"/>
      <c r="WFW26" s="34"/>
      <c r="WFX26" s="34"/>
      <c r="WFY26" s="34"/>
      <c r="WFZ26" s="34"/>
      <c r="WGA26" s="34"/>
      <c r="WGB26" s="34"/>
      <c r="WGC26" s="34"/>
      <c r="WGD26" s="34"/>
      <c r="WGE26" s="34"/>
      <c r="WGF26" s="34"/>
      <c r="WGG26" s="34"/>
      <c r="WGH26" s="34"/>
      <c r="WGI26" s="34"/>
      <c r="WGJ26" s="34"/>
      <c r="WGK26" s="34"/>
      <c r="WGL26" s="34"/>
      <c r="WGM26" s="34"/>
      <c r="WGN26" s="34"/>
      <c r="WGO26" s="34"/>
      <c r="WGP26" s="34"/>
      <c r="WGQ26" s="34"/>
      <c r="WGR26" s="34"/>
      <c r="WGS26" s="34"/>
      <c r="WGT26" s="34"/>
      <c r="WGU26" s="34"/>
      <c r="WGV26" s="34"/>
      <c r="WGW26" s="34"/>
      <c r="WGX26" s="34"/>
      <c r="WGY26" s="34"/>
      <c r="WGZ26" s="34"/>
      <c r="WHA26" s="34"/>
      <c r="WHB26" s="34"/>
      <c r="WHC26" s="34"/>
      <c r="WHD26" s="34"/>
      <c r="WHE26" s="34"/>
      <c r="WHF26" s="34"/>
      <c r="WHG26" s="34"/>
      <c r="WHH26" s="34"/>
      <c r="WHI26" s="34"/>
      <c r="WHJ26" s="34"/>
      <c r="WHK26" s="34"/>
      <c r="WHL26" s="34"/>
      <c r="WHM26" s="34"/>
      <c r="WHN26" s="34"/>
      <c r="WHO26" s="34"/>
      <c r="WHP26" s="34"/>
      <c r="WHQ26" s="34"/>
      <c r="WHR26" s="34"/>
      <c r="WHS26" s="34"/>
      <c r="WHT26" s="34"/>
      <c r="WHU26" s="34"/>
      <c r="WHV26" s="34"/>
      <c r="WHW26" s="34"/>
      <c r="WHX26" s="34"/>
      <c r="WHY26" s="34"/>
      <c r="WHZ26" s="34"/>
      <c r="WIA26" s="34"/>
      <c r="WIB26" s="34"/>
      <c r="WIC26" s="34"/>
      <c r="WID26" s="34"/>
      <c r="WIE26" s="34"/>
      <c r="WIF26" s="34"/>
      <c r="WIG26" s="34"/>
      <c r="WIH26" s="34"/>
      <c r="WII26" s="34"/>
      <c r="WIJ26" s="34"/>
      <c r="WIK26" s="34"/>
      <c r="WIL26" s="34"/>
      <c r="WIM26" s="34"/>
      <c r="WIN26" s="34"/>
      <c r="WIO26" s="34"/>
      <c r="WIP26" s="34"/>
      <c r="WIQ26" s="34"/>
      <c r="WIR26" s="34"/>
      <c r="WIS26" s="34"/>
      <c r="WIT26" s="34"/>
      <c r="WIU26" s="34"/>
      <c r="WIV26" s="34"/>
      <c r="WIW26" s="34"/>
      <c r="WIX26" s="34"/>
      <c r="WIY26" s="34"/>
      <c r="WIZ26" s="34"/>
      <c r="WJA26" s="34"/>
      <c r="WJB26" s="34"/>
      <c r="WJC26" s="34"/>
      <c r="WJD26" s="34"/>
      <c r="WJE26" s="34"/>
      <c r="WJF26" s="34"/>
      <c r="WJG26" s="34"/>
      <c r="WJH26" s="34"/>
      <c r="WJI26" s="34"/>
      <c r="WJJ26" s="34"/>
      <c r="WJK26" s="34"/>
      <c r="WJL26" s="34"/>
      <c r="WJM26" s="34"/>
      <c r="WJN26" s="34"/>
      <c r="WJO26" s="34"/>
      <c r="WJP26" s="34"/>
      <c r="WJQ26" s="34"/>
      <c r="WJR26" s="34"/>
      <c r="WJS26" s="34"/>
      <c r="WJT26" s="34"/>
      <c r="WJU26" s="34"/>
      <c r="WJV26" s="34"/>
      <c r="WJW26" s="34"/>
      <c r="WJX26" s="34"/>
      <c r="WJY26" s="34"/>
      <c r="WJZ26" s="34"/>
      <c r="WKA26" s="34"/>
      <c r="WKB26" s="34"/>
      <c r="WKC26" s="34"/>
      <c r="WKD26" s="34"/>
      <c r="WKE26" s="34"/>
      <c r="WKF26" s="34"/>
      <c r="WKG26" s="34"/>
      <c r="WKH26" s="34"/>
      <c r="WKI26" s="34"/>
      <c r="WKJ26" s="34"/>
      <c r="WKK26" s="34"/>
      <c r="WKL26" s="34"/>
      <c r="WKM26" s="34"/>
      <c r="WKN26" s="34"/>
      <c r="WKO26" s="34"/>
      <c r="WKP26" s="34"/>
      <c r="WKQ26" s="34"/>
      <c r="WKR26" s="34"/>
      <c r="WKS26" s="34"/>
      <c r="WKT26" s="34"/>
      <c r="WKU26" s="34"/>
      <c r="WKV26" s="34"/>
      <c r="WKW26" s="34"/>
      <c r="WKX26" s="34"/>
      <c r="WKY26" s="34"/>
      <c r="WKZ26" s="34"/>
      <c r="WLA26" s="34"/>
      <c r="WLB26" s="34"/>
      <c r="WLC26" s="34"/>
      <c r="WLD26" s="34"/>
      <c r="WLE26" s="34"/>
      <c r="WLF26" s="34"/>
      <c r="WLG26" s="34"/>
      <c r="WLH26" s="34"/>
      <c r="WLI26" s="34"/>
      <c r="WLJ26" s="34"/>
      <c r="WLK26" s="34"/>
      <c r="WLL26" s="34"/>
      <c r="WLM26" s="34"/>
      <c r="WLN26" s="34"/>
      <c r="WLO26" s="34"/>
      <c r="WLP26" s="34"/>
      <c r="WLQ26" s="34"/>
      <c r="WLR26" s="34"/>
      <c r="WLS26" s="34"/>
      <c r="WLT26" s="34"/>
      <c r="WLU26" s="34"/>
      <c r="WLV26" s="34"/>
      <c r="WLW26" s="34"/>
      <c r="WLX26" s="34"/>
      <c r="WLY26" s="34"/>
      <c r="WLZ26" s="34"/>
      <c r="WMA26" s="34"/>
      <c r="WMB26" s="34"/>
      <c r="WMC26" s="34"/>
      <c r="WMD26" s="34"/>
      <c r="WME26" s="34"/>
      <c r="WMF26" s="34"/>
      <c r="WMG26" s="34"/>
      <c r="WMH26" s="34"/>
      <c r="WMI26" s="34"/>
      <c r="WMJ26" s="34"/>
      <c r="WMK26" s="34"/>
      <c r="WML26" s="34"/>
      <c r="WMM26" s="34"/>
      <c r="WMN26" s="34"/>
      <c r="WMO26" s="34"/>
      <c r="WMP26" s="34"/>
      <c r="WMQ26" s="34"/>
      <c r="WMR26" s="34"/>
      <c r="WMS26" s="34"/>
      <c r="WMT26" s="34"/>
      <c r="WMU26" s="34"/>
      <c r="WMV26" s="34"/>
      <c r="WMW26" s="34"/>
      <c r="WMX26" s="34"/>
      <c r="WMY26" s="34"/>
      <c r="WMZ26" s="34"/>
      <c r="WNA26" s="34"/>
      <c r="WNB26" s="34"/>
      <c r="WNC26" s="34"/>
      <c r="WND26" s="34"/>
      <c r="WNE26" s="34"/>
      <c r="WNF26" s="34"/>
      <c r="WNG26" s="34"/>
      <c r="WNH26" s="34"/>
      <c r="WNI26" s="34"/>
      <c r="WNJ26" s="34"/>
      <c r="WNK26" s="34"/>
      <c r="WNL26" s="34"/>
      <c r="WNM26" s="34"/>
      <c r="WNN26" s="34"/>
      <c r="WNO26" s="34"/>
      <c r="WNP26" s="34"/>
      <c r="WNQ26" s="34"/>
      <c r="WNR26" s="34"/>
      <c r="WNS26" s="34"/>
      <c r="WNT26" s="34"/>
      <c r="WNU26" s="34"/>
      <c r="WNV26" s="34"/>
      <c r="WNW26" s="34"/>
      <c r="WNX26" s="34"/>
      <c r="WNY26" s="34"/>
      <c r="WNZ26" s="34"/>
      <c r="WOA26" s="34"/>
      <c r="WOB26" s="34"/>
      <c r="WOC26" s="34"/>
      <c r="WOD26" s="34"/>
      <c r="WOE26" s="34"/>
      <c r="WOF26" s="34"/>
      <c r="WOG26" s="34"/>
      <c r="WOH26" s="34"/>
      <c r="WOI26" s="34"/>
      <c r="WOJ26" s="34"/>
      <c r="WOK26" s="34"/>
      <c r="WOL26" s="34"/>
      <c r="WOM26" s="34"/>
      <c r="WON26" s="34"/>
      <c r="WOO26" s="34"/>
      <c r="WOP26" s="34"/>
      <c r="WOQ26" s="34"/>
      <c r="WOR26" s="34"/>
      <c r="WOS26" s="34"/>
      <c r="WOT26" s="34"/>
      <c r="WOU26" s="34"/>
      <c r="WOV26" s="34"/>
      <c r="WOW26" s="34"/>
      <c r="WOX26" s="34"/>
      <c r="WOY26" s="34"/>
      <c r="WOZ26" s="34"/>
      <c r="WPA26" s="34"/>
      <c r="WPB26" s="34"/>
      <c r="WPC26" s="34"/>
      <c r="WPD26" s="34"/>
      <c r="WPE26" s="34"/>
      <c r="WPF26" s="34"/>
      <c r="WPG26" s="34"/>
      <c r="WPH26" s="34"/>
      <c r="WPI26" s="34"/>
      <c r="WPJ26" s="34"/>
      <c r="WPK26" s="34"/>
      <c r="WPL26" s="34"/>
      <c r="WPM26" s="34"/>
      <c r="WPN26" s="34"/>
      <c r="WPO26" s="34"/>
      <c r="WPP26" s="34"/>
      <c r="WPQ26" s="34"/>
      <c r="WPR26" s="34"/>
      <c r="WPS26" s="34"/>
      <c r="WPT26" s="34"/>
      <c r="WPU26" s="34"/>
      <c r="WPV26" s="34"/>
      <c r="WPW26" s="34"/>
      <c r="WPX26" s="34"/>
      <c r="WPY26" s="34"/>
      <c r="WPZ26" s="34"/>
      <c r="WQA26" s="34"/>
      <c r="WQB26" s="34"/>
      <c r="WQC26" s="34"/>
      <c r="WQD26" s="34"/>
      <c r="WQE26" s="34"/>
      <c r="WQF26" s="34"/>
      <c r="WQG26" s="34"/>
      <c r="WQH26" s="34"/>
      <c r="WQI26" s="34"/>
      <c r="WQJ26" s="34"/>
      <c r="WQK26" s="34"/>
      <c r="WQL26" s="34"/>
      <c r="WQM26" s="34"/>
      <c r="WQN26" s="34"/>
      <c r="WQO26" s="34"/>
      <c r="WQP26" s="34"/>
      <c r="WQQ26" s="34"/>
      <c r="WQR26" s="34"/>
      <c r="WQS26" s="34"/>
      <c r="WQT26" s="34"/>
      <c r="WQU26" s="34"/>
      <c r="WQV26" s="34"/>
      <c r="WQW26" s="34"/>
      <c r="WQX26" s="34"/>
      <c r="WQY26" s="34"/>
      <c r="WQZ26" s="34"/>
      <c r="WRA26" s="34"/>
      <c r="WRB26" s="34"/>
      <c r="WRC26" s="34"/>
      <c r="WRD26" s="34"/>
      <c r="WRE26" s="34"/>
      <c r="WRF26" s="34"/>
      <c r="WRG26" s="34"/>
      <c r="WRH26" s="34"/>
      <c r="WRI26" s="34"/>
      <c r="WRJ26" s="34"/>
      <c r="WRK26" s="34"/>
      <c r="WRL26" s="34"/>
      <c r="WRM26" s="34"/>
      <c r="WRN26" s="34"/>
      <c r="WRO26" s="34"/>
      <c r="WRP26" s="34"/>
      <c r="WRQ26" s="34"/>
      <c r="WRR26" s="34"/>
      <c r="WRS26" s="34"/>
      <c r="WRT26" s="34"/>
      <c r="WRU26" s="34"/>
      <c r="WRV26" s="34"/>
      <c r="WRW26" s="34"/>
      <c r="WRX26" s="34"/>
      <c r="WRY26" s="34"/>
      <c r="WRZ26" s="34"/>
      <c r="WSA26" s="34"/>
      <c r="WSB26" s="34"/>
      <c r="WSC26" s="34"/>
      <c r="WSD26" s="34"/>
      <c r="WSE26" s="34"/>
      <c r="WSF26" s="34"/>
      <c r="WSG26" s="34"/>
      <c r="WSH26" s="34"/>
      <c r="WSI26" s="34"/>
      <c r="WSJ26" s="34"/>
      <c r="WSK26" s="34"/>
      <c r="WSL26" s="34"/>
      <c r="WSM26" s="34"/>
      <c r="WSN26" s="34"/>
      <c r="WSO26" s="34"/>
      <c r="WSP26" s="34"/>
      <c r="WSQ26" s="34"/>
      <c r="WSR26" s="34"/>
      <c r="WSS26" s="34"/>
      <c r="WST26" s="34"/>
      <c r="WSU26" s="34"/>
      <c r="WSV26" s="34"/>
      <c r="WSW26" s="34"/>
      <c r="WSX26" s="34"/>
      <c r="WSY26" s="34"/>
      <c r="WSZ26" s="34"/>
      <c r="WTA26" s="34"/>
      <c r="WTB26" s="34"/>
      <c r="WTC26" s="34"/>
      <c r="WTD26" s="34"/>
      <c r="WTE26" s="34"/>
      <c r="WTF26" s="34"/>
      <c r="WTG26" s="34"/>
      <c r="WTH26" s="34"/>
      <c r="WTI26" s="34"/>
      <c r="WTJ26" s="34"/>
      <c r="WTK26" s="34"/>
      <c r="WTL26" s="34"/>
      <c r="WTM26" s="34"/>
      <c r="WTN26" s="34"/>
      <c r="WTO26" s="34"/>
      <c r="WTP26" s="34"/>
      <c r="WTQ26" s="34"/>
      <c r="WTR26" s="34"/>
      <c r="WTS26" s="34"/>
      <c r="WTT26" s="34"/>
      <c r="WTU26" s="34"/>
      <c r="WTV26" s="34"/>
      <c r="WTW26" s="34"/>
      <c r="WTX26" s="34"/>
      <c r="WTY26" s="34"/>
      <c r="WTZ26" s="34"/>
      <c r="WUA26" s="34"/>
      <c r="WUB26" s="34"/>
      <c r="WUC26" s="34"/>
      <c r="WUD26" s="34"/>
      <c r="WUE26" s="34"/>
      <c r="WUF26" s="34"/>
      <c r="WUG26" s="34"/>
      <c r="WUH26" s="34"/>
      <c r="WUI26" s="34"/>
      <c r="WUJ26" s="34"/>
      <c r="WUK26" s="34"/>
      <c r="WUL26" s="34"/>
      <c r="WUM26" s="34"/>
      <c r="WUN26" s="34"/>
      <c r="WUO26" s="34"/>
      <c r="WUP26" s="34"/>
      <c r="WUQ26" s="34"/>
      <c r="WUR26" s="34"/>
      <c r="WUS26" s="34"/>
      <c r="WUT26" s="34"/>
      <c r="WUU26" s="34"/>
      <c r="WUV26" s="34"/>
      <c r="WUW26" s="34"/>
      <c r="WUX26" s="34"/>
      <c r="WUY26" s="34"/>
      <c r="WUZ26" s="34"/>
      <c r="WVA26" s="34"/>
      <c r="WVB26" s="34"/>
      <c r="WVC26" s="34"/>
      <c r="WVD26" s="34"/>
      <c r="WVE26" s="34"/>
      <c r="WVF26" s="34"/>
      <c r="WVG26" s="34"/>
      <c r="WVH26" s="34"/>
      <c r="WVI26" s="34"/>
      <c r="WVJ26" s="34"/>
      <c r="WVK26" s="34"/>
      <c r="WVL26" s="34"/>
      <c r="WVM26" s="34"/>
      <c r="WVN26" s="34"/>
      <c r="WVO26" s="34"/>
      <c r="WVP26" s="34"/>
      <c r="WVQ26" s="34"/>
      <c r="WVR26" s="34"/>
      <c r="WVS26" s="34"/>
      <c r="WVT26" s="34"/>
      <c r="WVU26" s="34"/>
      <c r="WVV26" s="34"/>
      <c r="WVW26" s="34"/>
      <c r="WVX26" s="34"/>
      <c r="WVY26" s="34"/>
      <c r="WVZ26" s="34"/>
      <c r="WWA26" s="34"/>
      <c r="WWB26" s="34"/>
      <c r="WWC26" s="34"/>
      <c r="WWD26" s="34"/>
      <c r="WWE26" s="34"/>
      <c r="WWF26" s="34"/>
      <c r="WWG26" s="34"/>
      <c r="WWH26" s="34"/>
      <c r="WWI26" s="34"/>
      <c r="WWJ26" s="34"/>
      <c r="WWK26" s="34"/>
      <c r="WWL26" s="34"/>
      <c r="WWM26" s="34"/>
      <c r="WWN26" s="34"/>
      <c r="WWO26" s="34"/>
      <c r="WWP26" s="34"/>
      <c r="WWQ26" s="34"/>
      <c r="WWR26" s="34"/>
      <c r="WWS26" s="34"/>
      <c r="WWT26" s="34"/>
      <c r="WWU26" s="34"/>
      <c r="WWV26" s="34"/>
      <c r="WWW26" s="34"/>
      <c r="WWX26" s="34"/>
      <c r="WWY26" s="34"/>
      <c r="WWZ26" s="34"/>
      <c r="WXA26" s="34"/>
      <c r="WXB26" s="34"/>
      <c r="WXC26" s="34"/>
      <c r="WXD26" s="34"/>
      <c r="WXE26" s="34"/>
      <c r="WXF26" s="34"/>
      <c r="WXG26" s="34"/>
      <c r="WXH26" s="34"/>
      <c r="WXI26" s="34"/>
      <c r="WXJ26" s="34"/>
      <c r="WXK26" s="34"/>
      <c r="WXL26" s="34"/>
      <c r="WXM26" s="34"/>
      <c r="WXN26" s="34"/>
      <c r="WXO26" s="34"/>
      <c r="WXP26" s="34"/>
      <c r="WXQ26" s="34"/>
      <c r="WXR26" s="34"/>
      <c r="WXS26" s="34"/>
      <c r="WXT26" s="34"/>
      <c r="WXU26" s="34"/>
      <c r="WXV26" s="34"/>
      <c r="WXW26" s="34"/>
      <c r="WXX26" s="34"/>
      <c r="WXY26" s="34"/>
      <c r="WXZ26" s="34"/>
      <c r="WYA26" s="34"/>
      <c r="WYB26" s="34"/>
      <c r="WYC26" s="34"/>
      <c r="WYD26" s="34"/>
      <c r="WYE26" s="34"/>
      <c r="WYF26" s="34"/>
      <c r="WYG26" s="34"/>
      <c r="WYH26" s="34"/>
      <c r="WYI26" s="34"/>
      <c r="WYJ26" s="34"/>
      <c r="WYK26" s="34"/>
      <c r="WYL26" s="34"/>
      <c r="WYM26" s="34"/>
      <c r="WYN26" s="34"/>
      <c r="WYO26" s="34"/>
      <c r="WYP26" s="34"/>
      <c r="WYQ26" s="34"/>
      <c r="WYR26" s="34"/>
      <c r="WYS26" s="34"/>
      <c r="WYT26" s="34"/>
      <c r="WYU26" s="34"/>
      <c r="WYV26" s="34"/>
      <c r="WYW26" s="34"/>
      <c r="WYX26" s="34"/>
      <c r="WYY26" s="34"/>
      <c r="WYZ26" s="34"/>
      <c r="WZA26" s="34"/>
      <c r="WZB26" s="34"/>
      <c r="WZC26" s="34"/>
      <c r="WZD26" s="34"/>
      <c r="WZE26" s="34"/>
      <c r="WZF26" s="34"/>
      <c r="WZG26" s="34"/>
      <c r="WZH26" s="34"/>
      <c r="WZI26" s="34"/>
      <c r="WZJ26" s="34"/>
      <c r="WZK26" s="34"/>
      <c r="WZL26" s="34"/>
      <c r="WZM26" s="34"/>
      <c r="WZN26" s="34"/>
      <c r="WZO26" s="34"/>
      <c r="WZP26" s="34"/>
      <c r="WZQ26" s="34"/>
      <c r="WZR26" s="34"/>
      <c r="WZS26" s="34"/>
      <c r="WZT26" s="34"/>
      <c r="WZU26" s="34"/>
      <c r="WZV26" s="34"/>
      <c r="WZW26" s="34"/>
      <c r="WZX26" s="34"/>
      <c r="WZY26" s="34"/>
      <c r="WZZ26" s="34"/>
      <c r="XAA26" s="34"/>
      <c r="XAB26" s="34"/>
      <c r="XAC26" s="34"/>
      <c r="XAD26" s="34"/>
      <c r="XAE26" s="34"/>
      <c r="XAF26" s="34"/>
      <c r="XAG26" s="34"/>
      <c r="XAH26" s="34"/>
      <c r="XAI26" s="34"/>
      <c r="XAJ26" s="34"/>
      <c r="XAK26" s="34"/>
      <c r="XAL26" s="34"/>
      <c r="XAM26" s="34"/>
      <c r="XAN26" s="34"/>
      <c r="XAO26" s="34"/>
      <c r="XAP26" s="34"/>
      <c r="XAQ26" s="34"/>
      <c r="XAR26" s="34"/>
      <c r="XAS26" s="34"/>
      <c r="XAT26" s="34"/>
      <c r="XAU26" s="34"/>
      <c r="XAV26" s="34"/>
      <c r="XAW26" s="34"/>
      <c r="XAX26" s="34"/>
      <c r="XAY26" s="34"/>
      <c r="XAZ26" s="34"/>
      <c r="XBA26" s="34"/>
      <c r="XBB26" s="34"/>
      <c r="XBC26" s="34"/>
      <c r="XBD26" s="34"/>
      <c r="XBE26" s="34"/>
      <c r="XBF26" s="34"/>
      <c r="XBG26" s="34"/>
      <c r="XBH26" s="34"/>
      <c r="XBI26" s="34"/>
      <c r="XBJ26" s="34"/>
      <c r="XBK26" s="34"/>
      <c r="XBL26" s="34"/>
      <c r="XBM26" s="34"/>
      <c r="XBN26" s="34"/>
      <c r="XBO26" s="34"/>
      <c r="XBP26" s="34"/>
      <c r="XBQ26" s="34"/>
      <c r="XBR26" s="34"/>
      <c r="XBS26" s="34"/>
      <c r="XBT26" s="34"/>
      <c r="XBU26" s="34"/>
      <c r="XBV26" s="34"/>
      <c r="XBW26" s="34"/>
      <c r="XBX26" s="34"/>
      <c r="XBY26" s="34"/>
      <c r="XBZ26" s="34"/>
      <c r="XCA26" s="34"/>
      <c r="XCB26" s="34"/>
      <c r="XCC26" s="34"/>
      <c r="XCD26" s="34"/>
      <c r="XCE26" s="34"/>
      <c r="XCF26" s="34"/>
      <c r="XCG26" s="34"/>
      <c r="XCH26" s="34"/>
      <c r="XCI26" s="34"/>
      <c r="XCJ26" s="34"/>
      <c r="XCK26" s="34"/>
      <c r="XCL26" s="34"/>
      <c r="XCM26" s="34"/>
      <c r="XCN26" s="34"/>
      <c r="XCO26" s="34"/>
      <c r="XCP26" s="34"/>
      <c r="XCQ26" s="34"/>
      <c r="XCR26" s="34"/>
      <c r="XCS26" s="34"/>
      <c r="XCT26" s="34"/>
      <c r="XCU26" s="34"/>
      <c r="XCV26" s="34"/>
      <c r="XCW26" s="34"/>
      <c r="XCX26" s="34"/>
      <c r="XCY26" s="34"/>
      <c r="XCZ26" s="34"/>
      <c r="XDA26" s="34"/>
      <c r="XDB26" s="34"/>
      <c r="XDC26" s="34"/>
      <c r="XDD26" s="34"/>
      <c r="XDE26" s="34"/>
      <c r="XDF26" s="34"/>
      <c r="XDG26" s="34"/>
      <c r="XDH26" s="34"/>
      <c r="XDI26" s="34"/>
      <c r="XDJ26" s="34"/>
      <c r="XDK26" s="34"/>
      <c r="XDL26" s="34"/>
      <c r="XDM26" s="34"/>
      <c r="XDN26" s="34"/>
      <c r="XDO26" s="34"/>
      <c r="XDP26" s="34"/>
      <c r="XDQ26" s="34"/>
      <c r="XDR26" s="34"/>
      <c r="XDS26" s="34"/>
      <c r="XDT26" s="34"/>
      <c r="XDU26" s="34"/>
      <c r="XDV26" s="34"/>
      <c r="XDW26" s="34"/>
      <c r="XDX26" s="34"/>
      <c r="XDY26" s="34"/>
      <c r="XDZ26" s="34"/>
      <c r="XEA26" s="34"/>
      <c r="XEB26" s="34"/>
      <c r="XEC26" s="34"/>
      <c r="XED26" s="34"/>
      <c r="XEE26" s="34"/>
      <c r="XEF26" s="34"/>
      <c r="XEG26" s="34"/>
      <c r="XEH26" s="34"/>
      <c r="XEI26" s="34"/>
      <c r="XEJ26" s="34"/>
      <c r="XEK26" s="34"/>
      <c r="XEL26" s="34"/>
      <c r="XEM26" s="34"/>
      <c r="XEN26" s="34"/>
      <c r="XEO26" s="34"/>
      <c r="XEP26" s="34"/>
      <c r="XEQ26" s="34"/>
      <c r="XER26" s="34"/>
      <c r="XES26" s="34"/>
      <c r="XET26" s="34"/>
      <c r="XEU26" s="34"/>
      <c r="XEV26" s="34"/>
      <c r="XEW26" s="34"/>
      <c r="XEX26" s="34"/>
      <c r="XEY26" s="34"/>
      <c r="XEZ26" s="34"/>
      <c r="XFA26" s="34"/>
      <c r="XFB26" s="34"/>
      <c r="XFC26" s="34"/>
      <c r="XFD26" s="34"/>
    </row>
    <row r="27" spans="1:16384" ht="14.25" customHeight="1" x14ac:dyDescent="0.25">
      <c r="A27" s="35"/>
      <c r="B27" s="35"/>
      <c r="C27" s="35"/>
      <c r="D27" s="35"/>
      <c r="E27" s="35"/>
      <c r="F27" s="35"/>
      <c r="G27" s="35"/>
      <c r="H27" s="35"/>
      <c r="I27" s="35"/>
      <c r="J27" s="35"/>
      <c r="K27" s="35"/>
      <c r="L27" s="35"/>
      <c r="M27" s="35"/>
      <c r="N27" s="35"/>
      <c r="O27" s="35"/>
      <c r="P27" s="35"/>
      <c r="Q27" s="35"/>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S27" s="34"/>
      <c r="ADT27" s="34"/>
      <c r="ADU27" s="34"/>
      <c r="ADV27" s="34"/>
      <c r="ADW27" s="34"/>
      <c r="ADX27" s="34"/>
      <c r="ADY27" s="34"/>
      <c r="ADZ27" s="34"/>
      <c r="AEA27" s="34"/>
      <c r="AEB27" s="34"/>
      <c r="AEC27" s="34"/>
      <c r="AED27" s="34"/>
      <c r="AEE27" s="34"/>
      <c r="AEF27" s="34"/>
      <c r="AEG27" s="34"/>
      <c r="AEH27" s="34"/>
      <c r="AEI27" s="34"/>
      <c r="AEJ27" s="34"/>
      <c r="AEK27" s="34"/>
      <c r="AEL27" s="34"/>
      <c r="AEM27" s="34"/>
      <c r="AEN27" s="34"/>
      <c r="AEO27" s="34"/>
      <c r="AEP27" s="34"/>
      <c r="AEQ27" s="34"/>
      <c r="AER27" s="34"/>
      <c r="AES27" s="34"/>
      <c r="AET27" s="34"/>
      <c r="AEU27" s="34"/>
      <c r="AEV27" s="34"/>
      <c r="AEW27" s="34"/>
      <c r="AEX27" s="34"/>
      <c r="AEY27" s="34"/>
      <c r="AEZ27" s="34"/>
      <c r="AFA27" s="34"/>
      <c r="AFB27" s="34"/>
      <c r="AFC27" s="34"/>
      <c r="AFD27" s="34"/>
      <c r="AFE27" s="34"/>
      <c r="AFF27" s="34"/>
      <c r="AFG27" s="34"/>
      <c r="AFH27" s="34"/>
      <c r="AFI27" s="34"/>
      <c r="AFJ27" s="34"/>
      <c r="AFK27" s="34"/>
      <c r="AFL27" s="34"/>
      <c r="AFM27" s="34"/>
      <c r="AFN27" s="34"/>
      <c r="AFO27" s="34"/>
      <c r="AFP27" s="34"/>
      <c r="AFQ27" s="34"/>
      <c r="AFR27" s="34"/>
      <c r="AFS27" s="34"/>
      <c r="AFT27" s="34"/>
      <c r="AFU27" s="34"/>
      <c r="AFV27" s="34"/>
      <c r="AFW27" s="34"/>
      <c r="AFX27" s="34"/>
      <c r="AFY27" s="34"/>
      <c r="AFZ27" s="34"/>
      <c r="AGA27" s="34"/>
      <c r="AGB27" s="34"/>
      <c r="AGC27" s="34"/>
      <c r="AGD27" s="34"/>
      <c r="AGE27" s="34"/>
      <c r="AGF27" s="34"/>
      <c r="AGG27" s="34"/>
      <c r="AGH27" s="34"/>
      <c r="AGI27" s="34"/>
      <c r="AGJ27" s="34"/>
      <c r="AGK27" s="34"/>
      <c r="AGL27" s="34"/>
      <c r="AGM27" s="34"/>
      <c r="AGN27" s="34"/>
      <c r="AGO27" s="34"/>
      <c r="AGP27" s="34"/>
      <c r="AGQ27" s="34"/>
      <c r="AGR27" s="34"/>
      <c r="AGS27" s="34"/>
      <c r="AGT27" s="34"/>
      <c r="AGU27" s="34"/>
      <c r="AGV27" s="34"/>
      <c r="AGW27" s="34"/>
      <c r="AGX27" s="34"/>
      <c r="AGY27" s="34"/>
      <c r="AGZ27" s="34"/>
      <c r="AHA27" s="34"/>
      <c r="AHB27" s="34"/>
      <c r="AHC27" s="34"/>
      <c r="AHD27" s="34"/>
      <c r="AHE27" s="34"/>
      <c r="AHF27" s="34"/>
      <c r="AHG27" s="34"/>
      <c r="AHH27" s="34"/>
      <c r="AHI27" s="34"/>
      <c r="AHJ27" s="34"/>
      <c r="AHK27" s="34"/>
      <c r="AHL27" s="34"/>
      <c r="AHM27" s="34"/>
      <c r="AHN27" s="34"/>
      <c r="AHO27" s="34"/>
      <c r="AHP27" s="34"/>
      <c r="AHQ27" s="34"/>
      <c r="AHR27" s="34"/>
      <c r="AHS27" s="34"/>
      <c r="AHT27" s="34"/>
      <c r="AHU27" s="34"/>
      <c r="AHV27" s="34"/>
      <c r="AHW27" s="34"/>
      <c r="AHX27" s="34"/>
      <c r="AHY27" s="34"/>
      <c r="AHZ27" s="34"/>
      <c r="AIA27" s="34"/>
      <c r="AIB27" s="34"/>
      <c r="AIC27" s="34"/>
      <c r="AID27" s="34"/>
      <c r="AIE27" s="34"/>
      <c r="AIF27" s="34"/>
      <c r="AIG27" s="34"/>
      <c r="AIH27" s="34"/>
      <c r="AII27" s="34"/>
      <c r="AIJ27" s="34"/>
      <c r="AIK27" s="34"/>
      <c r="AIL27" s="34"/>
      <c r="AIM27" s="34"/>
      <c r="AIN27" s="34"/>
      <c r="AIO27" s="34"/>
      <c r="AIP27" s="34"/>
      <c r="AIQ27" s="34"/>
      <c r="AIR27" s="34"/>
      <c r="AIS27" s="34"/>
      <c r="AIT27" s="34"/>
      <c r="AIU27" s="34"/>
      <c r="AIV27" s="34"/>
      <c r="AIW27" s="34"/>
      <c r="AIX27" s="34"/>
      <c r="AIY27" s="34"/>
      <c r="AIZ27" s="34"/>
      <c r="AJA27" s="34"/>
      <c r="AJB27" s="34"/>
      <c r="AJC27" s="34"/>
      <c r="AJD27" s="34"/>
      <c r="AJE27" s="34"/>
      <c r="AJF27" s="34"/>
      <c r="AJG27" s="34"/>
      <c r="AJH27" s="34"/>
      <c r="AJI27" s="34"/>
      <c r="AJJ27" s="34"/>
      <c r="AJK27" s="34"/>
      <c r="AJL27" s="34"/>
      <c r="AJM27" s="34"/>
      <c r="AJN27" s="34"/>
      <c r="AJO27" s="34"/>
      <c r="AJP27" s="34"/>
      <c r="AJQ27" s="34"/>
      <c r="AJR27" s="34"/>
      <c r="AJS27" s="34"/>
      <c r="AJT27" s="34"/>
      <c r="AJU27" s="34"/>
      <c r="AJV27" s="34"/>
      <c r="AJW27" s="34"/>
      <c r="AJX27" s="34"/>
      <c r="AJY27" s="34"/>
      <c r="AJZ27" s="34"/>
      <c r="AKA27" s="34"/>
      <c r="AKB27" s="34"/>
      <c r="AKC27" s="34"/>
      <c r="AKD27" s="34"/>
      <c r="AKE27" s="34"/>
      <c r="AKF27" s="34"/>
      <c r="AKG27" s="34"/>
      <c r="AKH27" s="34"/>
      <c r="AKI27" s="34"/>
      <c r="AKJ27" s="34"/>
      <c r="AKK27" s="34"/>
      <c r="AKL27" s="34"/>
      <c r="AKM27" s="34"/>
      <c r="AKN27" s="34"/>
      <c r="AKO27" s="34"/>
      <c r="AKP27" s="34"/>
      <c r="AKQ27" s="34"/>
      <c r="AKR27" s="34"/>
      <c r="AKS27" s="34"/>
      <c r="AKT27" s="34"/>
      <c r="AKU27" s="34"/>
      <c r="AKV27" s="34"/>
      <c r="AKW27" s="34"/>
      <c r="AKX27" s="34"/>
      <c r="AKY27" s="34"/>
      <c r="AKZ27" s="34"/>
      <c r="ALA27" s="34"/>
      <c r="ALB27" s="34"/>
      <c r="ALC27" s="34"/>
      <c r="ALD27" s="34"/>
      <c r="ALE27" s="34"/>
      <c r="ALF27" s="34"/>
      <c r="ALG27" s="34"/>
      <c r="ALH27" s="34"/>
      <c r="ALI27" s="34"/>
      <c r="ALJ27" s="34"/>
      <c r="ALK27" s="34"/>
      <c r="ALL27" s="34"/>
      <c r="ALM27" s="34"/>
      <c r="ALN27" s="34"/>
      <c r="ALO27" s="34"/>
      <c r="ALP27" s="34"/>
      <c r="ALQ27" s="34"/>
      <c r="ALR27" s="34"/>
      <c r="ALS27" s="34"/>
      <c r="ALT27" s="34"/>
      <c r="ALU27" s="34"/>
      <c r="ALV27" s="34"/>
      <c r="ALW27" s="34"/>
      <c r="ALX27" s="34"/>
      <c r="ALY27" s="34"/>
      <c r="ALZ27" s="34"/>
      <c r="AMA27" s="34"/>
      <c r="AMB27" s="34"/>
      <c r="AMC27" s="34"/>
      <c r="AMD27" s="34"/>
      <c r="AME27" s="34"/>
      <c r="AMF27" s="34"/>
      <c r="AMG27" s="34"/>
      <c r="AMH27" s="34"/>
      <c r="AMI27" s="34"/>
      <c r="AMJ27" s="34"/>
      <c r="AMK27" s="34"/>
      <c r="AML27" s="34"/>
      <c r="AMM27" s="34"/>
      <c r="AMN27" s="34"/>
      <c r="AMO27" s="34"/>
      <c r="AMP27" s="34"/>
      <c r="AMQ27" s="34"/>
      <c r="AMR27" s="34"/>
      <c r="AMS27" s="34"/>
      <c r="AMT27" s="34"/>
      <c r="AMU27" s="34"/>
      <c r="AMV27" s="34"/>
      <c r="AMW27" s="34"/>
      <c r="AMX27" s="34"/>
      <c r="AMY27" s="34"/>
      <c r="AMZ27" s="34"/>
      <c r="ANA27" s="34"/>
      <c r="ANB27" s="34"/>
      <c r="ANC27" s="34"/>
      <c r="AND27" s="34"/>
      <c r="ANE27" s="34"/>
      <c r="ANF27" s="34"/>
      <c r="ANG27" s="34"/>
      <c r="ANH27" s="34"/>
      <c r="ANI27" s="34"/>
      <c r="ANJ27" s="34"/>
      <c r="ANK27" s="34"/>
      <c r="ANL27" s="34"/>
      <c r="ANM27" s="34"/>
      <c r="ANN27" s="34"/>
      <c r="ANO27" s="34"/>
      <c r="ANP27" s="34"/>
      <c r="ANQ27" s="34"/>
      <c r="ANR27" s="34"/>
      <c r="ANS27" s="34"/>
      <c r="ANT27" s="34"/>
      <c r="ANU27" s="34"/>
      <c r="ANV27" s="34"/>
      <c r="ANW27" s="34"/>
      <c r="ANX27" s="34"/>
      <c r="ANY27" s="34"/>
      <c r="ANZ27" s="34"/>
      <c r="AOA27" s="34"/>
      <c r="AOB27" s="34"/>
      <c r="AOC27" s="34"/>
      <c r="AOD27" s="34"/>
      <c r="AOE27" s="34"/>
      <c r="AOF27" s="34"/>
      <c r="AOG27" s="34"/>
      <c r="AOH27" s="34"/>
      <c r="AOI27" s="34"/>
      <c r="AOJ27" s="34"/>
      <c r="AOK27" s="34"/>
      <c r="AOL27" s="34"/>
      <c r="AOM27" s="34"/>
      <c r="AON27" s="34"/>
      <c r="AOO27" s="34"/>
      <c r="AOP27" s="34"/>
      <c r="AOQ27" s="34"/>
      <c r="AOR27" s="34"/>
      <c r="AOS27" s="34"/>
      <c r="AOT27" s="34"/>
      <c r="AOU27" s="34"/>
      <c r="AOV27" s="34"/>
      <c r="AOW27" s="34"/>
      <c r="AOX27" s="34"/>
      <c r="AOY27" s="34"/>
      <c r="AOZ27" s="34"/>
      <c r="APA27" s="34"/>
      <c r="APB27" s="34"/>
      <c r="APC27" s="34"/>
      <c r="APD27" s="34"/>
      <c r="APE27" s="34"/>
      <c r="APF27" s="34"/>
      <c r="APG27" s="34"/>
      <c r="APH27" s="34"/>
      <c r="API27" s="34"/>
      <c r="APJ27" s="34"/>
      <c r="APK27" s="34"/>
      <c r="APL27" s="34"/>
      <c r="APM27" s="34"/>
      <c r="APN27" s="34"/>
      <c r="APO27" s="34"/>
      <c r="APP27" s="34"/>
      <c r="APQ27" s="34"/>
      <c r="APR27" s="34"/>
      <c r="APS27" s="34"/>
      <c r="APT27" s="34"/>
      <c r="APU27" s="34"/>
      <c r="APV27" s="34"/>
      <c r="APW27" s="34"/>
      <c r="APX27" s="34"/>
      <c r="APY27" s="34"/>
      <c r="APZ27" s="34"/>
      <c r="AQA27" s="34"/>
      <c r="AQB27" s="34"/>
      <c r="AQC27" s="34"/>
      <c r="AQD27" s="34"/>
      <c r="AQE27" s="34"/>
      <c r="AQF27" s="34"/>
      <c r="AQG27" s="34"/>
      <c r="AQH27" s="34"/>
      <c r="AQI27" s="34"/>
      <c r="AQJ27" s="34"/>
      <c r="AQK27" s="34"/>
      <c r="AQL27" s="34"/>
      <c r="AQM27" s="34"/>
      <c r="AQN27" s="34"/>
      <c r="AQO27" s="34"/>
      <c r="AQP27" s="34"/>
      <c r="AQQ27" s="34"/>
      <c r="AQR27" s="34"/>
      <c r="AQS27" s="34"/>
      <c r="AQT27" s="34"/>
      <c r="AQU27" s="34"/>
      <c r="AQV27" s="34"/>
      <c r="AQW27" s="34"/>
      <c r="AQX27" s="34"/>
      <c r="AQY27" s="34"/>
      <c r="AQZ27" s="34"/>
      <c r="ARA27" s="34"/>
      <c r="ARB27" s="34"/>
      <c r="ARC27" s="34"/>
      <c r="ARD27" s="34"/>
      <c r="ARE27" s="34"/>
      <c r="ARF27" s="34"/>
      <c r="ARG27" s="34"/>
      <c r="ARH27" s="34"/>
      <c r="ARI27" s="34"/>
      <c r="ARJ27" s="34"/>
      <c r="ARK27" s="34"/>
      <c r="ARL27" s="34"/>
      <c r="ARM27" s="34"/>
      <c r="ARN27" s="34"/>
      <c r="ARO27" s="34"/>
      <c r="ARP27" s="34"/>
      <c r="ARQ27" s="34"/>
      <c r="ARR27" s="34"/>
      <c r="ARS27" s="34"/>
      <c r="ART27" s="34"/>
      <c r="ARU27" s="34"/>
      <c r="ARV27" s="34"/>
      <c r="ARW27" s="34"/>
      <c r="ARX27" s="34"/>
      <c r="ARY27" s="34"/>
      <c r="ARZ27" s="34"/>
      <c r="ASA27" s="34"/>
      <c r="ASB27" s="34"/>
      <c r="ASC27" s="34"/>
      <c r="ASD27" s="34"/>
      <c r="ASE27" s="34"/>
      <c r="ASF27" s="34"/>
      <c r="ASG27" s="34"/>
      <c r="ASH27" s="34"/>
      <c r="ASI27" s="34"/>
      <c r="ASJ27" s="34"/>
      <c r="ASK27" s="34"/>
      <c r="ASL27" s="34"/>
      <c r="ASM27" s="34"/>
      <c r="ASN27" s="34"/>
      <c r="ASO27" s="34"/>
      <c r="ASP27" s="34"/>
      <c r="ASQ27" s="34"/>
      <c r="ASR27" s="34"/>
      <c r="ASS27" s="34"/>
      <c r="AST27" s="34"/>
      <c r="ASU27" s="34"/>
      <c r="ASV27" s="34"/>
      <c r="ASW27" s="34"/>
      <c r="ASX27" s="34"/>
      <c r="ASY27" s="34"/>
      <c r="ASZ27" s="34"/>
      <c r="ATA27" s="34"/>
      <c r="ATB27" s="34"/>
      <c r="ATC27" s="34"/>
      <c r="ATD27" s="34"/>
      <c r="ATE27" s="34"/>
      <c r="ATF27" s="34"/>
      <c r="ATG27" s="34"/>
      <c r="ATH27" s="34"/>
      <c r="ATI27" s="34"/>
      <c r="ATJ27" s="34"/>
      <c r="ATK27" s="34"/>
      <c r="ATL27" s="34"/>
      <c r="ATM27" s="34"/>
      <c r="ATN27" s="34"/>
      <c r="ATO27" s="34"/>
      <c r="ATP27" s="34"/>
      <c r="ATQ27" s="34"/>
      <c r="ATR27" s="34"/>
      <c r="ATS27" s="34"/>
      <c r="ATT27" s="34"/>
      <c r="ATU27" s="34"/>
      <c r="ATV27" s="34"/>
      <c r="ATW27" s="34"/>
      <c r="ATX27" s="34"/>
      <c r="ATY27" s="34"/>
      <c r="ATZ27" s="34"/>
      <c r="AUA27" s="34"/>
      <c r="AUB27" s="34"/>
      <c r="AUC27" s="34"/>
      <c r="AUD27" s="34"/>
      <c r="AUE27" s="34"/>
      <c r="AUF27" s="34"/>
      <c r="AUG27" s="34"/>
      <c r="AUH27" s="34"/>
      <c r="AUI27" s="34"/>
      <c r="AUJ27" s="34"/>
      <c r="AUK27" s="34"/>
      <c r="AUL27" s="34"/>
      <c r="AUM27" s="34"/>
      <c r="AUN27" s="34"/>
      <c r="AUO27" s="34"/>
      <c r="AUP27" s="34"/>
      <c r="AUQ27" s="34"/>
      <c r="AUR27" s="34"/>
      <c r="AUS27" s="34"/>
      <c r="AUT27" s="34"/>
      <c r="AUU27" s="34"/>
      <c r="AUV27" s="34"/>
      <c r="AUW27" s="34"/>
      <c r="AUX27" s="34"/>
      <c r="AUY27" s="34"/>
      <c r="AUZ27" s="34"/>
      <c r="AVA27" s="34"/>
      <c r="AVB27" s="34"/>
      <c r="AVC27" s="34"/>
      <c r="AVD27" s="34"/>
      <c r="AVE27" s="34"/>
      <c r="AVF27" s="34"/>
      <c r="AVG27" s="34"/>
      <c r="AVH27" s="34"/>
      <c r="AVI27" s="34"/>
      <c r="AVJ27" s="34"/>
      <c r="AVK27" s="34"/>
      <c r="AVL27" s="34"/>
      <c r="AVM27" s="34"/>
      <c r="AVN27" s="34"/>
      <c r="AVO27" s="34"/>
      <c r="AVP27" s="34"/>
      <c r="AVQ27" s="34"/>
      <c r="AVR27" s="34"/>
      <c r="AVS27" s="34"/>
      <c r="AVT27" s="34"/>
      <c r="AVU27" s="34"/>
      <c r="AVV27" s="34"/>
      <c r="AVW27" s="34"/>
      <c r="AVX27" s="34"/>
      <c r="AVY27" s="34"/>
      <c r="AVZ27" s="34"/>
      <c r="AWA27" s="34"/>
      <c r="AWB27" s="34"/>
      <c r="AWC27" s="34"/>
      <c r="AWD27" s="34"/>
      <c r="AWE27" s="34"/>
      <c r="AWF27" s="34"/>
      <c r="AWG27" s="34"/>
      <c r="AWH27" s="34"/>
      <c r="AWI27" s="34"/>
      <c r="AWJ27" s="34"/>
      <c r="AWK27" s="34"/>
      <c r="AWL27" s="34"/>
      <c r="AWM27" s="34"/>
      <c r="AWN27" s="34"/>
      <c r="AWO27" s="34"/>
      <c r="AWP27" s="34"/>
      <c r="AWQ27" s="34"/>
      <c r="AWR27" s="34"/>
      <c r="AWS27" s="34"/>
      <c r="AWT27" s="34"/>
      <c r="AWU27" s="34"/>
      <c r="AWV27" s="34"/>
      <c r="AWW27" s="34"/>
      <c r="AWX27" s="34"/>
      <c r="AWY27" s="34"/>
      <c r="AWZ27" s="34"/>
      <c r="AXA27" s="34"/>
      <c r="AXB27" s="34"/>
      <c r="AXC27" s="34"/>
      <c r="AXD27" s="34"/>
      <c r="AXE27" s="34"/>
      <c r="AXF27" s="34"/>
      <c r="AXG27" s="34"/>
      <c r="AXH27" s="34"/>
      <c r="AXI27" s="34"/>
      <c r="AXJ27" s="34"/>
      <c r="AXK27" s="34"/>
      <c r="AXL27" s="34"/>
      <c r="AXM27" s="34"/>
      <c r="AXN27" s="34"/>
      <c r="AXO27" s="34"/>
      <c r="AXP27" s="34"/>
      <c r="AXQ27" s="34"/>
      <c r="AXR27" s="34"/>
      <c r="AXS27" s="34"/>
      <c r="AXT27" s="34"/>
      <c r="AXU27" s="34"/>
      <c r="AXV27" s="34"/>
      <c r="AXW27" s="34"/>
      <c r="AXX27" s="34"/>
      <c r="AXY27" s="34"/>
      <c r="AXZ27" s="34"/>
      <c r="AYA27" s="34"/>
      <c r="AYB27" s="34"/>
      <c r="AYC27" s="34"/>
      <c r="AYD27" s="34"/>
      <c r="AYE27" s="34"/>
      <c r="AYF27" s="34"/>
      <c r="AYG27" s="34"/>
      <c r="AYH27" s="34"/>
      <c r="AYI27" s="34"/>
      <c r="AYJ27" s="34"/>
      <c r="AYK27" s="34"/>
      <c r="AYL27" s="34"/>
      <c r="AYM27" s="34"/>
      <c r="AYN27" s="34"/>
      <c r="AYO27" s="34"/>
      <c r="AYP27" s="34"/>
      <c r="AYQ27" s="34"/>
      <c r="AYR27" s="34"/>
      <c r="AYS27" s="34"/>
      <c r="AYT27" s="34"/>
      <c r="AYU27" s="34"/>
      <c r="AYV27" s="34"/>
      <c r="AYW27" s="34"/>
      <c r="AYX27" s="34"/>
      <c r="AYY27" s="34"/>
      <c r="AYZ27" s="34"/>
      <c r="AZA27" s="34"/>
      <c r="AZB27" s="34"/>
      <c r="AZC27" s="34"/>
      <c r="AZD27" s="34"/>
      <c r="AZE27" s="34"/>
      <c r="AZF27" s="34"/>
      <c r="AZG27" s="34"/>
      <c r="AZH27" s="34"/>
      <c r="AZI27" s="34"/>
      <c r="AZJ27" s="34"/>
      <c r="AZK27" s="34"/>
      <c r="AZL27" s="34"/>
      <c r="AZM27" s="34"/>
      <c r="AZN27" s="34"/>
      <c r="AZO27" s="34"/>
      <c r="AZP27" s="34"/>
      <c r="AZQ27" s="34"/>
      <c r="AZR27" s="34"/>
      <c r="AZS27" s="34"/>
      <c r="AZT27" s="34"/>
      <c r="AZU27" s="34"/>
      <c r="AZV27" s="34"/>
      <c r="AZW27" s="34"/>
      <c r="AZX27" s="34"/>
      <c r="AZY27" s="34"/>
      <c r="AZZ27" s="34"/>
      <c r="BAA27" s="34"/>
      <c r="BAB27" s="34"/>
      <c r="BAC27" s="34"/>
      <c r="BAD27" s="34"/>
      <c r="BAE27" s="34"/>
      <c r="BAF27" s="34"/>
      <c r="BAG27" s="34"/>
      <c r="BAH27" s="34"/>
      <c r="BAI27" s="34"/>
      <c r="BAJ27" s="34"/>
      <c r="BAK27" s="34"/>
      <c r="BAL27" s="34"/>
      <c r="BAM27" s="34"/>
      <c r="BAN27" s="34"/>
      <c r="BAO27" s="34"/>
      <c r="BAP27" s="34"/>
      <c r="BAQ27" s="34"/>
      <c r="BAR27" s="34"/>
      <c r="BAS27" s="34"/>
      <c r="BAT27" s="34"/>
      <c r="BAU27" s="34"/>
      <c r="BAV27" s="34"/>
      <c r="BAW27" s="34"/>
      <c r="BAX27" s="34"/>
      <c r="BAY27" s="34"/>
      <c r="BAZ27" s="34"/>
      <c r="BBA27" s="34"/>
      <c r="BBB27" s="34"/>
      <c r="BBC27" s="34"/>
      <c r="BBD27" s="34"/>
      <c r="BBE27" s="34"/>
      <c r="BBF27" s="34"/>
      <c r="BBG27" s="34"/>
      <c r="BBH27" s="34"/>
      <c r="BBI27" s="34"/>
      <c r="BBJ27" s="34"/>
      <c r="BBK27" s="34"/>
      <c r="BBL27" s="34"/>
      <c r="BBM27" s="34"/>
      <c r="BBN27" s="34"/>
      <c r="BBO27" s="34"/>
      <c r="BBP27" s="34"/>
      <c r="BBQ27" s="34"/>
      <c r="BBR27" s="34"/>
      <c r="BBS27" s="34"/>
      <c r="BBT27" s="34"/>
      <c r="BBU27" s="34"/>
      <c r="BBV27" s="34"/>
      <c r="BBW27" s="34"/>
      <c r="BBX27" s="34"/>
      <c r="BBY27" s="34"/>
      <c r="BBZ27" s="34"/>
      <c r="BCA27" s="34"/>
      <c r="BCB27" s="34"/>
      <c r="BCC27" s="34"/>
      <c r="BCD27" s="34"/>
      <c r="BCE27" s="34"/>
      <c r="BCF27" s="34"/>
      <c r="BCG27" s="34"/>
      <c r="BCH27" s="34"/>
      <c r="BCI27" s="34"/>
      <c r="BCJ27" s="34"/>
      <c r="BCK27" s="34"/>
      <c r="BCL27" s="34"/>
      <c r="BCM27" s="34"/>
      <c r="BCN27" s="34"/>
      <c r="BCO27" s="34"/>
      <c r="BCP27" s="34"/>
      <c r="BCQ27" s="34"/>
      <c r="BCR27" s="34"/>
      <c r="BCS27" s="34"/>
      <c r="BCT27" s="34"/>
      <c r="BCU27" s="34"/>
      <c r="BCV27" s="34"/>
      <c r="BCW27" s="34"/>
      <c r="BCX27" s="34"/>
      <c r="BCY27" s="34"/>
      <c r="BCZ27" s="34"/>
      <c r="BDA27" s="34"/>
      <c r="BDB27" s="34"/>
      <c r="BDC27" s="34"/>
      <c r="BDD27" s="34"/>
      <c r="BDE27" s="34"/>
      <c r="BDF27" s="34"/>
      <c r="BDG27" s="34"/>
      <c r="BDH27" s="34"/>
      <c r="BDI27" s="34"/>
      <c r="BDJ27" s="34"/>
      <c r="BDK27" s="34"/>
      <c r="BDL27" s="34"/>
      <c r="BDM27" s="34"/>
      <c r="BDN27" s="34"/>
      <c r="BDO27" s="34"/>
      <c r="BDP27" s="34"/>
      <c r="BDQ27" s="34"/>
      <c r="BDR27" s="34"/>
      <c r="BDS27" s="34"/>
      <c r="BDT27" s="34"/>
      <c r="BDU27" s="34"/>
      <c r="BDV27" s="34"/>
      <c r="BDW27" s="34"/>
      <c r="BDX27" s="34"/>
      <c r="BDY27" s="34"/>
      <c r="BDZ27" s="34"/>
      <c r="BEA27" s="34"/>
      <c r="BEB27" s="34"/>
      <c r="BEC27" s="34"/>
      <c r="BED27" s="34"/>
      <c r="BEE27" s="34"/>
      <c r="BEF27" s="34"/>
      <c r="BEG27" s="34"/>
      <c r="BEH27" s="34"/>
      <c r="BEI27" s="34"/>
      <c r="BEJ27" s="34"/>
      <c r="BEK27" s="34"/>
      <c r="BEL27" s="34"/>
      <c r="BEM27" s="34"/>
      <c r="BEN27" s="34"/>
      <c r="BEO27" s="34"/>
      <c r="BEP27" s="34"/>
      <c r="BEQ27" s="34"/>
      <c r="BER27" s="34"/>
      <c r="BES27" s="34"/>
      <c r="BET27" s="34"/>
      <c r="BEU27" s="34"/>
      <c r="BEV27" s="34"/>
      <c r="BEW27" s="34"/>
      <c r="BEX27" s="34"/>
      <c r="BEY27" s="34"/>
      <c r="BEZ27" s="34"/>
      <c r="BFA27" s="34"/>
      <c r="BFB27" s="34"/>
      <c r="BFC27" s="34"/>
      <c r="BFD27" s="34"/>
      <c r="BFE27" s="34"/>
      <c r="BFF27" s="34"/>
      <c r="BFG27" s="34"/>
      <c r="BFH27" s="34"/>
      <c r="BFI27" s="34"/>
      <c r="BFJ27" s="34"/>
      <c r="BFK27" s="34"/>
      <c r="BFL27" s="34"/>
      <c r="BFM27" s="34"/>
      <c r="BFN27" s="34"/>
      <c r="BFO27" s="34"/>
      <c r="BFP27" s="34"/>
      <c r="BFQ27" s="34"/>
      <c r="BFR27" s="34"/>
      <c r="BFS27" s="34"/>
      <c r="BFT27" s="34"/>
      <c r="BFU27" s="34"/>
      <c r="BFV27" s="34"/>
      <c r="BFW27" s="34"/>
      <c r="BFX27" s="34"/>
      <c r="BFY27" s="34"/>
      <c r="BFZ27" s="34"/>
      <c r="BGA27" s="34"/>
      <c r="BGB27" s="34"/>
      <c r="BGC27" s="34"/>
      <c r="BGD27" s="34"/>
      <c r="BGE27" s="34"/>
      <c r="BGF27" s="34"/>
      <c r="BGG27" s="34"/>
      <c r="BGH27" s="34"/>
      <c r="BGI27" s="34"/>
      <c r="BGJ27" s="34"/>
      <c r="BGK27" s="34"/>
      <c r="BGL27" s="34"/>
      <c r="BGM27" s="34"/>
      <c r="BGN27" s="34"/>
      <c r="BGO27" s="34"/>
      <c r="BGP27" s="34"/>
      <c r="BGQ27" s="34"/>
      <c r="BGR27" s="34"/>
      <c r="BGS27" s="34"/>
      <c r="BGT27" s="34"/>
      <c r="BGU27" s="34"/>
      <c r="BGV27" s="34"/>
      <c r="BGW27" s="34"/>
      <c r="BGX27" s="34"/>
      <c r="BGY27" s="34"/>
      <c r="BGZ27" s="34"/>
      <c r="BHA27" s="34"/>
      <c r="BHB27" s="34"/>
      <c r="BHC27" s="34"/>
      <c r="BHD27" s="34"/>
      <c r="BHE27" s="34"/>
      <c r="BHF27" s="34"/>
      <c r="BHG27" s="34"/>
      <c r="BHH27" s="34"/>
      <c r="BHI27" s="34"/>
      <c r="BHJ27" s="34"/>
      <c r="BHK27" s="34"/>
      <c r="BHL27" s="34"/>
      <c r="BHM27" s="34"/>
      <c r="BHN27" s="34"/>
      <c r="BHO27" s="34"/>
      <c r="BHP27" s="34"/>
      <c r="BHQ27" s="34"/>
      <c r="BHR27" s="34"/>
      <c r="BHS27" s="34"/>
      <c r="BHT27" s="34"/>
      <c r="BHU27" s="34"/>
      <c r="BHV27" s="34"/>
      <c r="BHW27" s="34"/>
      <c r="BHX27" s="34"/>
      <c r="BHY27" s="34"/>
      <c r="BHZ27" s="34"/>
      <c r="BIA27" s="34"/>
      <c r="BIB27" s="34"/>
      <c r="BIC27" s="34"/>
      <c r="BID27" s="34"/>
      <c r="BIE27" s="34"/>
      <c r="BIF27" s="34"/>
      <c r="BIG27" s="34"/>
      <c r="BIH27" s="34"/>
      <c r="BII27" s="34"/>
      <c r="BIJ27" s="34"/>
      <c r="BIK27" s="34"/>
      <c r="BIL27" s="34"/>
      <c r="BIM27" s="34"/>
      <c r="BIN27" s="34"/>
      <c r="BIO27" s="34"/>
      <c r="BIP27" s="34"/>
      <c r="BIQ27" s="34"/>
      <c r="BIR27" s="34"/>
      <c r="BIS27" s="34"/>
      <c r="BIT27" s="34"/>
      <c r="BIU27" s="34"/>
      <c r="BIV27" s="34"/>
      <c r="BIW27" s="34"/>
      <c r="BIX27" s="34"/>
      <c r="BIY27" s="34"/>
      <c r="BIZ27" s="34"/>
      <c r="BJA27" s="34"/>
      <c r="BJB27" s="34"/>
      <c r="BJC27" s="34"/>
      <c r="BJD27" s="34"/>
      <c r="BJE27" s="34"/>
      <c r="BJF27" s="34"/>
      <c r="BJG27" s="34"/>
      <c r="BJH27" s="34"/>
      <c r="BJI27" s="34"/>
      <c r="BJJ27" s="34"/>
      <c r="BJK27" s="34"/>
      <c r="BJL27" s="34"/>
      <c r="BJM27" s="34"/>
      <c r="BJN27" s="34"/>
      <c r="BJO27" s="34"/>
      <c r="BJP27" s="34"/>
      <c r="BJQ27" s="34"/>
      <c r="BJR27" s="34"/>
      <c r="BJS27" s="34"/>
      <c r="BJT27" s="34"/>
      <c r="BJU27" s="34"/>
      <c r="BJV27" s="34"/>
      <c r="BJW27" s="34"/>
      <c r="BJX27" s="34"/>
      <c r="BJY27" s="34"/>
      <c r="BJZ27" s="34"/>
      <c r="BKA27" s="34"/>
      <c r="BKB27" s="34"/>
      <c r="BKC27" s="34"/>
      <c r="BKD27" s="34"/>
      <c r="BKE27" s="34"/>
      <c r="BKF27" s="34"/>
      <c r="BKG27" s="34"/>
      <c r="BKH27" s="34"/>
      <c r="BKI27" s="34"/>
      <c r="BKJ27" s="34"/>
      <c r="BKK27" s="34"/>
      <c r="BKL27" s="34"/>
      <c r="BKM27" s="34"/>
      <c r="BKN27" s="34"/>
      <c r="BKO27" s="34"/>
      <c r="BKP27" s="34"/>
      <c r="BKQ27" s="34"/>
      <c r="BKR27" s="34"/>
      <c r="BKS27" s="34"/>
      <c r="BKT27" s="34"/>
      <c r="BKU27" s="34"/>
      <c r="BKV27" s="34"/>
      <c r="BKW27" s="34"/>
      <c r="BKX27" s="34"/>
      <c r="BKY27" s="34"/>
      <c r="BKZ27" s="34"/>
      <c r="BLA27" s="34"/>
      <c r="BLB27" s="34"/>
      <c r="BLC27" s="34"/>
      <c r="BLD27" s="34"/>
      <c r="BLE27" s="34"/>
      <c r="BLF27" s="34"/>
      <c r="BLG27" s="34"/>
      <c r="BLH27" s="34"/>
      <c r="BLI27" s="34"/>
      <c r="BLJ27" s="34"/>
      <c r="BLK27" s="34"/>
      <c r="BLL27" s="34"/>
      <c r="BLM27" s="34"/>
      <c r="BLN27" s="34"/>
      <c r="BLO27" s="34"/>
      <c r="BLP27" s="34"/>
      <c r="BLQ27" s="34"/>
      <c r="BLR27" s="34"/>
      <c r="BLS27" s="34"/>
      <c r="BLT27" s="34"/>
      <c r="BLU27" s="34"/>
      <c r="BLV27" s="34"/>
      <c r="BLW27" s="34"/>
      <c r="BLX27" s="34"/>
      <c r="BLY27" s="34"/>
      <c r="BLZ27" s="34"/>
      <c r="BMA27" s="34"/>
      <c r="BMB27" s="34"/>
      <c r="BMC27" s="34"/>
      <c r="BMD27" s="34"/>
      <c r="BME27" s="34"/>
      <c r="BMF27" s="34"/>
      <c r="BMG27" s="34"/>
      <c r="BMH27" s="34"/>
      <c r="BMI27" s="34"/>
      <c r="BMJ27" s="34"/>
      <c r="BMK27" s="34"/>
      <c r="BML27" s="34"/>
      <c r="BMM27" s="34"/>
      <c r="BMN27" s="34"/>
      <c r="BMO27" s="34"/>
      <c r="BMP27" s="34"/>
      <c r="BMQ27" s="34"/>
      <c r="BMR27" s="34"/>
      <c r="BMS27" s="34"/>
      <c r="BMT27" s="34"/>
      <c r="BMU27" s="34"/>
      <c r="BMV27" s="34"/>
      <c r="BMW27" s="34"/>
      <c r="BMX27" s="34"/>
      <c r="BMY27" s="34"/>
      <c r="BMZ27" s="34"/>
      <c r="BNA27" s="34"/>
      <c r="BNB27" s="34"/>
      <c r="BNC27" s="34"/>
      <c r="BND27" s="34"/>
      <c r="BNE27" s="34"/>
      <c r="BNF27" s="34"/>
      <c r="BNG27" s="34"/>
      <c r="BNH27" s="34"/>
      <c r="BNI27" s="34"/>
      <c r="BNJ27" s="34"/>
      <c r="BNK27" s="34"/>
      <c r="BNL27" s="34"/>
      <c r="BNM27" s="34"/>
      <c r="BNN27" s="34"/>
      <c r="BNO27" s="34"/>
      <c r="BNP27" s="34"/>
      <c r="BNQ27" s="34"/>
      <c r="BNR27" s="34"/>
      <c r="BNS27" s="34"/>
      <c r="BNT27" s="34"/>
      <c r="BNU27" s="34"/>
      <c r="BNV27" s="34"/>
      <c r="BNW27" s="34"/>
      <c r="BNX27" s="34"/>
      <c r="BNY27" s="34"/>
      <c r="BNZ27" s="34"/>
      <c r="BOA27" s="34"/>
      <c r="BOB27" s="34"/>
      <c r="BOC27" s="34"/>
      <c r="BOD27" s="34"/>
      <c r="BOE27" s="34"/>
      <c r="BOF27" s="34"/>
      <c r="BOG27" s="34"/>
      <c r="BOH27" s="34"/>
      <c r="BOI27" s="34"/>
      <c r="BOJ27" s="34"/>
      <c r="BOK27" s="34"/>
      <c r="BOL27" s="34"/>
      <c r="BOM27" s="34"/>
      <c r="BON27" s="34"/>
      <c r="BOO27" s="34"/>
      <c r="BOP27" s="34"/>
      <c r="BOQ27" s="34"/>
      <c r="BOR27" s="34"/>
      <c r="BOS27" s="34"/>
      <c r="BOT27" s="34"/>
      <c r="BOU27" s="34"/>
      <c r="BOV27" s="34"/>
      <c r="BOW27" s="34"/>
      <c r="BOX27" s="34"/>
      <c r="BOY27" s="34"/>
      <c r="BOZ27" s="34"/>
      <c r="BPA27" s="34"/>
      <c r="BPB27" s="34"/>
      <c r="BPC27" s="34"/>
      <c r="BPD27" s="34"/>
      <c r="BPE27" s="34"/>
      <c r="BPF27" s="34"/>
      <c r="BPG27" s="34"/>
      <c r="BPH27" s="34"/>
      <c r="BPI27" s="34"/>
      <c r="BPJ27" s="34"/>
      <c r="BPK27" s="34"/>
      <c r="BPL27" s="34"/>
      <c r="BPM27" s="34"/>
      <c r="BPN27" s="34"/>
      <c r="BPO27" s="34"/>
      <c r="BPP27" s="34"/>
      <c r="BPQ27" s="34"/>
      <c r="BPR27" s="34"/>
      <c r="BPS27" s="34"/>
      <c r="BPT27" s="34"/>
      <c r="BPU27" s="34"/>
      <c r="BPV27" s="34"/>
      <c r="BPW27" s="34"/>
      <c r="BPX27" s="34"/>
      <c r="BPY27" s="34"/>
      <c r="BPZ27" s="34"/>
      <c r="BQA27" s="34"/>
      <c r="BQB27" s="34"/>
      <c r="BQC27" s="34"/>
      <c r="BQD27" s="34"/>
      <c r="BQE27" s="34"/>
      <c r="BQF27" s="34"/>
      <c r="BQG27" s="34"/>
      <c r="BQH27" s="34"/>
      <c r="BQI27" s="34"/>
      <c r="BQJ27" s="34"/>
      <c r="BQK27" s="34"/>
      <c r="BQL27" s="34"/>
      <c r="BQM27" s="34"/>
      <c r="BQN27" s="34"/>
      <c r="BQO27" s="34"/>
      <c r="BQP27" s="34"/>
      <c r="BQQ27" s="34"/>
      <c r="BQR27" s="34"/>
      <c r="BQS27" s="34"/>
      <c r="BQT27" s="34"/>
      <c r="BQU27" s="34"/>
      <c r="BQV27" s="34"/>
      <c r="BQW27" s="34"/>
      <c r="BQX27" s="34"/>
      <c r="BQY27" s="34"/>
      <c r="BQZ27" s="34"/>
      <c r="BRA27" s="34"/>
      <c r="BRB27" s="34"/>
      <c r="BRC27" s="34"/>
      <c r="BRD27" s="34"/>
      <c r="BRE27" s="34"/>
      <c r="BRF27" s="34"/>
      <c r="BRG27" s="34"/>
      <c r="BRH27" s="34"/>
      <c r="BRI27" s="34"/>
      <c r="BRJ27" s="34"/>
      <c r="BRK27" s="34"/>
      <c r="BRL27" s="34"/>
      <c r="BRM27" s="34"/>
      <c r="BRN27" s="34"/>
      <c r="BRO27" s="34"/>
      <c r="BRP27" s="34"/>
      <c r="BRQ27" s="34"/>
      <c r="BRR27" s="34"/>
      <c r="BRS27" s="34"/>
      <c r="BRT27" s="34"/>
      <c r="BRU27" s="34"/>
      <c r="BRV27" s="34"/>
      <c r="BRW27" s="34"/>
      <c r="BRX27" s="34"/>
      <c r="BRY27" s="34"/>
      <c r="BRZ27" s="34"/>
      <c r="BSA27" s="34"/>
      <c r="BSB27" s="34"/>
      <c r="BSC27" s="34"/>
      <c r="BSD27" s="34"/>
      <c r="BSE27" s="34"/>
      <c r="BSF27" s="34"/>
      <c r="BSG27" s="34"/>
      <c r="BSH27" s="34"/>
      <c r="BSI27" s="34"/>
      <c r="BSJ27" s="34"/>
      <c r="BSK27" s="34"/>
      <c r="BSL27" s="34"/>
      <c r="BSM27" s="34"/>
      <c r="BSN27" s="34"/>
      <c r="BSO27" s="34"/>
      <c r="BSP27" s="34"/>
      <c r="BSQ27" s="34"/>
      <c r="BSR27" s="34"/>
      <c r="BSS27" s="34"/>
      <c r="BST27" s="34"/>
      <c r="BSU27" s="34"/>
      <c r="BSV27" s="34"/>
      <c r="BSW27" s="34"/>
      <c r="BSX27" s="34"/>
      <c r="BSY27" s="34"/>
      <c r="BSZ27" s="34"/>
      <c r="BTA27" s="34"/>
      <c r="BTB27" s="34"/>
      <c r="BTC27" s="34"/>
      <c r="BTD27" s="34"/>
      <c r="BTE27" s="34"/>
      <c r="BTF27" s="34"/>
      <c r="BTG27" s="34"/>
      <c r="BTH27" s="34"/>
      <c r="BTI27" s="34"/>
      <c r="BTJ27" s="34"/>
      <c r="BTK27" s="34"/>
      <c r="BTL27" s="34"/>
      <c r="BTM27" s="34"/>
      <c r="BTN27" s="34"/>
      <c r="BTO27" s="34"/>
      <c r="BTP27" s="34"/>
      <c r="BTQ27" s="34"/>
      <c r="BTR27" s="34"/>
      <c r="BTS27" s="34"/>
      <c r="BTT27" s="34"/>
      <c r="BTU27" s="34"/>
      <c r="BTV27" s="34"/>
      <c r="BTW27" s="34"/>
      <c r="BTX27" s="34"/>
      <c r="BTY27" s="34"/>
      <c r="BTZ27" s="34"/>
      <c r="BUA27" s="34"/>
      <c r="BUB27" s="34"/>
      <c r="BUC27" s="34"/>
      <c r="BUD27" s="34"/>
      <c r="BUE27" s="34"/>
      <c r="BUF27" s="34"/>
      <c r="BUG27" s="34"/>
      <c r="BUH27" s="34"/>
      <c r="BUI27" s="34"/>
      <c r="BUJ27" s="34"/>
      <c r="BUK27" s="34"/>
      <c r="BUL27" s="34"/>
      <c r="BUM27" s="34"/>
      <c r="BUN27" s="34"/>
      <c r="BUO27" s="34"/>
      <c r="BUP27" s="34"/>
      <c r="BUQ27" s="34"/>
      <c r="BUR27" s="34"/>
      <c r="BUS27" s="34"/>
      <c r="BUT27" s="34"/>
      <c r="BUU27" s="34"/>
      <c r="BUV27" s="34"/>
      <c r="BUW27" s="34"/>
      <c r="BUX27" s="34"/>
      <c r="BUY27" s="34"/>
      <c r="BUZ27" s="34"/>
      <c r="BVA27" s="34"/>
      <c r="BVB27" s="34"/>
      <c r="BVC27" s="34"/>
      <c r="BVD27" s="34"/>
      <c r="BVE27" s="34"/>
      <c r="BVF27" s="34"/>
      <c r="BVG27" s="34"/>
      <c r="BVH27" s="34"/>
      <c r="BVI27" s="34"/>
      <c r="BVJ27" s="34"/>
      <c r="BVK27" s="34"/>
      <c r="BVL27" s="34"/>
      <c r="BVM27" s="34"/>
      <c r="BVN27" s="34"/>
      <c r="BVO27" s="34"/>
      <c r="BVP27" s="34"/>
      <c r="BVQ27" s="34"/>
      <c r="BVR27" s="34"/>
      <c r="BVS27" s="34"/>
      <c r="BVT27" s="34"/>
      <c r="BVU27" s="34"/>
      <c r="BVV27" s="34"/>
      <c r="BVW27" s="34"/>
      <c r="BVX27" s="34"/>
      <c r="BVY27" s="34"/>
      <c r="BVZ27" s="34"/>
      <c r="BWA27" s="34"/>
      <c r="BWB27" s="34"/>
      <c r="BWC27" s="34"/>
      <c r="BWD27" s="34"/>
      <c r="BWE27" s="34"/>
      <c r="BWF27" s="34"/>
      <c r="BWG27" s="34"/>
      <c r="BWH27" s="34"/>
      <c r="BWI27" s="34"/>
      <c r="BWJ27" s="34"/>
      <c r="BWK27" s="34"/>
      <c r="BWL27" s="34"/>
      <c r="BWM27" s="34"/>
      <c r="BWN27" s="34"/>
      <c r="BWO27" s="34"/>
      <c r="BWP27" s="34"/>
      <c r="BWQ27" s="34"/>
      <c r="BWR27" s="34"/>
      <c r="BWS27" s="34"/>
      <c r="BWT27" s="34"/>
      <c r="BWU27" s="34"/>
      <c r="BWV27" s="34"/>
      <c r="BWW27" s="34"/>
      <c r="BWX27" s="34"/>
      <c r="BWY27" s="34"/>
      <c r="BWZ27" s="34"/>
      <c r="BXA27" s="34"/>
      <c r="BXB27" s="34"/>
      <c r="BXC27" s="34"/>
      <c r="BXD27" s="34"/>
      <c r="BXE27" s="34"/>
      <c r="BXF27" s="34"/>
      <c r="BXG27" s="34"/>
      <c r="BXH27" s="34"/>
      <c r="BXI27" s="34"/>
      <c r="BXJ27" s="34"/>
      <c r="BXK27" s="34"/>
      <c r="BXL27" s="34"/>
      <c r="BXM27" s="34"/>
      <c r="BXN27" s="34"/>
      <c r="BXO27" s="34"/>
      <c r="BXP27" s="34"/>
      <c r="BXQ27" s="34"/>
      <c r="BXR27" s="34"/>
      <c r="BXS27" s="34"/>
      <c r="BXT27" s="34"/>
      <c r="BXU27" s="34"/>
      <c r="BXV27" s="34"/>
      <c r="BXW27" s="34"/>
      <c r="BXX27" s="34"/>
      <c r="BXY27" s="34"/>
      <c r="BXZ27" s="34"/>
      <c r="BYA27" s="34"/>
      <c r="BYB27" s="34"/>
      <c r="BYC27" s="34"/>
      <c r="BYD27" s="34"/>
      <c r="BYE27" s="34"/>
      <c r="BYF27" s="34"/>
      <c r="BYG27" s="34"/>
      <c r="BYH27" s="34"/>
      <c r="BYI27" s="34"/>
      <c r="BYJ27" s="34"/>
      <c r="BYK27" s="34"/>
      <c r="BYL27" s="34"/>
      <c r="BYM27" s="34"/>
      <c r="BYN27" s="34"/>
      <c r="BYO27" s="34"/>
      <c r="BYP27" s="34"/>
      <c r="BYQ27" s="34"/>
      <c r="BYR27" s="34"/>
      <c r="BYS27" s="34"/>
      <c r="BYT27" s="34"/>
      <c r="BYU27" s="34"/>
      <c r="BYV27" s="34"/>
      <c r="BYW27" s="34"/>
      <c r="BYX27" s="34"/>
      <c r="BYY27" s="34"/>
      <c r="BYZ27" s="34"/>
      <c r="BZA27" s="34"/>
      <c r="BZB27" s="34"/>
      <c r="BZC27" s="34"/>
      <c r="BZD27" s="34"/>
      <c r="BZE27" s="34"/>
      <c r="BZF27" s="34"/>
      <c r="BZG27" s="34"/>
      <c r="BZH27" s="34"/>
      <c r="BZI27" s="34"/>
      <c r="BZJ27" s="34"/>
      <c r="BZK27" s="34"/>
      <c r="BZL27" s="34"/>
      <c r="BZM27" s="34"/>
      <c r="BZN27" s="34"/>
      <c r="BZO27" s="34"/>
      <c r="BZP27" s="34"/>
      <c r="BZQ27" s="34"/>
      <c r="BZR27" s="34"/>
      <c r="BZS27" s="34"/>
      <c r="BZT27" s="34"/>
      <c r="BZU27" s="34"/>
      <c r="BZV27" s="34"/>
      <c r="BZW27" s="34"/>
      <c r="BZX27" s="34"/>
      <c r="BZY27" s="34"/>
      <c r="BZZ27" s="34"/>
      <c r="CAA27" s="34"/>
      <c r="CAB27" s="34"/>
      <c r="CAC27" s="34"/>
      <c r="CAD27" s="34"/>
      <c r="CAE27" s="34"/>
      <c r="CAF27" s="34"/>
      <c r="CAG27" s="34"/>
      <c r="CAH27" s="34"/>
      <c r="CAI27" s="34"/>
      <c r="CAJ27" s="34"/>
      <c r="CAK27" s="34"/>
      <c r="CAL27" s="34"/>
      <c r="CAM27" s="34"/>
      <c r="CAN27" s="34"/>
      <c r="CAO27" s="34"/>
      <c r="CAP27" s="34"/>
      <c r="CAQ27" s="34"/>
      <c r="CAR27" s="34"/>
      <c r="CAS27" s="34"/>
      <c r="CAT27" s="34"/>
      <c r="CAU27" s="34"/>
      <c r="CAV27" s="34"/>
      <c r="CAW27" s="34"/>
      <c r="CAX27" s="34"/>
      <c r="CAY27" s="34"/>
      <c r="CAZ27" s="34"/>
      <c r="CBA27" s="34"/>
      <c r="CBB27" s="34"/>
      <c r="CBC27" s="34"/>
      <c r="CBD27" s="34"/>
      <c r="CBE27" s="34"/>
      <c r="CBF27" s="34"/>
      <c r="CBG27" s="34"/>
      <c r="CBH27" s="34"/>
      <c r="CBI27" s="34"/>
      <c r="CBJ27" s="34"/>
      <c r="CBK27" s="34"/>
      <c r="CBL27" s="34"/>
      <c r="CBM27" s="34"/>
      <c r="CBN27" s="34"/>
      <c r="CBO27" s="34"/>
      <c r="CBP27" s="34"/>
      <c r="CBQ27" s="34"/>
      <c r="CBR27" s="34"/>
      <c r="CBS27" s="34"/>
      <c r="CBT27" s="34"/>
      <c r="CBU27" s="34"/>
      <c r="CBV27" s="34"/>
      <c r="CBW27" s="34"/>
      <c r="CBX27" s="34"/>
      <c r="CBY27" s="34"/>
      <c r="CBZ27" s="34"/>
      <c r="CCA27" s="34"/>
      <c r="CCB27" s="34"/>
      <c r="CCC27" s="34"/>
      <c r="CCD27" s="34"/>
      <c r="CCE27" s="34"/>
      <c r="CCF27" s="34"/>
      <c r="CCG27" s="34"/>
      <c r="CCH27" s="34"/>
      <c r="CCI27" s="34"/>
      <c r="CCJ27" s="34"/>
      <c r="CCK27" s="34"/>
      <c r="CCL27" s="34"/>
      <c r="CCM27" s="34"/>
      <c r="CCN27" s="34"/>
      <c r="CCO27" s="34"/>
      <c r="CCP27" s="34"/>
      <c r="CCQ27" s="34"/>
      <c r="CCR27" s="34"/>
      <c r="CCS27" s="34"/>
      <c r="CCT27" s="34"/>
      <c r="CCU27" s="34"/>
      <c r="CCV27" s="34"/>
      <c r="CCW27" s="34"/>
      <c r="CCX27" s="34"/>
      <c r="CCY27" s="34"/>
      <c r="CCZ27" s="34"/>
      <c r="CDA27" s="34"/>
      <c r="CDB27" s="34"/>
      <c r="CDC27" s="34"/>
      <c r="CDD27" s="34"/>
      <c r="CDE27" s="34"/>
      <c r="CDF27" s="34"/>
      <c r="CDG27" s="34"/>
      <c r="CDH27" s="34"/>
      <c r="CDI27" s="34"/>
      <c r="CDJ27" s="34"/>
      <c r="CDK27" s="34"/>
      <c r="CDL27" s="34"/>
      <c r="CDM27" s="34"/>
      <c r="CDN27" s="34"/>
      <c r="CDO27" s="34"/>
      <c r="CDP27" s="34"/>
      <c r="CDQ27" s="34"/>
      <c r="CDR27" s="34"/>
      <c r="CDS27" s="34"/>
      <c r="CDT27" s="34"/>
      <c r="CDU27" s="34"/>
      <c r="CDV27" s="34"/>
      <c r="CDW27" s="34"/>
      <c r="CDX27" s="34"/>
      <c r="CDY27" s="34"/>
      <c r="CDZ27" s="34"/>
      <c r="CEA27" s="34"/>
      <c r="CEB27" s="34"/>
      <c r="CEC27" s="34"/>
      <c r="CED27" s="34"/>
      <c r="CEE27" s="34"/>
      <c r="CEF27" s="34"/>
      <c r="CEG27" s="34"/>
      <c r="CEH27" s="34"/>
      <c r="CEI27" s="34"/>
      <c r="CEJ27" s="34"/>
      <c r="CEK27" s="34"/>
      <c r="CEL27" s="34"/>
      <c r="CEM27" s="34"/>
      <c r="CEN27" s="34"/>
      <c r="CEO27" s="34"/>
      <c r="CEP27" s="34"/>
      <c r="CEQ27" s="34"/>
      <c r="CER27" s="34"/>
      <c r="CES27" s="34"/>
      <c r="CET27" s="34"/>
      <c r="CEU27" s="34"/>
      <c r="CEV27" s="34"/>
      <c r="CEW27" s="34"/>
      <c r="CEX27" s="34"/>
      <c r="CEY27" s="34"/>
      <c r="CEZ27" s="34"/>
      <c r="CFA27" s="34"/>
      <c r="CFB27" s="34"/>
      <c r="CFC27" s="34"/>
      <c r="CFD27" s="34"/>
      <c r="CFE27" s="34"/>
      <c r="CFF27" s="34"/>
      <c r="CFG27" s="34"/>
      <c r="CFH27" s="34"/>
      <c r="CFI27" s="34"/>
      <c r="CFJ27" s="34"/>
      <c r="CFK27" s="34"/>
      <c r="CFL27" s="34"/>
      <c r="CFM27" s="34"/>
      <c r="CFN27" s="34"/>
      <c r="CFO27" s="34"/>
      <c r="CFP27" s="34"/>
      <c r="CFQ27" s="34"/>
      <c r="CFR27" s="34"/>
      <c r="CFS27" s="34"/>
      <c r="CFT27" s="34"/>
      <c r="CFU27" s="34"/>
      <c r="CFV27" s="34"/>
      <c r="CFW27" s="34"/>
      <c r="CFX27" s="34"/>
      <c r="CFY27" s="34"/>
      <c r="CFZ27" s="34"/>
      <c r="CGA27" s="34"/>
      <c r="CGB27" s="34"/>
      <c r="CGC27" s="34"/>
      <c r="CGD27" s="34"/>
      <c r="CGE27" s="34"/>
      <c r="CGF27" s="34"/>
      <c r="CGG27" s="34"/>
      <c r="CGH27" s="34"/>
      <c r="CGI27" s="34"/>
      <c r="CGJ27" s="34"/>
      <c r="CGK27" s="34"/>
      <c r="CGL27" s="34"/>
      <c r="CGM27" s="34"/>
      <c r="CGN27" s="34"/>
      <c r="CGO27" s="34"/>
      <c r="CGP27" s="34"/>
      <c r="CGQ27" s="34"/>
      <c r="CGR27" s="34"/>
      <c r="CGS27" s="34"/>
      <c r="CGT27" s="34"/>
      <c r="CGU27" s="34"/>
      <c r="CGV27" s="34"/>
      <c r="CGW27" s="34"/>
      <c r="CGX27" s="34"/>
      <c r="CGY27" s="34"/>
      <c r="CGZ27" s="34"/>
      <c r="CHA27" s="34"/>
      <c r="CHB27" s="34"/>
      <c r="CHC27" s="34"/>
      <c r="CHD27" s="34"/>
      <c r="CHE27" s="34"/>
      <c r="CHF27" s="34"/>
      <c r="CHG27" s="34"/>
      <c r="CHH27" s="34"/>
      <c r="CHI27" s="34"/>
      <c r="CHJ27" s="34"/>
      <c r="CHK27" s="34"/>
      <c r="CHL27" s="34"/>
      <c r="CHM27" s="34"/>
      <c r="CHN27" s="34"/>
      <c r="CHO27" s="34"/>
      <c r="CHP27" s="34"/>
      <c r="CHQ27" s="34"/>
      <c r="CHR27" s="34"/>
      <c r="CHS27" s="34"/>
      <c r="CHT27" s="34"/>
      <c r="CHU27" s="34"/>
      <c r="CHV27" s="34"/>
      <c r="CHW27" s="34"/>
      <c r="CHX27" s="34"/>
      <c r="CHY27" s="34"/>
      <c r="CHZ27" s="34"/>
      <c r="CIA27" s="34"/>
      <c r="CIB27" s="34"/>
      <c r="CIC27" s="34"/>
      <c r="CID27" s="34"/>
      <c r="CIE27" s="34"/>
      <c r="CIF27" s="34"/>
      <c r="CIG27" s="34"/>
      <c r="CIH27" s="34"/>
      <c r="CII27" s="34"/>
      <c r="CIJ27" s="34"/>
      <c r="CIK27" s="34"/>
      <c r="CIL27" s="34"/>
      <c r="CIM27" s="34"/>
      <c r="CIN27" s="34"/>
      <c r="CIO27" s="34"/>
      <c r="CIP27" s="34"/>
      <c r="CIQ27" s="34"/>
      <c r="CIR27" s="34"/>
      <c r="CIS27" s="34"/>
      <c r="CIT27" s="34"/>
      <c r="CIU27" s="34"/>
      <c r="CIV27" s="34"/>
      <c r="CIW27" s="34"/>
      <c r="CIX27" s="34"/>
      <c r="CIY27" s="34"/>
      <c r="CIZ27" s="34"/>
      <c r="CJA27" s="34"/>
      <c r="CJB27" s="34"/>
      <c r="CJC27" s="34"/>
      <c r="CJD27" s="34"/>
      <c r="CJE27" s="34"/>
      <c r="CJF27" s="34"/>
      <c r="CJG27" s="34"/>
      <c r="CJH27" s="34"/>
      <c r="CJI27" s="34"/>
      <c r="CJJ27" s="34"/>
      <c r="CJK27" s="34"/>
      <c r="CJL27" s="34"/>
      <c r="CJM27" s="34"/>
      <c r="CJN27" s="34"/>
      <c r="CJO27" s="34"/>
      <c r="CJP27" s="34"/>
      <c r="CJQ27" s="34"/>
      <c r="CJR27" s="34"/>
      <c r="CJS27" s="34"/>
      <c r="CJT27" s="34"/>
      <c r="CJU27" s="34"/>
      <c r="CJV27" s="34"/>
      <c r="CJW27" s="34"/>
      <c r="CJX27" s="34"/>
      <c r="CJY27" s="34"/>
      <c r="CJZ27" s="34"/>
      <c r="CKA27" s="34"/>
      <c r="CKB27" s="34"/>
      <c r="CKC27" s="34"/>
      <c r="CKD27" s="34"/>
      <c r="CKE27" s="34"/>
      <c r="CKF27" s="34"/>
      <c r="CKG27" s="34"/>
      <c r="CKH27" s="34"/>
      <c r="CKI27" s="34"/>
      <c r="CKJ27" s="34"/>
      <c r="CKK27" s="34"/>
      <c r="CKL27" s="34"/>
      <c r="CKM27" s="34"/>
      <c r="CKN27" s="34"/>
      <c r="CKO27" s="34"/>
      <c r="CKP27" s="34"/>
      <c r="CKQ27" s="34"/>
      <c r="CKR27" s="34"/>
      <c r="CKS27" s="34"/>
      <c r="CKT27" s="34"/>
      <c r="CKU27" s="34"/>
      <c r="CKV27" s="34"/>
      <c r="CKW27" s="34"/>
      <c r="CKX27" s="34"/>
      <c r="CKY27" s="34"/>
      <c r="CKZ27" s="34"/>
      <c r="CLA27" s="34"/>
      <c r="CLB27" s="34"/>
      <c r="CLC27" s="34"/>
      <c r="CLD27" s="34"/>
      <c r="CLE27" s="34"/>
      <c r="CLF27" s="34"/>
      <c r="CLG27" s="34"/>
      <c r="CLH27" s="34"/>
      <c r="CLI27" s="34"/>
      <c r="CLJ27" s="34"/>
      <c r="CLK27" s="34"/>
      <c r="CLL27" s="34"/>
      <c r="CLM27" s="34"/>
      <c r="CLN27" s="34"/>
      <c r="CLO27" s="34"/>
      <c r="CLP27" s="34"/>
      <c r="CLQ27" s="34"/>
      <c r="CLR27" s="34"/>
      <c r="CLS27" s="34"/>
      <c r="CLT27" s="34"/>
      <c r="CLU27" s="34"/>
      <c r="CLV27" s="34"/>
      <c r="CLW27" s="34"/>
      <c r="CLX27" s="34"/>
      <c r="CLY27" s="34"/>
      <c r="CLZ27" s="34"/>
      <c r="CMA27" s="34"/>
      <c r="CMB27" s="34"/>
      <c r="CMC27" s="34"/>
      <c r="CMD27" s="34"/>
      <c r="CME27" s="34"/>
      <c r="CMF27" s="34"/>
      <c r="CMG27" s="34"/>
      <c r="CMH27" s="34"/>
      <c r="CMI27" s="34"/>
      <c r="CMJ27" s="34"/>
      <c r="CMK27" s="34"/>
      <c r="CML27" s="34"/>
      <c r="CMM27" s="34"/>
      <c r="CMN27" s="34"/>
      <c r="CMO27" s="34"/>
      <c r="CMP27" s="34"/>
      <c r="CMQ27" s="34"/>
      <c r="CMR27" s="34"/>
      <c r="CMS27" s="34"/>
      <c r="CMT27" s="34"/>
      <c r="CMU27" s="34"/>
      <c r="CMV27" s="34"/>
      <c r="CMW27" s="34"/>
      <c r="CMX27" s="34"/>
      <c r="CMY27" s="34"/>
      <c r="CMZ27" s="34"/>
      <c r="CNA27" s="34"/>
      <c r="CNB27" s="34"/>
      <c r="CNC27" s="34"/>
      <c r="CND27" s="34"/>
      <c r="CNE27" s="34"/>
      <c r="CNF27" s="34"/>
      <c r="CNG27" s="34"/>
      <c r="CNH27" s="34"/>
      <c r="CNI27" s="34"/>
      <c r="CNJ27" s="34"/>
      <c r="CNK27" s="34"/>
      <c r="CNL27" s="34"/>
      <c r="CNM27" s="34"/>
      <c r="CNN27" s="34"/>
      <c r="CNO27" s="34"/>
      <c r="CNP27" s="34"/>
      <c r="CNQ27" s="34"/>
      <c r="CNR27" s="34"/>
      <c r="CNS27" s="34"/>
      <c r="CNT27" s="34"/>
      <c r="CNU27" s="34"/>
      <c r="CNV27" s="34"/>
      <c r="CNW27" s="34"/>
      <c r="CNX27" s="34"/>
      <c r="CNY27" s="34"/>
      <c r="CNZ27" s="34"/>
      <c r="COA27" s="34"/>
      <c r="COB27" s="34"/>
      <c r="COC27" s="34"/>
      <c r="COD27" s="34"/>
      <c r="COE27" s="34"/>
      <c r="COF27" s="34"/>
      <c r="COG27" s="34"/>
      <c r="COH27" s="34"/>
      <c r="COI27" s="34"/>
      <c r="COJ27" s="34"/>
      <c r="COK27" s="34"/>
      <c r="COL27" s="34"/>
      <c r="COM27" s="34"/>
      <c r="CON27" s="34"/>
      <c r="COO27" s="34"/>
      <c r="COP27" s="34"/>
      <c r="COQ27" s="34"/>
      <c r="COR27" s="34"/>
      <c r="COS27" s="34"/>
      <c r="COT27" s="34"/>
      <c r="COU27" s="34"/>
      <c r="COV27" s="34"/>
      <c r="COW27" s="34"/>
      <c r="COX27" s="34"/>
      <c r="COY27" s="34"/>
      <c r="COZ27" s="34"/>
      <c r="CPA27" s="34"/>
      <c r="CPB27" s="34"/>
      <c r="CPC27" s="34"/>
      <c r="CPD27" s="34"/>
      <c r="CPE27" s="34"/>
      <c r="CPF27" s="34"/>
      <c r="CPG27" s="34"/>
      <c r="CPH27" s="34"/>
      <c r="CPI27" s="34"/>
      <c r="CPJ27" s="34"/>
      <c r="CPK27" s="34"/>
      <c r="CPL27" s="34"/>
      <c r="CPM27" s="34"/>
      <c r="CPN27" s="34"/>
      <c r="CPO27" s="34"/>
      <c r="CPP27" s="34"/>
      <c r="CPQ27" s="34"/>
      <c r="CPR27" s="34"/>
      <c r="CPS27" s="34"/>
      <c r="CPT27" s="34"/>
      <c r="CPU27" s="34"/>
      <c r="CPV27" s="34"/>
      <c r="CPW27" s="34"/>
      <c r="CPX27" s="34"/>
      <c r="CPY27" s="34"/>
      <c r="CPZ27" s="34"/>
      <c r="CQA27" s="34"/>
      <c r="CQB27" s="34"/>
      <c r="CQC27" s="34"/>
      <c r="CQD27" s="34"/>
      <c r="CQE27" s="34"/>
      <c r="CQF27" s="34"/>
      <c r="CQG27" s="34"/>
      <c r="CQH27" s="34"/>
      <c r="CQI27" s="34"/>
      <c r="CQJ27" s="34"/>
      <c r="CQK27" s="34"/>
      <c r="CQL27" s="34"/>
      <c r="CQM27" s="34"/>
      <c r="CQN27" s="34"/>
      <c r="CQO27" s="34"/>
      <c r="CQP27" s="34"/>
      <c r="CQQ27" s="34"/>
      <c r="CQR27" s="34"/>
      <c r="CQS27" s="34"/>
      <c r="CQT27" s="34"/>
      <c r="CQU27" s="34"/>
      <c r="CQV27" s="34"/>
      <c r="CQW27" s="34"/>
      <c r="CQX27" s="34"/>
      <c r="CQY27" s="34"/>
      <c r="CQZ27" s="34"/>
      <c r="CRA27" s="34"/>
      <c r="CRB27" s="34"/>
      <c r="CRC27" s="34"/>
      <c r="CRD27" s="34"/>
      <c r="CRE27" s="34"/>
      <c r="CRF27" s="34"/>
      <c r="CRG27" s="34"/>
      <c r="CRH27" s="34"/>
      <c r="CRI27" s="34"/>
      <c r="CRJ27" s="34"/>
      <c r="CRK27" s="34"/>
      <c r="CRL27" s="34"/>
      <c r="CRM27" s="34"/>
      <c r="CRN27" s="34"/>
      <c r="CRO27" s="34"/>
      <c r="CRP27" s="34"/>
      <c r="CRQ27" s="34"/>
      <c r="CRR27" s="34"/>
      <c r="CRS27" s="34"/>
      <c r="CRT27" s="34"/>
      <c r="CRU27" s="34"/>
      <c r="CRV27" s="34"/>
      <c r="CRW27" s="34"/>
      <c r="CRX27" s="34"/>
      <c r="CRY27" s="34"/>
      <c r="CRZ27" s="34"/>
      <c r="CSA27" s="34"/>
      <c r="CSB27" s="34"/>
      <c r="CSC27" s="34"/>
      <c r="CSD27" s="34"/>
      <c r="CSE27" s="34"/>
      <c r="CSF27" s="34"/>
      <c r="CSG27" s="34"/>
      <c r="CSH27" s="34"/>
      <c r="CSI27" s="34"/>
      <c r="CSJ27" s="34"/>
      <c r="CSK27" s="34"/>
      <c r="CSL27" s="34"/>
      <c r="CSM27" s="34"/>
      <c r="CSN27" s="34"/>
      <c r="CSO27" s="34"/>
      <c r="CSP27" s="34"/>
      <c r="CSQ27" s="34"/>
      <c r="CSR27" s="34"/>
      <c r="CSS27" s="34"/>
      <c r="CST27" s="34"/>
      <c r="CSU27" s="34"/>
      <c r="CSV27" s="34"/>
      <c r="CSW27" s="34"/>
      <c r="CSX27" s="34"/>
      <c r="CSY27" s="34"/>
      <c r="CSZ27" s="34"/>
      <c r="CTA27" s="34"/>
      <c r="CTB27" s="34"/>
      <c r="CTC27" s="34"/>
      <c r="CTD27" s="34"/>
      <c r="CTE27" s="34"/>
      <c r="CTF27" s="34"/>
      <c r="CTG27" s="34"/>
      <c r="CTH27" s="34"/>
      <c r="CTI27" s="34"/>
      <c r="CTJ27" s="34"/>
      <c r="CTK27" s="34"/>
      <c r="CTL27" s="34"/>
      <c r="CTM27" s="34"/>
      <c r="CTN27" s="34"/>
      <c r="CTO27" s="34"/>
      <c r="CTP27" s="34"/>
      <c r="CTQ27" s="34"/>
      <c r="CTR27" s="34"/>
      <c r="CTS27" s="34"/>
      <c r="CTT27" s="34"/>
      <c r="CTU27" s="34"/>
      <c r="CTV27" s="34"/>
      <c r="CTW27" s="34"/>
      <c r="CTX27" s="34"/>
      <c r="CTY27" s="34"/>
      <c r="CTZ27" s="34"/>
      <c r="CUA27" s="34"/>
      <c r="CUB27" s="34"/>
      <c r="CUC27" s="34"/>
      <c r="CUD27" s="34"/>
      <c r="CUE27" s="34"/>
      <c r="CUF27" s="34"/>
      <c r="CUG27" s="34"/>
      <c r="CUH27" s="34"/>
      <c r="CUI27" s="34"/>
      <c r="CUJ27" s="34"/>
      <c r="CUK27" s="34"/>
      <c r="CUL27" s="34"/>
      <c r="CUM27" s="34"/>
      <c r="CUN27" s="34"/>
      <c r="CUO27" s="34"/>
      <c r="CUP27" s="34"/>
      <c r="CUQ27" s="34"/>
      <c r="CUR27" s="34"/>
      <c r="CUS27" s="34"/>
      <c r="CUT27" s="34"/>
      <c r="CUU27" s="34"/>
      <c r="CUV27" s="34"/>
      <c r="CUW27" s="34"/>
      <c r="CUX27" s="34"/>
      <c r="CUY27" s="34"/>
      <c r="CUZ27" s="34"/>
      <c r="CVA27" s="34"/>
      <c r="CVB27" s="34"/>
      <c r="CVC27" s="34"/>
      <c r="CVD27" s="34"/>
      <c r="CVE27" s="34"/>
      <c r="CVF27" s="34"/>
      <c r="CVG27" s="34"/>
      <c r="CVH27" s="34"/>
      <c r="CVI27" s="34"/>
      <c r="CVJ27" s="34"/>
      <c r="CVK27" s="34"/>
      <c r="CVL27" s="34"/>
      <c r="CVM27" s="34"/>
      <c r="CVN27" s="34"/>
      <c r="CVO27" s="34"/>
      <c r="CVP27" s="34"/>
      <c r="CVQ27" s="34"/>
      <c r="CVR27" s="34"/>
      <c r="CVS27" s="34"/>
      <c r="CVT27" s="34"/>
      <c r="CVU27" s="34"/>
      <c r="CVV27" s="34"/>
      <c r="CVW27" s="34"/>
      <c r="CVX27" s="34"/>
      <c r="CVY27" s="34"/>
      <c r="CVZ27" s="34"/>
      <c r="CWA27" s="34"/>
      <c r="CWB27" s="34"/>
      <c r="CWC27" s="34"/>
      <c r="CWD27" s="34"/>
      <c r="CWE27" s="34"/>
      <c r="CWF27" s="34"/>
      <c r="CWG27" s="34"/>
      <c r="CWH27" s="34"/>
      <c r="CWI27" s="34"/>
      <c r="CWJ27" s="34"/>
      <c r="CWK27" s="34"/>
      <c r="CWL27" s="34"/>
      <c r="CWM27" s="34"/>
      <c r="CWN27" s="34"/>
      <c r="CWO27" s="34"/>
      <c r="CWP27" s="34"/>
      <c r="CWQ27" s="34"/>
      <c r="CWR27" s="34"/>
      <c r="CWS27" s="34"/>
      <c r="CWT27" s="34"/>
      <c r="CWU27" s="34"/>
      <c r="CWV27" s="34"/>
      <c r="CWW27" s="34"/>
      <c r="CWX27" s="34"/>
      <c r="CWY27" s="34"/>
      <c r="CWZ27" s="34"/>
      <c r="CXA27" s="34"/>
      <c r="CXB27" s="34"/>
      <c r="CXC27" s="34"/>
      <c r="CXD27" s="34"/>
      <c r="CXE27" s="34"/>
      <c r="CXF27" s="34"/>
      <c r="CXG27" s="34"/>
      <c r="CXH27" s="34"/>
      <c r="CXI27" s="34"/>
      <c r="CXJ27" s="34"/>
      <c r="CXK27" s="34"/>
      <c r="CXL27" s="34"/>
      <c r="CXM27" s="34"/>
      <c r="CXN27" s="34"/>
      <c r="CXO27" s="34"/>
      <c r="CXP27" s="34"/>
      <c r="CXQ27" s="34"/>
      <c r="CXR27" s="34"/>
      <c r="CXS27" s="34"/>
      <c r="CXT27" s="34"/>
      <c r="CXU27" s="34"/>
      <c r="CXV27" s="34"/>
      <c r="CXW27" s="34"/>
      <c r="CXX27" s="34"/>
      <c r="CXY27" s="34"/>
      <c r="CXZ27" s="34"/>
      <c r="CYA27" s="34"/>
      <c r="CYB27" s="34"/>
      <c r="CYC27" s="34"/>
      <c r="CYD27" s="34"/>
      <c r="CYE27" s="34"/>
      <c r="CYF27" s="34"/>
      <c r="CYG27" s="34"/>
      <c r="CYH27" s="34"/>
      <c r="CYI27" s="34"/>
      <c r="CYJ27" s="34"/>
      <c r="CYK27" s="34"/>
      <c r="CYL27" s="34"/>
      <c r="CYM27" s="34"/>
      <c r="CYN27" s="34"/>
      <c r="CYO27" s="34"/>
      <c r="CYP27" s="34"/>
      <c r="CYQ27" s="34"/>
      <c r="CYR27" s="34"/>
      <c r="CYS27" s="34"/>
      <c r="CYT27" s="34"/>
      <c r="CYU27" s="34"/>
      <c r="CYV27" s="34"/>
      <c r="CYW27" s="34"/>
      <c r="CYX27" s="34"/>
      <c r="CYY27" s="34"/>
      <c r="CYZ27" s="34"/>
      <c r="CZA27" s="34"/>
      <c r="CZB27" s="34"/>
      <c r="CZC27" s="34"/>
      <c r="CZD27" s="34"/>
      <c r="CZE27" s="34"/>
      <c r="CZF27" s="34"/>
      <c r="CZG27" s="34"/>
      <c r="CZH27" s="34"/>
      <c r="CZI27" s="34"/>
      <c r="CZJ27" s="34"/>
      <c r="CZK27" s="34"/>
      <c r="CZL27" s="34"/>
      <c r="CZM27" s="34"/>
      <c r="CZN27" s="34"/>
      <c r="CZO27" s="34"/>
      <c r="CZP27" s="34"/>
      <c r="CZQ27" s="34"/>
      <c r="CZR27" s="34"/>
      <c r="CZS27" s="34"/>
      <c r="CZT27" s="34"/>
      <c r="CZU27" s="34"/>
      <c r="CZV27" s="34"/>
      <c r="CZW27" s="34"/>
      <c r="CZX27" s="34"/>
      <c r="CZY27" s="34"/>
      <c r="CZZ27" s="34"/>
      <c r="DAA27" s="34"/>
      <c r="DAB27" s="34"/>
      <c r="DAC27" s="34"/>
      <c r="DAD27" s="34"/>
      <c r="DAE27" s="34"/>
      <c r="DAF27" s="34"/>
      <c r="DAG27" s="34"/>
      <c r="DAH27" s="34"/>
      <c r="DAI27" s="34"/>
      <c r="DAJ27" s="34"/>
      <c r="DAK27" s="34"/>
      <c r="DAL27" s="34"/>
      <c r="DAM27" s="34"/>
      <c r="DAN27" s="34"/>
      <c r="DAO27" s="34"/>
      <c r="DAP27" s="34"/>
      <c r="DAQ27" s="34"/>
      <c r="DAR27" s="34"/>
      <c r="DAS27" s="34"/>
      <c r="DAT27" s="34"/>
      <c r="DAU27" s="34"/>
      <c r="DAV27" s="34"/>
      <c r="DAW27" s="34"/>
      <c r="DAX27" s="34"/>
      <c r="DAY27" s="34"/>
      <c r="DAZ27" s="34"/>
      <c r="DBA27" s="34"/>
      <c r="DBB27" s="34"/>
      <c r="DBC27" s="34"/>
      <c r="DBD27" s="34"/>
      <c r="DBE27" s="34"/>
      <c r="DBF27" s="34"/>
      <c r="DBG27" s="34"/>
      <c r="DBH27" s="34"/>
      <c r="DBI27" s="34"/>
      <c r="DBJ27" s="34"/>
      <c r="DBK27" s="34"/>
      <c r="DBL27" s="34"/>
      <c r="DBM27" s="34"/>
      <c r="DBN27" s="34"/>
      <c r="DBO27" s="34"/>
      <c r="DBP27" s="34"/>
      <c r="DBQ27" s="34"/>
      <c r="DBR27" s="34"/>
      <c r="DBS27" s="34"/>
      <c r="DBT27" s="34"/>
      <c r="DBU27" s="34"/>
      <c r="DBV27" s="34"/>
      <c r="DBW27" s="34"/>
      <c r="DBX27" s="34"/>
      <c r="DBY27" s="34"/>
      <c r="DBZ27" s="34"/>
      <c r="DCA27" s="34"/>
      <c r="DCB27" s="34"/>
      <c r="DCC27" s="34"/>
      <c r="DCD27" s="34"/>
      <c r="DCE27" s="34"/>
      <c r="DCF27" s="34"/>
      <c r="DCG27" s="34"/>
      <c r="DCH27" s="34"/>
      <c r="DCI27" s="34"/>
      <c r="DCJ27" s="34"/>
      <c r="DCK27" s="34"/>
      <c r="DCL27" s="34"/>
      <c r="DCM27" s="34"/>
      <c r="DCN27" s="34"/>
      <c r="DCO27" s="34"/>
      <c r="DCP27" s="34"/>
      <c r="DCQ27" s="34"/>
      <c r="DCR27" s="34"/>
      <c r="DCS27" s="34"/>
      <c r="DCT27" s="34"/>
      <c r="DCU27" s="34"/>
      <c r="DCV27" s="34"/>
      <c r="DCW27" s="34"/>
      <c r="DCX27" s="34"/>
      <c r="DCY27" s="34"/>
      <c r="DCZ27" s="34"/>
      <c r="DDA27" s="34"/>
      <c r="DDB27" s="34"/>
      <c r="DDC27" s="34"/>
      <c r="DDD27" s="34"/>
      <c r="DDE27" s="34"/>
      <c r="DDF27" s="34"/>
      <c r="DDG27" s="34"/>
      <c r="DDH27" s="34"/>
      <c r="DDI27" s="34"/>
      <c r="DDJ27" s="34"/>
      <c r="DDK27" s="34"/>
      <c r="DDL27" s="34"/>
      <c r="DDM27" s="34"/>
      <c r="DDN27" s="34"/>
      <c r="DDO27" s="34"/>
      <c r="DDP27" s="34"/>
      <c r="DDQ27" s="34"/>
      <c r="DDR27" s="34"/>
      <c r="DDS27" s="34"/>
      <c r="DDT27" s="34"/>
      <c r="DDU27" s="34"/>
      <c r="DDV27" s="34"/>
      <c r="DDW27" s="34"/>
      <c r="DDX27" s="34"/>
      <c r="DDY27" s="34"/>
      <c r="DDZ27" s="34"/>
      <c r="DEA27" s="34"/>
      <c r="DEB27" s="34"/>
      <c r="DEC27" s="34"/>
      <c r="DED27" s="34"/>
      <c r="DEE27" s="34"/>
      <c r="DEF27" s="34"/>
      <c r="DEG27" s="34"/>
      <c r="DEH27" s="34"/>
      <c r="DEI27" s="34"/>
      <c r="DEJ27" s="34"/>
      <c r="DEK27" s="34"/>
      <c r="DEL27" s="34"/>
      <c r="DEM27" s="34"/>
      <c r="DEN27" s="34"/>
      <c r="DEO27" s="34"/>
      <c r="DEP27" s="34"/>
      <c r="DEQ27" s="34"/>
      <c r="DER27" s="34"/>
      <c r="DES27" s="34"/>
      <c r="DET27" s="34"/>
      <c r="DEU27" s="34"/>
      <c r="DEV27" s="34"/>
      <c r="DEW27" s="34"/>
      <c r="DEX27" s="34"/>
      <c r="DEY27" s="34"/>
      <c r="DEZ27" s="34"/>
      <c r="DFA27" s="34"/>
      <c r="DFB27" s="34"/>
      <c r="DFC27" s="34"/>
      <c r="DFD27" s="34"/>
      <c r="DFE27" s="34"/>
      <c r="DFF27" s="34"/>
      <c r="DFG27" s="34"/>
      <c r="DFH27" s="34"/>
      <c r="DFI27" s="34"/>
      <c r="DFJ27" s="34"/>
      <c r="DFK27" s="34"/>
      <c r="DFL27" s="34"/>
      <c r="DFM27" s="34"/>
      <c r="DFN27" s="34"/>
      <c r="DFO27" s="34"/>
      <c r="DFP27" s="34"/>
      <c r="DFQ27" s="34"/>
      <c r="DFR27" s="34"/>
      <c r="DFS27" s="34"/>
      <c r="DFT27" s="34"/>
      <c r="DFU27" s="34"/>
      <c r="DFV27" s="34"/>
      <c r="DFW27" s="34"/>
      <c r="DFX27" s="34"/>
      <c r="DFY27" s="34"/>
      <c r="DFZ27" s="34"/>
      <c r="DGA27" s="34"/>
      <c r="DGB27" s="34"/>
      <c r="DGC27" s="34"/>
      <c r="DGD27" s="34"/>
      <c r="DGE27" s="34"/>
      <c r="DGF27" s="34"/>
      <c r="DGG27" s="34"/>
      <c r="DGH27" s="34"/>
      <c r="DGI27" s="34"/>
      <c r="DGJ27" s="34"/>
      <c r="DGK27" s="34"/>
      <c r="DGL27" s="34"/>
      <c r="DGM27" s="34"/>
      <c r="DGN27" s="34"/>
      <c r="DGO27" s="34"/>
      <c r="DGP27" s="34"/>
      <c r="DGQ27" s="34"/>
      <c r="DGR27" s="34"/>
      <c r="DGS27" s="34"/>
      <c r="DGT27" s="34"/>
      <c r="DGU27" s="34"/>
      <c r="DGV27" s="34"/>
      <c r="DGW27" s="34"/>
      <c r="DGX27" s="34"/>
      <c r="DGY27" s="34"/>
      <c r="DGZ27" s="34"/>
      <c r="DHA27" s="34"/>
      <c r="DHB27" s="34"/>
      <c r="DHC27" s="34"/>
      <c r="DHD27" s="34"/>
      <c r="DHE27" s="34"/>
      <c r="DHF27" s="34"/>
      <c r="DHG27" s="34"/>
      <c r="DHH27" s="34"/>
      <c r="DHI27" s="34"/>
      <c r="DHJ27" s="34"/>
      <c r="DHK27" s="34"/>
      <c r="DHL27" s="34"/>
      <c r="DHM27" s="34"/>
      <c r="DHN27" s="34"/>
      <c r="DHO27" s="34"/>
      <c r="DHP27" s="34"/>
      <c r="DHQ27" s="34"/>
      <c r="DHR27" s="34"/>
      <c r="DHS27" s="34"/>
      <c r="DHT27" s="34"/>
      <c r="DHU27" s="34"/>
      <c r="DHV27" s="34"/>
      <c r="DHW27" s="34"/>
      <c r="DHX27" s="34"/>
      <c r="DHY27" s="34"/>
      <c r="DHZ27" s="34"/>
      <c r="DIA27" s="34"/>
      <c r="DIB27" s="34"/>
      <c r="DIC27" s="34"/>
      <c r="DID27" s="34"/>
      <c r="DIE27" s="34"/>
      <c r="DIF27" s="34"/>
      <c r="DIG27" s="34"/>
      <c r="DIH27" s="34"/>
      <c r="DII27" s="34"/>
      <c r="DIJ27" s="34"/>
      <c r="DIK27" s="34"/>
      <c r="DIL27" s="34"/>
      <c r="DIM27" s="34"/>
      <c r="DIN27" s="34"/>
      <c r="DIO27" s="34"/>
      <c r="DIP27" s="34"/>
      <c r="DIQ27" s="34"/>
      <c r="DIR27" s="34"/>
      <c r="DIS27" s="34"/>
      <c r="DIT27" s="34"/>
      <c r="DIU27" s="34"/>
      <c r="DIV27" s="34"/>
      <c r="DIW27" s="34"/>
      <c r="DIX27" s="34"/>
      <c r="DIY27" s="34"/>
      <c r="DIZ27" s="34"/>
      <c r="DJA27" s="34"/>
      <c r="DJB27" s="34"/>
      <c r="DJC27" s="34"/>
      <c r="DJD27" s="34"/>
      <c r="DJE27" s="34"/>
      <c r="DJF27" s="34"/>
      <c r="DJG27" s="34"/>
      <c r="DJH27" s="34"/>
      <c r="DJI27" s="34"/>
      <c r="DJJ27" s="34"/>
      <c r="DJK27" s="34"/>
      <c r="DJL27" s="34"/>
      <c r="DJM27" s="34"/>
      <c r="DJN27" s="34"/>
      <c r="DJO27" s="34"/>
      <c r="DJP27" s="34"/>
      <c r="DJQ27" s="34"/>
      <c r="DJR27" s="34"/>
      <c r="DJS27" s="34"/>
      <c r="DJT27" s="34"/>
      <c r="DJU27" s="34"/>
      <c r="DJV27" s="34"/>
      <c r="DJW27" s="34"/>
      <c r="DJX27" s="34"/>
      <c r="DJY27" s="34"/>
      <c r="DJZ27" s="34"/>
      <c r="DKA27" s="34"/>
      <c r="DKB27" s="34"/>
      <c r="DKC27" s="34"/>
      <c r="DKD27" s="34"/>
      <c r="DKE27" s="34"/>
      <c r="DKF27" s="34"/>
      <c r="DKG27" s="34"/>
      <c r="DKH27" s="34"/>
      <c r="DKI27" s="34"/>
      <c r="DKJ27" s="34"/>
      <c r="DKK27" s="34"/>
      <c r="DKL27" s="34"/>
      <c r="DKM27" s="34"/>
      <c r="DKN27" s="34"/>
      <c r="DKO27" s="34"/>
      <c r="DKP27" s="34"/>
      <c r="DKQ27" s="34"/>
      <c r="DKR27" s="34"/>
      <c r="DKS27" s="34"/>
      <c r="DKT27" s="34"/>
      <c r="DKU27" s="34"/>
      <c r="DKV27" s="34"/>
      <c r="DKW27" s="34"/>
      <c r="DKX27" s="34"/>
      <c r="DKY27" s="34"/>
      <c r="DKZ27" s="34"/>
      <c r="DLA27" s="34"/>
      <c r="DLB27" s="34"/>
      <c r="DLC27" s="34"/>
      <c r="DLD27" s="34"/>
      <c r="DLE27" s="34"/>
      <c r="DLF27" s="34"/>
      <c r="DLG27" s="34"/>
      <c r="DLH27" s="34"/>
      <c r="DLI27" s="34"/>
      <c r="DLJ27" s="34"/>
      <c r="DLK27" s="34"/>
      <c r="DLL27" s="34"/>
      <c r="DLM27" s="34"/>
      <c r="DLN27" s="34"/>
      <c r="DLO27" s="34"/>
      <c r="DLP27" s="34"/>
      <c r="DLQ27" s="34"/>
      <c r="DLR27" s="34"/>
      <c r="DLS27" s="34"/>
      <c r="DLT27" s="34"/>
      <c r="DLU27" s="34"/>
      <c r="DLV27" s="34"/>
      <c r="DLW27" s="34"/>
      <c r="DLX27" s="34"/>
      <c r="DLY27" s="34"/>
      <c r="DLZ27" s="34"/>
      <c r="DMA27" s="34"/>
      <c r="DMB27" s="34"/>
      <c r="DMC27" s="34"/>
      <c r="DMD27" s="34"/>
      <c r="DME27" s="34"/>
      <c r="DMF27" s="34"/>
      <c r="DMG27" s="34"/>
      <c r="DMH27" s="34"/>
      <c r="DMI27" s="34"/>
      <c r="DMJ27" s="34"/>
      <c r="DMK27" s="34"/>
      <c r="DML27" s="34"/>
      <c r="DMM27" s="34"/>
      <c r="DMN27" s="34"/>
      <c r="DMO27" s="34"/>
      <c r="DMP27" s="34"/>
      <c r="DMQ27" s="34"/>
      <c r="DMR27" s="34"/>
      <c r="DMS27" s="34"/>
      <c r="DMT27" s="34"/>
      <c r="DMU27" s="34"/>
      <c r="DMV27" s="34"/>
      <c r="DMW27" s="34"/>
      <c r="DMX27" s="34"/>
      <c r="DMY27" s="34"/>
      <c r="DMZ27" s="34"/>
      <c r="DNA27" s="34"/>
      <c r="DNB27" s="34"/>
      <c r="DNC27" s="34"/>
      <c r="DND27" s="34"/>
      <c r="DNE27" s="34"/>
      <c r="DNF27" s="34"/>
      <c r="DNG27" s="34"/>
      <c r="DNH27" s="34"/>
      <c r="DNI27" s="34"/>
      <c r="DNJ27" s="34"/>
      <c r="DNK27" s="34"/>
      <c r="DNL27" s="34"/>
      <c r="DNM27" s="34"/>
      <c r="DNN27" s="34"/>
      <c r="DNO27" s="34"/>
      <c r="DNP27" s="34"/>
      <c r="DNQ27" s="34"/>
      <c r="DNR27" s="34"/>
      <c r="DNS27" s="34"/>
      <c r="DNT27" s="34"/>
      <c r="DNU27" s="34"/>
      <c r="DNV27" s="34"/>
      <c r="DNW27" s="34"/>
      <c r="DNX27" s="34"/>
      <c r="DNY27" s="34"/>
      <c r="DNZ27" s="34"/>
      <c r="DOA27" s="34"/>
      <c r="DOB27" s="34"/>
      <c r="DOC27" s="34"/>
      <c r="DOD27" s="34"/>
      <c r="DOE27" s="34"/>
      <c r="DOF27" s="34"/>
      <c r="DOG27" s="34"/>
      <c r="DOH27" s="34"/>
      <c r="DOI27" s="34"/>
      <c r="DOJ27" s="34"/>
      <c r="DOK27" s="34"/>
      <c r="DOL27" s="34"/>
      <c r="DOM27" s="34"/>
      <c r="DON27" s="34"/>
      <c r="DOO27" s="34"/>
      <c r="DOP27" s="34"/>
      <c r="DOQ27" s="34"/>
      <c r="DOR27" s="34"/>
      <c r="DOS27" s="34"/>
      <c r="DOT27" s="34"/>
      <c r="DOU27" s="34"/>
      <c r="DOV27" s="34"/>
      <c r="DOW27" s="34"/>
      <c r="DOX27" s="34"/>
      <c r="DOY27" s="34"/>
      <c r="DOZ27" s="34"/>
      <c r="DPA27" s="34"/>
      <c r="DPB27" s="34"/>
      <c r="DPC27" s="34"/>
      <c r="DPD27" s="34"/>
      <c r="DPE27" s="34"/>
      <c r="DPF27" s="34"/>
      <c r="DPG27" s="34"/>
      <c r="DPH27" s="34"/>
      <c r="DPI27" s="34"/>
      <c r="DPJ27" s="34"/>
      <c r="DPK27" s="34"/>
      <c r="DPL27" s="34"/>
      <c r="DPM27" s="34"/>
      <c r="DPN27" s="34"/>
      <c r="DPO27" s="34"/>
      <c r="DPP27" s="34"/>
      <c r="DPQ27" s="34"/>
      <c r="DPR27" s="34"/>
      <c r="DPS27" s="34"/>
      <c r="DPT27" s="34"/>
      <c r="DPU27" s="34"/>
      <c r="DPV27" s="34"/>
      <c r="DPW27" s="34"/>
      <c r="DPX27" s="34"/>
      <c r="DPY27" s="34"/>
      <c r="DPZ27" s="34"/>
      <c r="DQA27" s="34"/>
      <c r="DQB27" s="34"/>
      <c r="DQC27" s="34"/>
      <c r="DQD27" s="34"/>
      <c r="DQE27" s="34"/>
      <c r="DQF27" s="34"/>
      <c r="DQG27" s="34"/>
      <c r="DQH27" s="34"/>
      <c r="DQI27" s="34"/>
      <c r="DQJ27" s="34"/>
      <c r="DQK27" s="34"/>
      <c r="DQL27" s="34"/>
      <c r="DQM27" s="34"/>
      <c r="DQN27" s="34"/>
      <c r="DQO27" s="34"/>
      <c r="DQP27" s="34"/>
      <c r="DQQ27" s="34"/>
      <c r="DQR27" s="34"/>
      <c r="DQS27" s="34"/>
      <c r="DQT27" s="34"/>
      <c r="DQU27" s="34"/>
      <c r="DQV27" s="34"/>
      <c r="DQW27" s="34"/>
      <c r="DQX27" s="34"/>
      <c r="DQY27" s="34"/>
      <c r="DQZ27" s="34"/>
      <c r="DRA27" s="34"/>
      <c r="DRB27" s="34"/>
      <c r="DRC27" s="34"/>
      <c r="DRD27" s="34"/>
      <c r="DRE27" s="34"/>
      <c r="DRF27" s="34"/>
      <c r="DRG27" s="34"/>
      <c r="DRH27" s="34"/>
      <c r="DRI27" s="34"/>
      <c r="DRJ27" s="34"/>
      <c r="DRK27" s="34"/>
      <c r="DRL27" s="34"/>
      <c r="DRM27" s="34"/>
      <c r="DRN27" s="34"/>
      <c r="DRO27" s="34"/>
      <c r="DRP27" s="34"/>
      <c r="DRQ27" s="34"/>
      <c r="DRR27" s="34"/>
      <c r="DRS27" s="34"/>
      <c r="DRT27" s="34"/>
      <c r="DRU27" s="34"/>
      <c r="DRV27" s="34"/>
      <c r="DRW27" s="34"/>
      <c r="DRX27" s="34"/>
      <c r="DRY27" s="34"/>
      <c r="DRZ27" s="34"/>
      <c r="DSA27" s="34"/>
      <c r="DSB27" s="34"/>
      <c r="DSC27" s="34"/>
      <c r="DSD27" s="34"/>
      <c r="DSE27" s="34"/>
      <c r="DSF27" s="34"/>
      <c r="DSG27" s="34"/>
      <c r="DSH27" s="34"/>
      <c r="DSI27" s="34"/>
      <c r="DSJ27" s="34"/>
      <c r="DSK27" s="34"/>
      <c r="DSL27" s="34"/>
      <c r="DSM27" s="34"/>
      <c r="DSN27" s="34"/>
      <c r="DSO27" s="34"/>
      <c r="DSP27" s="34"/>
      <c r="DSQ27" s="34"/>
      <c r="DSR27" s="34"/>
      <c r="DSS27" s="34"/>
      <c r="DST27" s="34"/>
      <c r="DSU27" s="34"/>
      <c r="DSV27" s="34"/>
      <c r="DSW27" s="34"/>
      <c r="DSX27" s="34"/>
      <c r="DSY27" s="34"/>
      <c r="DSZ27" s="34"/>
      <c r="DTA27" s="34"/>
      <c r="DTB27" s="34"/>
      <c r="DTC27" s="34"/>
      <c r="DTD27" s="34"/>
      <c r="DTE27" s="34"/>
      <c r="DTF27" s="34"/>
      <c r="DTG27" s="34"/>
      <c r="DTH27" s="34"/>
      <c r="DTI27" s="34"/>
      <c r="DTJ27" s="34"/>
      <c r="DTK27" s="34"/>
      <c r="DTL27" s="34"/>
      <c r="DTM27" s="34"/>
      <c r="DTN27" s="34"/>
      <c r="DTO27" s="34"/>
      <c r="DTP27" s="34"/>
      <c r="DTQ27" s="34"/>
      <c r="DTR27" s="34"/>
      <c r="DTS27" s="34"/>
      <c r="DTT27" s="34"/>
      <c r="DTU27" s="34"/>
      <c r="DTV27" s="34"/>
      <c r="DTW27" s="34"/>
      <c r="DTX27" s="34"/>
      <c r="DTY27" s="34"/>
      <c r="DTZ27" s="34"/>
      <c r="DUA27" s="34"/>
      <c r="DUB27" s="34"/>
      <c r="DUC27" s="34"/>
      <c r="DUD27" s="34"/>
      <c r="DUE27" s="34"/>
      <c r="DUF27" s="34"/>
      <c r="DUG27" s="34"/>
      <c r="DUH27" s="34"/>
      <c r="DUI27" s="34"/>
      <c r="DUJ27" s="34"/>
      <c r="DUK27" s="34"/>
      <c r="DUL27" s="34"/>
      <c r="DUM27" s="34"/>
      <c r="DUN27" s="34"/>
      <c r="DUO27" s="34"/>
      <c r="DUP27" s="34"/>
      <c r="DUQ27" s="34"/>
      <c r="DUR27" s="34"/>
      <c r="DUS27" s="34"/>
      <c r="DUT27" s="34"/>
      <c r="DUU27" s="34"/>
      <c r="DUV27" s="34"/>
      <c r="DUW27" s="34"/>
      <c r="DUX27" s="34"/>
      <c r="DUY27" s="34"/>
      <c r="DUZ27" s="34"/>
      <c r="DVA27" s="34"/>
      <c r="DVB27" s="34"/>
      <c r="DVC27" s="34"/>
      <c r="DVD27" s="34"/>
      <c r="DVE27" s="34"/>
      <c r="DVF27" s="34"/>
      <c r="DVG27" s="34"/>
      <c r="DVH27" s="34"/>
      <c r="DVI27" s="34"/>
      <c r="DVJ27" s="34"/>
      <c r="DVK27" s="34"/>
      <c r="DVL27" s="34"/>
      <c r="DVM27" s="34"/>
      <c r="DVN27" s="34"/>
      <c r="DVO27" s="34"/>
      <c r="DVP27" s="34"/>
      <c r="DVQ27" s="34"/>
      <c r="DVR27" s="34"/>
      <c r="DVS27" s="34"/>
      <c r="DVT27" s="34"/>
      <c r="DVU27" s="34"/>
      <c r="DVV27" s="34"/>
      <c r="DVW27" s="34"/>
      <c r="DVX27" s="34"/>
      <c r="DVY27" s="34"/>
      <c r="DVZ27" s="34"/>
      <c r="DWA27" s="34"/>
      <c r="DWB27" s="34"/>
      <c r="DWC27" s="34"/>
      <c r="DWD27" s="34"/>
      <c r="DWE27" s="34"/>
      <c r="DWF27" s="34"/>
      <c r="DWG27" s="34"/>
      <c r="DWH27" s="34"/>
      <c r="DWI27" s="34"/>
      <c r="DWJ27" s="34"/>
      <c r="DWK27" s="34"/>
      <c r="DWL27" s="34"/>
      <c r="DWM27" s="34"/>
      <c r="DWN27" s="34"/>
      <c r="DWO27" s="34"/>
      <c r="DWP27" s="34"/>
      <c r="DWQ27" s="34"/>
      <c r="DWR27" s="34"/>
      <c r="DWS27" s="34"/>
      <c r="DWT27" s="34"/>
      <c r="DWU27" s="34"/>
      <c r="DWV27" s="34"/>
      <c r="DWW27" s="34"/>
      <c r="DWX27" s="34"/>
      <c r="DWY27" s="34"/>
      <c r="DWZ27" s="34"/>
      <c r="DXA27" s="34"/>
      <c r="DXB27" s="34"/>
      <c r="DXC27" s="34"/>
      <c r="DXD27" s="34"/>
      <c r="DXE27" s="34"/>
      <c r="DXF27" s="34"/>
      <c r="DXG27" s="34"/>
      <c r="DXH27" s="34"/>
      <c r="DXI27" s="34"/>
      <c r="DXJ27" s="34"/>
      <c r="DXK27" s="34"/>
      <c r="DXL27" s="34"/>
      <c r="DXM27" s="34"/>
      <c r="DXN27" s="34"/>
      <c r="DXO27" s="34"/>
      <c r="DXP27" s="34"/>
      <c r="DXQ27" s="34"/>
      <c r="DXR27" s="34"/>
      <c r="DXS27" s="34"/>
      <c r="DXT27" s="34"/>
      <c r="DXU27" s="34"/>
      <c r="DXV27" s="34"/>
      <c r="DXW27" s="34"/>
      <c r="DXX27" s="34"/>
      <c r="DXY27" s="34"/>
      <c r="DXZ27" s="34"/>
      <c r="DYA27" s="34"/>
      <c r="DYB27" s="34"/>
      <c r="DYC27" s="34"/>
      <c r="DYD27" s="34"/>
      <c r="DYE27" s="34"/>
      <c r="DYF27" s="34"/>
      <c r="DYG27" s="34"/>
      <c r="DYH27" s="34"/>
      <c r="DYI27" s="34"/>
      <c r="DYJ27" s="34"/>
      <c r="DYK27" s="34"/>
      <c r="DYL27" s="34"/>
      <c r="DYM27" s="34"/>
      <c r="DYN27" s="34"/>
      <c r="DYO27" s="34"/>
      <c r="DYP27" s="34"/>
      <c r="DYQ27" s="34"/>
      <c r="DYR27" s="34"/>
      <c r="DYS27" s="34"/>
      <c r="DYT27" s="34"/>
      <c r="DYU27" s="34"/>
      <c r="DYV27" s="34"/>
      <c r="DYW27" s="34"/>
      <c r="DYX27" s="34"/>
      <c r="DYY27" s="34"/>
      <c r="DYZ27" s="34"/>
      <c r="DZA27" s="34"/>
      <c r="DZB27" s="34"/>
      <c r="DZC27" s="34"/>
      <c r="DZD27" s="34"/>
      <c r="DZE27" s="34"/>
      <c r="DZF27" s="34"/>
      <c r="DZG27" s="34"/>
      <c r="DZH27" s="34"/>
      <c r="DZI27" s="34"/>
      <c r="DZJ27" s="34"/>
      <c r="DZK27" s="34"/>
      <c r="DZL27" s="34"/>
      <c r="DZM27" s="34"/>
      <c r="DZN27" s="34"/>
      <c r="DZO27" s="34"/>
      <c r="DZP27" s="34"/>
      <c r="DZQ27" s="34"/>
      <c r="DZR27" s="34"/>
      <c r="DZS27" s="34"/>
      <c r="DZT27" s="34"/>
      <c r="DZU27" s="34"/>
      <c r="DZV27" s="34"/>
      <c r="DZW27" s="34"/>
      <c r="DZX27" s="34"/>
      <c r="DZY27" s="34"/>
      <c r="DZZ27" s="34"/>
      <c r="EAA27" s="34"/>
      <c r="EAB27" s="34"/>
      <c r="EAC27" s="34"/>
      <c r="EAD27" s="34"/>
      <c r="EAE27" s="34"/>
      <c r="EAF27" s="34"/>
      <c r="EAG27" s="34"/>
      <c r="EAH27" s="34"/>
      <c r="EAI27" s="34"/>
      <c r="EAJ27" s="34"/>
      <c r="EAK27" s="34"/>
      <c r="EAL27" s="34"/>
      <c r="EAM27" s="34"/>
      <c r="EAN27" s="34"/>
      <c r="EAO27" s="34"/>
      <c r="EAP27" s="34"/>
      <c r="EAQ27" s="34"/>
      <c r="EAR27" s="34"/>
      <c r="EAS27" s="34"/>
      <c r="EAT27" s="34"/>
      <c r="EAU27" s="34"/>
      <c r="EAV27" s="34"/>
      <c r="EAW27" s="34"/>
      <c r="EAX27" s="34"/>
      <c r="EAY27" s="34"/>
      <c r="EAZ27" s="34"/>
      <c r="EBA27" s="34"/>
      <c r="EBB27" s="34"/>
      <c r="EBC27" s="34"/>
      <c r="EBD27" s="34"/>
      <c r="EBE27" s="34"/>
      <c r="EBF27" s="34"/>
      <c r="EBG27" s="34"/>
      <c r="EBH27" s="34"/>
      <c r="EBI27" s="34"/>
      <c r="EBJ27" s="34"/>
      <c r="EBK27" s="34"/>
      <c r="EBL27" s="34"/>
      <c r="EBM27" s="34"/>
      <c r="EBN27" s="34"/>
      <c r="EBO27" s="34"/>
      <c r="EBP27" s="34"/>
      <c r="EBQ27" s="34"/>
      <c r="EBR27" s="34"/>
      <c r="EBS27" s="34"/>
      <c r="EBT27" s="34"/>
      <c r="EBU27" s="34"/>
      <c r="EBV27" s="34"/>
      <c r="EBW27" s="34"/>
      <c r="EBX27" s="34"/>
      <c r="EBY27" s="34"/>
      <c r="EBZ27" s="34"/>
      <c r="ECA27" s="34"/>
      <c r="ECB27" s="34"/>
      <c r="ECC27" s="34"/>
      <c r="ECD27" s="34"/>
      <c r="ECE27" s="34"/>
      <c r="ECF27" s="34"/>
      <c r="ECG27" s="34"/>
      <c r="ECH27" s="34"/>
      <c r="ECI27" s="34"/>
      <c r="ECJ27" s="34"/>
      <c r="ECK27" s="34"/>
      <c r="ECL27" s="34"/>
      <c r="ECM27" s="34"/>
      <c r="ECN27" s="34"/>
      <c r="ECO27" s="34"/>
      <c r="ECP27" s="34"/>
      <c r="ECQ27" s="34"/>
      <c r="ECR27" s="34"/>
      <c r="ECS27" s="34"/>
      <c r="ECT27" s="34"/>
      <c r="ECU27" s="34"/>
      <c r="ECV27" s="34"/>
      <c r="ECW27" s="34"/>
      <c r="ECX27" s="34"/>
      <c r="ECY27" s="34"/>
      <c r="ECZ27" s="34"/>
      <c r="EDA27" s="34"/>
      <c r="EDB27" s="34"/>
      <c r="EDC27" s="34"/>
      <c r="EDD27" s="34"/>
      <c r="EDE27" s="34"/>
      <c r="EDF27" s="34"/>
      <c r="EDG27" s="34"/>
      <c r="EDH27" s="34"/>
      <c r="EDI27" s="34"/>
      <c r="EDJ27" s="34"/>
      <c r="EDK27" s="34"/>
      <c r="EDL27" s="34"/>
      <c r="EDM27" s="34"/>
      <c r="EDN27" s="34"/>
      <c r="EDO27" s="34"/>
      <c r="EDP27" s="34"/>
      <c r="EDQ27" s="34"/>
      <c r="EDR27" s="34"/>
      <c r="EDS27" s="34"/>
      <c r="EDT27" s="34"/>
      <c r="EDU27" s="34"/>
      <c r="EDV27" s="34"/>
      <c r="EDW27" s="34"/>
      <c r="EDX27" s="34"/>
      <c r="EDY27" s="34"/>
      <c r="EDZ27" s="34"/>
      <c r="EEA27" s="34"/>
      <c r="EEB27" s="34"/>
      <c r="EEC27" s="34"/>
      <c r="EED27" s="34"/>
      <c r="EEE27" s="34"/>
      <c r="EEF27" s="34"/>
      <c r="EEG27" s="34"/>
      <c r="EEH27" s="34"/>
      <c r="EEI27" s="34"/>
      <c r="EEJ27" s="34"/>
      <c r="EEK27" s="34"/>
      <c r="EEL27" s="34"/>
      <c r="EEM27" s="34"/>
      <c r="EEN27" s="34"/>
      <c r="EEO27" s="34"/>
      <c r="EEP27" s="34"/>
      <c r="EEQ27" s="34"/>
      <c r="EER27" s="34"/>
      <c r="EES27" s="34"/>
      <c r="EET27" s="34"/>
      <c r="EEU27" s="34"/>
      <c r="EEV27" s="34"/>
      <c r="EEW27" s="34"/>
      <c r="EEX27" s="34"/>
      <c r="EEY27" s="34"/>
      <c r="EEZ27" s="34"/>
      <c r="EFA27" s="34"/>
      <c r="EFB27" s="34"/>
      <c r="EFC27" s="34"/>
      <c r="EFD27" s="34"/>
      <c r="EFE27" s="34"/>
      <c r="EFF27" s="34"/>
      <c r="EFG27" s="34"/>
      <c r="EFH27" s="34"/>
      <c r="EFI27" s="34"/>
      <c r="EFJ27" s="34"/>
      <c r="EFK27" s="34"/>
      <c r="EFL27" s="34"/>
      <c r="EFM27" s="34"/>
      <c r="EFN27" s="34"/>
      <c r="EFO27" s="34"/>
      <c r="EFP27" s="34"/>
      <c r="EFQ27" s="34"/>
      <c r="EFR27" s="34"/>
      <c r="EFS27" s="34"/>
      <c r="EFT27" s="34"/>
      <c r="EFU27" s="34"/>
      <c r="EFV27" s="34"/>
      <c r="EFW27" s="34"/>
      <c r="EFX27" s="34"/>
      <c r="EFY27" s="34"/>
      <c r="EFZ27" s="34"/>
      <c r="EGA27" s="34"/>
      <c r="EGB27" s="34"/>
      <c r="EGC27" s="34"/>
      <c r="EGD27" s="34"/>
      <c r="EGE27" s="34"/>
      <c r="EGF27" s="34"/>
      <c r="EGG27" s="34"/>
      <c r="EGH27" s="34"/>
      <c r="EGI27" s="34"/>
      <c r="EGJ27" s="34"/>
      <c r="EGK27" s="34"/>
      <c r="EGL27" s="34"/>
      <c r="EGM27" s="34"/>
      <c r="EGN27" s="34"/>
      <c r="EGO27" s="34"/>
      <c r="EGP27" s="34"/>
      <c r="EGQ27" s="34"/>
      <c r="EGR27" s="34"/>
      <c r="EGS27" s="34"/>
      <c r="EGT27" s="34"/>
      <c r="EGU27" s="34"/>
      <c r="EGV27" s="34"/>
      <c r="EGW27" s="34"/>
      <c r="EGX27" s="34"/>
      <c r="EGY27" s="34"/>
      <c r="EGZ27" s="34"/>
      <c r="EHA27" s="34"/>
      <c r="EHB27" s="34"/>
      <c r="EHC27" s="34"/>
      <c r="EHD27" s="34"/>
      <c r="EHE27" s="34"/>
      <c r="EHF27" s="34"/>
      <c r="EHG27" s="34"/>
      <c r="EHH27" s="34"/>
      <c r="EHI27" s="34"/>
      <c r="EHJ27" s="34"/>
      <c r="EHK27" s="34"/>
      <c r="EHL27" s="34"/>
      <c r="EHM27" s="34"/>
      <c r="EHN27" s="34"/>
      <c r="EHO27" s="34"/>
      <c r="EHP27" s="34"/>
      <c r="EHQ27" s="34"/>
      <c r="EHR27" s="34"/>
      <c r="EHS27" s="34"/>
      <c r="EHT27" s="34"/>
      <c r="EHU27" s="34"/>
      <c r="EHV27" s="34"/>
      <c r="EHW27" s="34"/>
      <c r="EHX27" s="34"/>
      <c r="EHY27" s="34"/>
      <c r="EHZ27" s="34"/>
      <c r="EIA27" s="34"/>
      <c r="EIB27" s="34"/>
      <c r="EIC27" s="34"/>
      <c r="EID27" s="34"/>
      <c r="EIE27" s="34"/>
      <c r="EIF27" s="34"/>
      <c r="EIG27" s="34"/>
      <c r="EIH27" s="34"/>
      <c r="EII27" s="34"/>
      <c r="EIJ27" s="34"/>
      <c r="EIK27" s="34"/>
      <c r="EIL27" s="34"/>
      <c r="EIM27" s="34"/>
      <c r="EIN27" s="34"/>
      <c r="EIO27" s="34"/>
      <c r="EIP27" s="34"/>
      <c r="EIQ27" s="34"/>
      <c r="EIR27" s="34"/>
      <c r="EIS27" s="34"/>
      <c r="EIT27" s="34"/>
      <c r="EIU27" s="34"/>
      <c r="EIV27" s="34"/>
      <c r="EIW27" s="34"/>
      <c r="EIX27" s="34"/>
      <c r="EIY27" s="34"/>
      <c r="EIZ27" s="34"/>
      <c r="EJA27" s="34"/>
      <c r="EJB27" s="34"/>
      <c r="EJC27" s="34"/>
      <c r="EJD27" s="34"/>
      <c r="EJE27" s="34"/>
      <c r="EJF27" s="34"/>
      <c r="EJG27" s="34"/>
      <c r="EJH27" s="34"/>
      <c r="EJI27" s="34"/>
      <c r="EJJ27" s="34"/>
      <c r="EJK27" s="34"/>
      <c r="EJL27" s="34"/>
      <c r="EJM27" s="34"/>
      <c r="EJN27" s="34"/>
      <c r="EJO27" s="34"/>
      <c r="EJP27" s="34"/>
      <c r="EJQ27" s="34"/>
      <c r="EJR27" s="34"/>
      <c r="EJS27" s="34"/>
      <c r="EJT27" s="34"/>
      <c r="EJU27" s="34"/>
      <c r="EJV27" s="34"/>
      <c r="EJW27" s="34"/>
      <c r="EJX27" s="34"/>
      <c r="EJY27" s="34"/>
      <c r="EJZ27" s="34"/>
      <c r="EKA27" s="34"/>
      <c r="EKB27" s="34"/>
      <c r="EKC27" s="34"/>
      <c r="EKD27" s="34"/>
      <c r="EKE27" s="34"/>
      <c r="EKF27" s="34"/>
      <c r="EKG27" s="34"/>
      <c r="EKH27" s="34"/>
      <c r="EKI27" s="34"/>
      <c r="EKJ27" s="34"/>
      <c r="EKK27" s="34"/>
      <c r="EKL27" s="34"/>
      <c r="EKM27" s="34"/>
      <c r="EKN27" s="34"/>
      <c r="EKO27" s="34"/>
      <c r="EKP27" s="34"/>
      <c r="EKQ27" s="34"/>
      <c r="EKR27" s="34"/>
      <c r="EKS27" s="34"/>
      <c r="EKT27" s="34"/>
      <c r="EKU27" s="34"/>
      <c r="EKV27" s="34"/>
      <c r="EKW27" s="34"/>
      <c r="EKX27" s="34"/>
      <c r="EKY27" s="34"/>
      <c r="EKZ27" s="34"/>
      <c r="ELA27" s="34"/>
      <c r="ELB27" s="34"/>
      <c r="ELC27" s="34"/>
      <c r="ELD27" s="34"/>
      <c r="ELE27" s="34"/>
      <c r="ELF27" s="34"/>
      <c r="ELG27" s="34"/>
      <c r="ELH27" s="34"/>
      <c r="ELI27" s="34"/>
      <c r="ELJ27" s="34"/>
      <c r="ELK27" s="34"/>
      <c r="ELL27" s="34"/>
      <c r="ELM27" s="34"/>
      <c r="ELN27" s="34"/>
      <c r="ELO27" s="34"/>
      <c r="ELP27" s="34"/>
      <c r="ELQ27" s="34"/>
      <c r="ELR27" s="34"/>
      <c r="ELS27" s="34"/>
      <c r="ELT27" s="34"/>
      <c r="ELU27" s="34"/>
      <c r="ELV27" s="34"/>
      <c r="ELW27" s="34"/>
      <c r="ELX27" s="34"/>
      <c r="ELY27" s="34"/>
      <c r="ELZ27" s="34"/>
      <c r="EMA27" s="34"/>
      <c r="EMB27" s="34"/>
      <c r="EMC27" s="34"/>
      <c r="EMD27" s="34"/>
      <c r="EME27" s="34"/>
      <c r="EMF27" s="34"/>
      <c r="EMG27" s="34"/>
      <c r="EMH27" s="34"/>
      <c r="EMI27" s="34"/>
      <c r="EMJ27" s="34"/>
      <c r="EMK27" s="34"/>
      <c r="EML27" s="34"/>
      <c r="EMM27" s="34"/>
      <c r="EMN27" s="34"/>
      <c r="EMO27" s="34"/>
      <c r="EMP27" s="34"/>
      <c r="EMQ27" s="34"/>
      <c r="EMR27" s="34"/>
      <c r="EMS27" s="34"/>
      <c r="EMT27" s="34"/>
      <c r="EMU27" s="34"/>
      <c r="EMV27" s="34"/>
      <c r="EMW27" s="34"/>
      <c r="EMX27" s="34"/>
      <c r="EMY27" s="34"/>
      <c r="EMZ27" s="34"/>
      <c r="ENA27" s="34"/>
      <c r="ENB27" s="34"/>
      <c r="ENC27" s="34"/>
      <c r="END27" s="34"/>
      <c r="ENE27" s="34"/>
      <c r="ENF27" s="34"/>
      <c r="ENG27" s="34"/>
      <c r="ENH27" s="34"/>
      <c r="ENI27" s="34"/>
      <c r="ENJ27" s="34"/>
      <c r="ENK27" s="34"/>
      <c r="ENL27" s="34"/>
      <c r="ENM27" s="34"/>
      <c r="ENN27" s="34"/>
      <c r="ENO27" s="34"/>
      <c r="ENP27" s="34"/>
      <c r="ENQ27" s="34"/>
      <c r="ENR27" s="34"/>
      <c r="ENS27" s="34"/>
      <c r="ENT27" s="34"/>
      <c r="ENU27" s="34"/>
      <c r="ENV27" s="34"/>
      <c r="ENW27" s="34"/>
      <c r="ENX27" s="34"/>
      <c r="ENY27" s="34"/>
      <c r="ENZ27" s="34"/>
      <c r="EOA27" s="34"/>
      <c r="EOB27" s="34"/>
      <c r="EOC27" s="34"/>
      <c r="EOD27" s="34"/>
      <c r="EOE27" s="34"/>
      <c r="EOF27" s="34"/>
      <c r="EOG27" s="34"/>
      <c r="EOH27" s="34"/>
      <c r="EOI27" s="34"/>
      <c r="EOJ27" s="34"/>
      <c r="EOK27" s="34"/>
      <c r="EOL27" s="34"/>
      <c r="EOM27" s="34"/>
      <c r="EON27" s="34"/>
      <c r="EOO27" s="34"/>
      <c r="EOP27" s="34"/>
      <c r="EOQ27" s="34"/>
      <c r="EOR27" s="34"/>
      <c r="EOS27" s="34"/>
      <c r="EOT27" s="34"/>
      <c r="EOU27" s="34"/>
      <c r="EOV27" s="34"/>
      <c r="EOW27" s="34"/>
      <c r="EOX27" s="34"/>
      <c r="EOY27" s="34"/>
      <c r="EOZ27" s="34"/>
      <c r="EPA27" s="34"/>
      <c r="EPB27" s="34"/>
      <c r="EPC27" s="34"/>
      <c r="EPD27" s="34"/>
      <c r="EPE27" s="34"/>
      <c r="EPF27" s="34"/>
      <c r="EPG27" s="34"/>
      <c r="EPH27" s="34"/>
      <c r="EPI27" s="34"/>
      <c r="EPJ27" s="34"/>
      <c r="EPK27" s="34"/>
      <c r="EPL27" s="34"/>
      <c r="EPM27" s="34"/>
      <c r="EPN27" s="34"/>
      <c r="EPO27" s="34"/>
      <c r="EPP27" s="34"/>
      <c r="EPQ27" s="34"/>
      <c r="EPR27" s="34"/>
      <c r="EPS27" s="34"/>
      <c r="EPT27" s="34"/>
      <c r="EPU27" s="34"/>
      <c r="EPV27" s="34"/>
      <c r="EPW27" s="34"/>
      <c r="EPX27" s="34"/>
      <c r="EPY27" s="34"/>
      <c r="EPZ27" s="34"/>
      <c r="EQA27" s="34"/>
      <c r="EQB27" s="34"/>
      <c r="EQC27" s="34"/>
      <c r="EQD27" s="34"/>
      <c r="EQE27" s="34"/>
      <c r="EQF27" s="34"/>
      <c r="EQG27" s="34"/>
      <c r="EQH27" s="34"/>
      <c r="EQI27" s="34"/>
      <c r="EQJ27" s="34"/>
      <c r="EQK27" s="34"/>
      <c r="EQL27" s="34"/>
      <c r="EQM27" s="34"/>
      <c r="EQN27" s="34"/>
      <c r="EQO27" s="34"/>
      <c r="EQP27" s="34"/>
      <c r="EQQ27" s="34"/>
      <c r="EQR27" s="34"/>
      <c r="EQS27" s="34"/>
      <c r="EQT27" s="34"/>
      <c r="EQU27" s="34"/>
      <c r="EQV27" s="34"/>
      <c r="EQW27" s="34"/>
      <c r="EQX27" s="34"/>
      <c r="EQY27" s="34"/>
      <c r="EQZ27" s="34"/>
      <c r="ERA27" s="34"/>
      <c r="ERB27" s="34"/>
      <c r="ERC27" s="34"/>
      <c r="ERD27" s="34"/>
      <c r="ERE27" s="34"/>
      <c r="ERF27" s="34"/>
      <c r="ERG27" s="34"/>
      <c r="ERH27" s="34"/>
      <c r="ERI27" s="34"/>
      <c r="ERJ27" s="34"/>
      <c r="ERK27" s="34"/>
      <c r="ERL27" s="34"/>
      <c r="ERM27" s="34"/>
      <c r="ERN27" s="34"/>
      <c r="ERO27" s="34"/>
      <c r="ERP27" s="34"/>
      <c r="ERQ27" s="34"/>
      <c r="ERR27" s="34"/>
      <c r="ERS27" s="34"/>
      <c r="ERT27" s="34"/>
      <c r="ERU27" s="34"/>
      <c r="ERV27" s="34"/>
      <c r="ERW27" s="34"/>
      <c r="ERX27" s="34"/>
      <c r="ERY27" s="34"/>
      <c r="ERZ27" s="34"/>
      <c r="ESA27" s="34"/>
      <c r="ESB27" s="34"/>
      <c r="ESC27" s="34"/>
      <c r="ESD27" s="34"/>
      <c r="ESE27" s="34"/>
      <c r="ESF27" s="34"/>
      <c r="ESG27" s="34"/>
      <c r="ESH27" s="34"/>
      <c r="ESI27" s="34"/>
      <c r="ESJ27" s="34"/>
      <c r="ESK27" s="34"/>
      <c r="ESL27" s="34"/>
      <c r="ESM27" s="34"/>
      <c r="ESN27" s="34"/>
      <c r="ESO27" s="34"/>
      <c r="ESP27" s="34"/>
      <c r="ESQ27" s="34"/>
      <c r="ESR27" s="34"/>
      <c r="ESS27" s="34"/>
      <c r="EST27" s="34"/>
      <c r="ESU27" s="34"/>
      <c r="ESV27" s="34"/>
      <c r="ESW27" s="34"/>
      <c r="ESX27" s="34"/>
      <c r="ESY27" s="34"/>
      <c r="ESZ27" s="34"/>
      <c r="ETA27" s="34"/>
      <c r="ETB27" s="34"/>
      <c r="ETC27" s="34"/>
      <c r="ETD27" s="34"/>
      <c r="ETE27" s="34"/>
      <c r="ETF27" s="34"/>
      <c r="ETG27" s="34"/>
      <c r="ETH27" s="34"/>
      <c r="ETI27" s="34"/>
      <c r="ETJ27" s="34"/>
      <c r="ETK27" s="34"/>
      <c r="ETL27" s="34"/>
      <c r="ETM27" s="34"/>
      <c r="ETN27" s="34"/>
      <c r="ETO27" s="34"/>
      <c r="ETP27" s="34"/>
      <c r="ETQ27" s="34"/>
      <c r="ETR27" s="34"/>
      <c r="ETS27" s="34"/>
      <c r="ETT27" s="34"/>
      <c r="ETU27" s="34"/>
      <c r="ETV27" s="34"/>
      <c r="ETW27" s="34"/>
      <c r="ETX27" s="34"/>
      <c r="ETY27" s="34"/>
      <c r="ETZ27" s="34"/>
      <c r="EUA27" s="34"/>
      <c r="EUB27" s="34"/>
      <c r="EUC27" s="34"/>
      <c r="EUD27" s="34"/>
      <c r="EUE27" s="34"/>
      <c r="EUF27" s="34"/>
      <c r="EUG27" s="34"/>
      <c r="EUH27" s="34"/>
      <c r="EUI27" s="34"/>
      <c r="EUJ27" s="34"/>
      <c r="EUK27" s="34"/>
      <c r="EUL27" s="34"/>
      <c r="EUM27" s="34"/>
      <c r="EUN27" s="34"/>
      <c r="EUO27" s="34"/>
      <c r="EUP27" s="34"/>
      <c r="EUQ27" s="34"/>
      <c r="EUR27" s="34"/>
      <c r="EUS27" s="34"/>
      <c r="EUT27" s="34"/>
      <c r="EUU27" s="34"/>
      <c r="EUV27" s="34"/>
      <c r="EUW27" s="34"/>
      <c r="EUX27" s="34"/>
      <c r="EUY27" s="34"/>
      <c r="EUZ27" s="34"/>
      <c r="EVA27" s="34"/>
      <c r="EVB27" s="34"/>
      <c r="EVC27" s="34"/>
      <c r="EVD27" s="34"/>
      <c r="EVE27" s="34"/>
      <c r="EVF27" s="34"/>
      <c r="EVG27" s="34"/>
      <c r="EVH27" s="34"/>
      <c r="EVI27" s="34"/>
      <c r="EVJ27" s="34"/>
      <c r="EVK27" s="34"/>
      <c r="EVL27" s="34"/>
      <c r="EVM27" s="34"/>
      <c r="EVN27" s="34"/>
      <c r="EVO27" s="34"/>
      <c r="EVP27" s="34"/>
      <c r="EVQ27" s="34"/>
      <c r="EVR27" s="34"/>
      <c r="EVS27" s="34"/>
      <c r="EVT27" s="34"/>
      <c r="EVU27" s="34"/>
      <c r="EVV27" s="34"/>
      <c r="EVW27" s="34"/>
      <c r="EVX27" s="34"/>
      <c r="EVY27" s="34"/>
      <c r="EVZ27" s="34"/>
      <c r="EWA27" s="34"/>
      <c r="EWB27" s="34"/>
      <c r="EWC27" s="34"/>
      <c r="EWD27" s="34"/>
      <c r="EWE27" s="34"/>
      <c r="EWF27" s="34"/>
      <c r="EWG27" s="34"/>
      <c r="EWH27" s="34"/>
      <c r="EWI27" s="34"/>
      <c r="EWJ27" s="34"/>
      <c r="EWK27" s="34"/>
      <c r="EWL27" s="34"/>
      <c r="EWM27" s="34"/>
      <c r="EWN27" s="34"/>
      <c r="EWO27" s="34"/>
      <c r="EWP27" s="34"/>
      <c r="EWQ27" s="34"/>
      <c r="EWR27" s="34"/>
      <c r="EWS27" s="34"/>
      <c r="EWT27" s="34"/>
      <c r="EWU27" s="34"/>
      <c r="EWV27" s="34"/>
      <c r="EWW27" s="34"/>
      <c r="EWX27" s="34"/>
      <c r="EWY27" s="34"/>
      <c r="EWZ27" s="34"/>
      <c r="EXA27" s="34"/>
      <c r="EXB27" s="34"/>
      <c r="EXC27" s="34"/>
      <c r="EXD27" s="34"/>
      <c r="EXE27" s="34"/>
      <c r="EXF27" s="34"/>
      <c r="EXG27" s="34"/>
      <c r="EXH27" s="34"/>
      <c r="EXI27" s="34"/>
      <c r="EXJ27" s="34"/>
      <c r="EXK27" s="34"/>
      <c r="EXL27" s="34"/>
      <c r="EXM27" s="34"/>
      <c r="EXN27" s="34"/>
      <c r="EXO27" s="34"/>
      <c r="EXP27" s="34"/>
      <c r="EXQ27" s="34"/>
      <c r="EXR27" s="34"/>
      <c r="EXS27" s="34"/>
      <c r="EXT27" s="34"/>
      <c r="EXU27" s="34"/>
      <c r="EXV27" s="34"/>
      <c r="EXW27" s="34"/>
      <c r="EXX27" s="34"/>
      <c r="EXY27" s="34"/>
      <c r="EXZ27" s="34"/>
      <c r="EYA27" s="34"/>
      <c r="EYB27" s="34"/>
      <c r="EYC27" s="34"/>
      <c r="EYD27" s="34"/>
      <c r="EYE27" s="34"/>
      <c r="EYF27" s="34"/>
      <c r="EYG27" s="34"/>
      <c r="EYH27" s="34"/>
      <c r="EYI27" s="34"/>
      <c r="EYJ27" s="34"/>
      <c r="EYK27" s="34"/>
      <c r="EYL27" s="34"/>
      <c r="EYM27" s="34"/>
      <c r="EYN27" s="34"/>
      <c r="EYO27" s="34"/>
      <c r="EYP27" s="34"/>
      <c r="EYQ27" s="34"/>
      <c r="EYR27" s="34"/>
      <c r="EYS27" s="34"/>
      <c r="EYT27" s="34"/>
      <c r="EYU27" s="34"/>
      <c r="EYV27" s="34"/>
      <c r="EYW27" s="34"/>
      <c r="EYX27" s="34"/>
      <c r="EYY27" s="34"/>
      <c r="EYZ27" s="34"/>
      <c r="EZA27" s="34"/>
      <c r="EZB27" s="34"/>
      <c r="EZC27" s="34"/>
      <c r="EZD27" s="34"/>
      <c r="EZE27" s="34"/>
      <c r="EZF27" s="34"/>
      <c r="EZG27" s="34"/>
      <c r="EZH27" s="34"/>
      <c r="EZI27" s="34"/>
      <c r="EZJ27" s="34"/>
      <c r="EZK27" s="34"/>
      <c r="EZL27" s="34"/>
      <c r="EZM27" s="34"/>
      <c r="EZN27" s="34"/>
      <c r="EZO27" s="34"/>
      <c r="EZP27" s="34"/>
      <c r="EZQ27" s="34"/>
      <c r="EZR27" s="34"/>
      <c r="EZS27" s="34"/>
      <c r="EZT27" s="34"/>
      <c r="EZU27" s="34"/>
      <c r="EZV27" s="34"/>
      <c r="EZW27" s="34"/>
      <c r="EZX27" s="34"/>
      <c r="EZY27" s="34"/>
      <c r="EZZ27" s="34"/>
      <c r="FAA27" s="34"/>
      <c r="FAB27" s="34"/>
      <c r="FAC27" s="34"/>
      <c r="FAD27" s="34"/>
      <c r="FAE27" s="34"/>
      <c r="FAF27" s="34"/>
      <c r="FAG27" s="34"/>
      <c r="FAH27" s="34"/>
      <c r="FAI27" s="34"/>
      <c r="FAJ27" s="34"/>
      <c r="FAK27" s="34"/>
      <c r="FAL27" s="34"/>
      <c r="FAM27" s="34"/>
      <c r="FAN27" s="34"/>
      <c r="FAO27" s="34"/>
      <c r="FAP27" s="34"/>
      <c r="FAQ27" s="34"/>
      <c r="FAR27" s="34"/>
      <c r="FAS27" s="34"/>
      <c r="FAT27" s="34"/>
      <c r="FAU27" s="34"/>
      <c r="FAV27" s="34"/>
      <c r="FAW27" s="34"/>
      <c r="FAX27" s="34"/>
      <c r="FAY27" s="34"/>
      <c r="FAZ27" s="34"/>
      <c r="FBA27" s="34"/>
      <c r="FBB27" s="34"/>
      <c r="FBC27" s="34"/>
      <c r="FBD27" s="34"/>
      <c r="FBE27" s="34"/>
      <c r="FBF27" s="34"/>
      <c r="FBG27" s="34"/>
      <c r="FBH27" s="34"/>
      <c r="FBI27" s="34"/>
      <c r="FBJ27" s="34"/>
      <c r="FBK27" s="34"/>
      <c r="FBL27" s="34"/>
      <c r="FBM27" s="34"/>
      <c r="FBN27" s="34"/>
      <c r="FBO27" s="34"/>
      <c r="FBP27" s="34"/>
      <c r="FBQ27" s="34"/>
      <c r="FBR27" s="34"/>
      <c r="FBS27" s="34"/>
      <c r="FBT27" s="34"/>
      <c r="FBU27" s="34"/>
      <c r="FBV27" s="34"/>
      <c r="FBW27" s="34"/>
      <c r="FBX27" s="34"/>
      <c r="FBY27" s="34"/>
      <c r="FBZ27" s="34"/>
      <c r="FCA27" s="34"/>
      <c r="FCB27" s="34"/>
      <c r="FCC27" s="34"/>
      <c r="FCD27" s="34"/>
      <c r="FCE27" s="34"/>
      <c r="FCF27" s="34"/>
      <c r="FCG27" s="34"/>
      <c r="FCH27" s="34"/>
      <c r="FCI27" s="34"/>
      <c r="FCJ27" s="34"/>
      <c r="FCK27" s="34"/>
      <c r="FCL27" s="34"/>
      <c r="FCM27" s="34"/>
      <c r="FCN27" s="34"/>
      <c r="FCO27" s="34"/>
      <c r="FCP27" s="34"/>
      <c r="FCQ27" s="34"/>
      <c r="FCR27" s="34"/>
      <c r="FCS27" s="34"/>
      <c r="FCT27" s="34"/>
      <c r="FCU27" s="34"/>
      <c r="FCV27" s="34"/>
      <c r="FCW27" s="34"/>
      <c r="FCX27" s="34"/>
      <c r="FCY27" s="34"/>
      <c r="FCZ27" s="34"/>
      <c r="FDA27" s="34"/>
      <c r="FDB27" s="34"/>
      <c r="FDC27" s="34"/>
      <c r="FDD27" s="34"/>
      <c r="FDE27" s="34"/>
      <c r="FDF27" s="34"/>
      <c r="FDG27" s="34"/>
      <c r="FDH27" s="34"/>
      <c r="FDI27" s="34"/>
      <c r="FDJ27" s="34"/>
      <c r="FDK27" s="34"/>
      <c r="FDL27" s="34"/>
      <c r="FDM27" s="34"/>
      <c r="FDN27" s="34"/>
      <c r="FDO27" s="34"/>
      <c r="FDP27" s="34"/>
      <c r="FDQ27" s="34"/>
      <c r="FDR27" s="34"/>
      <c r="FDS27" s="34"/>
      <c r="FDT27" s="34"/>
      <c r="FDU27" s="34"/>
      <c r="FDV27" s="34"/>
      <c r="FDW27" s="34"/>
      <c r="FDX27" s="34"/>
      <c r="FDY27" s="34"/>
      <c r="FDZ27" s="34"/>
      <c r="FEA27" s="34"/>
      <c r="FEB27" s="34"/>
      <c r="FEC27" s="34"/>
      <c r="FED27" s="34"/>
      <c r="FEE27" s="34"/>
      <c r="FEF27" s="34"/>
      <c r="FEG27" s="34"/>
      <c r="FEH27" s="34"/>
      <c r="FEI27" s="34"/>
      <c r="FEJ27" s="34"/>
      <c r="FEK27" s="34"/>
      <c r="FEL27" s="34"/>
      <c r="FEM27" s="34"/>
      <c r="FEN27" s="34"/>
      <c r="FEO27" s="34"/>
      <c r="FEP27" s="34"/>
      <c r="FEQ27" s="34"/>
      <c r="FER27" s="34"/>
      <c r="FES27" s="34"/>
      <c r="FET27" s="34"/>
      <c r="FEU27" s="34"/>
      <c r="FEV27" s="34"/>
      <c r="FEW27" s="34"/>
      <c r="FEX27" s="34"/>
      <c r="FEY27" s="34"/>
      <c r="FEZ27" s="34"/>
      <c r="FFA27" s="34"/>
      <c r="FFB27" s="34"/>
      <c r="FFC27" s="34"/>
      <c r="FFD27" s="34"/>
      <c r="FFE27" s="34"/>
      <c r="FFF27" s="34"/>
      <c r="FFG27" s="34"/>
      <c r="FFH27" s="34"/>
      <c r="FFI27" s="34"/>
      <c r="FFJ27" s="34"/>
      <c r="FFK27" s="34"/>
      <c r="FFL27" s="34"/>
      <c r="FFM27" s="34"/>
      <c r="FFN27" s="34"/>
      <c r="FFO27" s="34"/>
      <c r="FFP27" s="34"/>
      <c r="FFQ27" s="34"/>
      <c r="FFR27" s="34"/>
      <c r="FFS27" s="34"/>
      <c r="FFT27" s="34"/>
      <c r="FFU27" s="34"/>
      <c r="FFV27" s="34"/>
      <c r="FFW27" s="34"/>
      <c r="FFX27" s="34"/>
      <c r="FFY27" s="34"/>
      <c r="FFZ27" s="34"/>
      <c r="FGA27" s="34"/>
      <c r="FGB27" s="34"/>
      <c r="FGC27" s="34"/>
      <c r="FGD27" s="34"/>
      <c r="FGE27" s="34"/>
      <c r="FGF27" s="34"/>
      <c r="FGG27" s="34"/>
      <c r="FGH27" s="34"/>
      <c r="FGI27" s="34"/>
      <c r="FGJ27" s="34"/>
      <c r="FGK27" s="34"/>
      <c r="FGL27" s="34"/>
      <c r="FGM27" s="34"/>
      <c r="FGN27" s="34"/>
      <c r="FGO27" s="34"/>
      <c r="FGP27" s="34"/>
      <c r="FGQ27" s="34"/>
      <c r="FGR27" s="34"/>
      <c r="FGS27" s="34"/>
      <c r="FGT27" s="34"/>
      <c r="FGU27" s="34"/>
      <c r="FGV27" s="34"/>
      <c r="FGW27" s="34"/>
      <c r="FGX27" s="34"/>
      <c r="FGY27" s="34"/>
      <c r="FGZ27" s="34"/>
      <c r="FHA27" s="34"/>
      <c r="FHB27" s="34"/>
      <c r="FHC27" s="34"/>
      <c r="FHD27" s="34"/>
      <c r="FHE27" s="34"/>
      <c r="FHF27" s="34"/>
      <c r="FHG27" s="34"/>
      <c r="FHH27" s="34"/>
      <c r="FHI27" s="34"/>
      <c r="FHJ27" s="34"/>
      <c r="FHK27" s="34"/>
      <c r="FHL27" s="34"/>
      <c r="FHM27" s="34"/>
      <c r="FHN27" s="34"/>
      <c r="FHO27" s="34"/>
      <c r="FHP27" s="34"/>
      <c r="FHQ27" s="34"/>
      <c r="FHR27" s="34"/>
      <c r="FHS27" s="34"/>
      <c r="FHT27" s="34"/>
      <c r="FHU27" s="34"/>
      <c r="FHV27" s="34"/>
      <c r="FHW27" s="34"/>
      <c r="FHX27" s="34"/>
      <c r="FHY27" s="34"/>
      <c r="FHZ27" s="34"/>
      <c r="FIA27" s="34"/>
      <c r="FIB27" s="34"/>
      <c r="FIC27" s="34"/>
      <c r="FID27" s="34"/>
      <c r="FIE27" s="34"/>
      <c r="FIF27" s="34"/>
      <c r="FIG27" s="34"/>
      <c r="FIH27" s="34"/>
      <c r="FII27" s="34"/>
      <c r="FIJ27" s="34"/>
      <c r="FIK27" s="34"/>
      <c r="FIL27" s="34"/>
      <c r="FIM27" s="34"/>
      <c r="FIN27" s="34"/>
      <c r="FIO27" s="34"/>
      <c r="FIP27" s="34"/>
      <c r="FIQ27" s="34"/>
      <c r="FIR27" s="34"/>
      <c r="FIS27" s="34"/>
      <c r="FIT27" s="34"/>
      <c r="FIU27" s="34"/>
      <c r="FIV27" s="34"/>
      <c r="FIW27" s="34"/>
      <c r="FIX27" s="34"/>
      <c r="FIY27" s="34"/>
      <c r="FIZ27" s="34"/>
      <c r="FJA27" s="34"/>
      <c r="FJB27" s="34"/>
      <c r="FJC27" s="34"/>
      <c r="FJD27" s="34"/>
      <c r="FJE27" s="34"/>
      <c r="FJF27" s="34"/>
      <c r="FJG27" s="34"/>
      <c r="FJH27" s="34"/>
      <c r="FJI27" s="34"/>
      <c r="FJJ27" s="34"/>
      <c r="FJK27" s="34"/>
      <c r="FJL27" s="34"/>
      <c r="FJM27" s="34"/>
      <c r="FJN27" s="34"/>
      <c r="FJO27" s="34"/>
      <c r="FJP27" s="34"/>
      <c r="FJQ27" s="34"/>
      <c r="FJR27" s="34"/>
      <c r="FJS27" s="34"/>
      <c r="FJT27" s="34"/>
      <c r="FJU27" s="34"/>
      <c r="FJV27" s="34"/>
      <c r="FJW27" s="34"/>
      <c r="FJX27" s="34"/>
      <c r="FJY27" s="34"/>
      <c r="FJZ27" s="34"/>
      <c r="FKA27" s="34"/>
      <c r="FKB27" s="34"/>
      <c r="FKC27" s="34"/>
      <c r="FKD27" s="34"/>
      <c r="FKE27" s="34"/>
      <c r="FKF27" s="34"/>
      <c r="FKG27" s="34"/>
      <c r="FKH27" s="34"/>
      <c r="FKI27" s="34"/>
      <c r="FKJ27" s="34"/>
      <c r="FKK27" s="34"/>
      <c r="FKL27" s="34"/>
      <c r="FKM27" s="34"/>
      <c r="FKN27" s="34"/>
      <c r="FKO27" s="34"/>
      <c r="FKP27" s="34"/>
      <c r="FKQ27" s="34"/>
      <c r="FKR27" s="34"/>
      <c r="FKS27" s="34"/>
      <c r="FKT27" s="34"/>
      <c r="FKU27" s="34"/>
      <c r="FKV27" s="34"/>
      <c r="FKW27" s="34"/>
      <c r="FKX27" s="34"/>
      <c r="FKY27" s="34"/>
      <c r="FKZ27" s="34"/>
      <c r="FLA27" s="34"/>
      <c r="FLB27" s="34"/>
      <c r="FLC27" s="34"/>
      <c r="FLD27" s="34"/>
      <c r="FLE27" s="34"/>
      <c r="FLF27" s="34"/>
      <c r="FLG27" s="34"/>
      <c r="FLH27" s="34"/>
      <c r="FLI27" s="34"/>
      <c r="FLJ27" s="34"/>
      <c r="FLK27" s="34"/>
      <c r="FLL27" s="34"/>
      <c r="FLM27" s="34"/>
      <c r="FLN27" s="34"/>
      <c r="FLO27" s="34"/>
      <c r="FLP27" s="34"/>
      <c r="FLQ27" s="34"/>
      <c r="FLR27" s="34"/>
      <c r="FLS27" s="34"/>
      <c r="FLT27" s="34"/>
      <c r="FLU27" s="34"/>
      <c r="FLV27" s="34"/>
      <c r="FLW27" s="34"/>
      <c r="FLX27" s="34"/>
      <c r="FLY27" s="34"/>
      <c r="FLZ27" s="34"/>
      <c r="FMA27" s="34"/>
      <c r="FMB27" s="34"/>
      <c r="FMC27" s="34"/>
      <c r="FMD27" s="34"/>
      <c r="FME27" s="34"/>
      <c r="FMF27" s="34"/>
      <c r="FMG27" s="34"/>
      <c r="FMH27" s="34"/>
      <c r="FMI27" s="34"/>
      <c r="FMJ27" s="34"/>
      <c r="FMK27" s="34"/>
      <c r="FML27" s="34"/>
      <c r="FMM27" s="34"/>
      <c r="FMN27" s="34"/>
      <c r="FMO27" s="34"/>
      <c r="FMP27" s="34"/>
      <c r="FMQ27" s="34"/>
      <c r="FMR27" s="34"/>
      <c r="FMS27" s="34"/>
      <c r="FMT27" s="34"/>
      <c r="FMU27" s="34"/>
      <c r="FMV27" s="34"/>
      <c r="FMW27" s="34"/>
      <c r="FMX27" s="34"/>
      <c r="FMY27" s="34"/>
      <c r="FMZ27" s="34"/>
      <c r="FNA27" s="34"/>
      <c r="FNB27" s="34"/>
      <c r="FNC27" s="34"/>
      <c r="FND27" s="34"/>
      <c r="FNE27" s="34"/>
      <c r="FNF27" s="34"/>
      <c r="FNG27" s="34"/>
      <c r="FNH27" s="34"/>
      <c r="FNI27" s="34"/>
      <c r="FNJ27" s="34"/>
      <c r="FNK27" s="34"/>
      <c r="FNL27" s="34"/>
      <c r="FNM27" s="34"/>
      <c r="FNN27" s="34"/>
      <c r="FNO27" s="34"/>
      <c r="FNP27" s="34"/>
      <c r="FNQ27" s="34"/>
      <c r="FNR27" s="34"/>
      <c r="FNS27" s="34"/>
      <c r="FNT27" s="34"/>
      <c r="FNU27" s="34"/>
      <c r="FNV27" s="34"/>
      <c r="FNW27" s="34"/>
      <c r="FNX27" s="34"/>
      <c r="FNY27" s="34"/>
      <c r="FNZ27" s="34"/>
      <c r="FOA27" s="34"/>
      <c r="FOB27" s="34"/>
      <c r="FOC27" s="34"/>
      <c r="FOD27" s="34"/>
      <c r="FOE27" s="34"/>
      <c r="FOF27" s="34"/>
      <c r="FOG27" s="34"/>
      <c r="FOH27" s="34"/>
      <c r="FOI27" s="34"/>
      <c r="FOJ27" s="34"/>
      <c r="FOK27" s="34"/>
      <c r="FOL27" s="34"/>
      <c r="FOM27" s="34"/>
      <c r="FON27" s="34"/>
      <c r="FOO27" s="34"/>
      <c r="FOP27" s="34"/>
      <c r="FOQ27" s="34"/>
      <c r="FOR27" s="34"/>
      <c r="FOS27" s="34"/>
      <c r="FOT27" s="34"/>
      <c r="FOU27" s="34"/>
      <c r="FOV27" s="34"/>
      <c r="FOW27" s="34"/>
      <c r="FOX27" s="34"/>
      <c r="FOY27" s="34"/>
      <c r="FOZ27" s="34"/>
      <c r="FPA27" s="34"/>
      <c r="FPB27" s="34"/>
      <c r="FPC27" s="34"/>
      <c r="FPD27" s="34"/>
      <c r="FPE27" s="34"/>
      <c r="FPF27" s="34"/>
      <c r="FPG27" s="34"/>
      <c r="FPH27" s="34"/>
      <c r="FPI27" s="34"/>
      <c r="FPJ27" s="34"/>
      <c r="FPK27" s="34"/>
      <c r="FPL27" s="34"/>
      <c r="FPM27" s="34"/>
      <c r="FPN27" s="34"/>
      <c r="FPO27" s="34"/>
      <c r="FPP27" s="34"/>
      <c r="FPQ27" s="34"/>
      <c r="FPR27" s="34"/>
      <c r="FPS27" s="34"/>
      <c r="FPT27" s="34"/>
      <c r="FPU27" s="34"/>
      <c r="FPV27" s="34"/>
      <c r="FPW27" s="34"/>
      <c r="FPX27" s="34"/>
      <c r="FPY27" s="34"/>
      <c r="FPZ27" s="34"/>
      <c r="FQA27" s="34"/>
      <c r="FQB27" s="34"/>
      <c r="FQC27" s="34"/>
      <c r="FQD27" s="34"/>
      <c r="FQE27" s="34"/>
      <c r="FQF27" s="34"/>
      <c r="FQG27" s="34"/>
      <c r="FQH27" s="34"/>
      <c r="FQI27" s="34"/>
      <c r="FQJ27" s="34"/>
      <c r="FQK27" s="34"/>
      <c r="FQL27" s="34"/>
      <c r="FQM27" s="34"/>
      <c r="FQN27" s="34"/>
      <c r="FQO27" s="34"/>
      <c r="FQP27" s="34"/>
      <c r="FQQ27" s="34"/>
      <c r="FQR27" s="34"/>
      <c r="FQS27" s="34"/>
      <c r="FQT27" s="34"/>
      <c r="FQU27" s="34"/>
      <c r="FQV27" s="34"/>
      <c r="FQW27" s="34"/>
      <c r="FQX27" s="34"/>
      <c r="FQY27" s="34"/>
      <c r="FQZ27" s="34"/>
      <c r="FRA27" s="34"/>
      <c r="FRB27" s="34"/>
      <c r="FRC27" s="34"/>
      <c r="FRD27" s="34"/>
      <c r="FRE27" s="34"/>
      <c r="FRF27" s="34"/>
      <c r="FRG27" s="34"/>
      <c r="FRH27" s="34"/>
      <c r="FRI27" s="34"/>
      <c r="FRJ27" s="34"/>
      <c r="FRK27" s="34"/>
      <c r="FRL27" s="34"/>
      <c r="FRM27" s="34"/>
      <c r="FRN27" s="34"/>
      <c r="FRO27" s="34"/>
      <c r="FRP27" s="34"/>
      <c r="FRQ27" s="34"/>
      <c r="FRR27" s="34"/>
      <c r="FRS27" s="34"/>
      <c r="FRT27" s="34"/>
      <c r="FRU27" s="34"/>
      <c r="FRV27" s="34"/>
      <c r="FRW27" s="34"/>
      <c r="FRX27" s="34"/>
      <c r="FRY27" s="34"/>
      <c r="FRZ27" s="34"/>
      <c r="FSA27" s="34"/>
      <c r="FSB27" s="34"/>
      <c r="FSC27" s="34"/>
      <c r="FSD27" s="34"/>
      <c r="FSE27" s="34"/>
      <c r="FSF27" s="34"/>
      <c r="FSG27" s="34"/>
      <c r="FSH27" s="34"/>
      <c r="FSI27" s="34"/>
      <c r="FSJ27" s="34"/>
      <c r="FSK27" s="34"/>
      <c r="FSL27" s="34"/>
      <c r="FSM27" s="34"/>
      <c r="FSN27" s="34"/>
      <c r="FSO27" s="34"/>
      <c r="FSP27" s="34"/>
      <c r="FSQ27" s="34"/>
      <c r="FSR27" s="34"/>
      <c r="FSS27" s="34"/>
      <c r="FST27" s="34"/>
      <c r="FSU27" s="34"/>
      <c r="FSV27" s="34"/>
      <c r="FSW27" s="34"/>
      <c r="FSX27" s="34"/>
      <c r="FSY27" s="34"/>
      <c r="FSZ27" s="34"/>
      <c r="FTA27" s="34"/>
      <c r="FTB27" s="34"/>
      <c r="FTC27" s="34"/>
      <c r="FTD27" s="34"/>
      <c r="FTE27" s="34"/>
      <c r="FTF27" s="34"/>
      <c r="FTG27" s="34"/>
      <c r="FTH27" s="34"/>
      <c r="FTI27" s="34"/>
      <c r="FTJ27" s="34"/>
      <c r="FTK27" s="34"/>
      <c r="FTL27" s="34"/>
      <c r="FTM27" s="34"/>
      <c r="FTN27" s="34"/>
      <c r="FTO27" s="34"/>
      <c r="FTP27" s="34"/>
      <c r="FTQ27" s="34"/>
      <c r="FTR27" s="34"/>
      <c r="FTS27" s="34"/>
      <c r="FTT27" s="34"/>
      <c r="FTU27" s="34"/>
      <c r="FTV27" s="34"/>
      <c r="FTW27" s="34"/>
      <c r="FTX27" s="34"/>
      <c r="FTY27" s="34"/>
      <c r="FTZ27" s="34"/>
      <c r="FUA27" s="34"/>
      <c r="FUB27" s="34"/>
      <c r="FUC27" s="34"/>
      <c r="FUD27" s="34"/>
      <c r="FUE27" s="34"/>
      <c r="FUF27" s="34"/>
      <c r="FUG27" s="34"/>
      <c r="FUH27" s="34"/>
      <c r="FUI27" s="34"/>
      <c r="FUJ27" s="34"/>
      <c r="FUK27" s="34"/>
      <c r="FUL27" s="34"/>
      <c r="FUM27" s="34"/>
      <c r="FUN27" s="34"/>
      <c r="FUO27" s="34"/>
      <c r="FUP27" s="34"/>
      <c r="FUQ27" s="34"/>
      <c r="FUR27" s="34"/>
      <c r="FUS27" s="34"/>
      <c r="FUT27" s="34"/>
      <c r="FUU27" s="34"/>
      <c r="FUV27" s="34"/>
      <c r="FUW27" s="34"/>
      <c r="FUX27" s="34"/>
      <c r="FUY27" s="34"/>
      <c r="FUZ27" s="34"/>
      <c r="FVA27" s="34"/>
      <c r="FVB27" s="34"/>
      <c r="FVC27" s="34"/>
      <c r="FVD27" s="34"/>
      <c r="FVE27" s="34"/>
      <c r="FVF27" s="34"/>
      <c r="FVG27" s="34"/>
      <c r="FVH27" s="34"/>
      <c r="FVI27" s="34"/>
      <c r="FVJ27" s="34"/>
      <c r="FVK27" s="34"/>
      <c r="FVL27" s="34"/>
      <c r="FVM27" s="34"/>
      <c r="FVN27" s="34"/>
      <c r="FVO27" s="34"/>
      <c r="FVP27" s="34"/>
      <c r="FVQ27" s="34"/>
      <c r="FVR27" s="34"/>
      <c r="FVS27" s="34"/>
      <c r="FVT27" s="34"/>
      <c r="FVU27" s="34"/>
      <c r="FVV27" s="34"/>
      <c r="FVW27" s="34"/>
      <c r="FVX27" s="34"/>
      <c r="FVY27" s="34"/>
      <c r="FVZ27" s="34"/>
      <c r="FWA27" s="34"/>
      <c r="FWB27" s="34"/>
      <c r="FWC27" s="34"/>
      <c r="FWD27" s="34"/>
      <c r="FWE27" s="34"/>
      <c r="FWF27" s="34"/>
      <c r="FWG27" s="34"/>
      <c r="FWH27" s="34"/>
      <c r="FWI27" s="34"/>
      <c r="FWJ27" s="34"/>
      <c r="FWK27" s="34"/>
      <c r="FWL27" s="34"/>
      <c r="FWM27" s="34"/>
      <c r="FWN27" s="34"/>
      <c r="FWO27" s="34"/>
      <c r="FWP27" s="34"/>
      <c r="FWQ27" s="34"/>
      <c r="FWR27" s="34"/>
      <c r="FWS27" s="34"/>
      <c r="FWT27" s="34"/>
      <c r="FWU27" s="34"/>
      <c r="FWV27" s="34"/>
      <c r="FWW27" s="34"/>
      <c r="FWX27" s="34"/>
      <c r="FWY27" s="34"/>
      <c r="FWZ27" s="34"/>
      <c r="FXA27" s="34"/>
      <c r="FXB27" s="34"/>
      <c r="FXC27" s="34"/>
      <c r="FXD27" s="34"/>
      <c r="FXE27" s="34"/>
      <c r="FXF27" s="34"/>
      <c r="FXG27" s="34"/>
      <c r="FXH27" s="34"/>
      <c r="FXI27" s="34"/>
      <c r="FXJ27" s="34"/>
      <c r="FXK27" s="34"/>
      <c r="FXL27" s="34"/>
      <c r="FXM27" s="34"/>
      <c r="FXN27" s="34"/>
      <c r="FXO27" s="34"/>
      <c r="FXP27" s="34"/>
      <c r="FXQ27" s="34"/>
      <c r="FXR27" s="34"/>
      <c r="FXS27" s="34"/>
      <c r="FXT27" s="34"/>
      <c r="FXU27" s="34"/>
      <c r="FXV27" s="34"/>
      <c r="FXW27" s="34"/>
      <c r="FXX27" s="34"/>
      <c r="FXY27" s="34"/>
      <c r="FXZ27" s="34"/>
      <c r="FYA27" s="34"/>
      <c r="FYB27" s="34"/>
      <c r="FYC27" s="34"/>
      <c r="FYD27" s="34"/>
      <c r="FYE27" s="34"/>
      <c r="FYF27" s="34"/>
      <c r="FYG27" s="34"/>
      <c r="FYH27" s="34"/>
      <c r="FYI27" s="34"/>
      <c r="FYJ27" s="34"/>
      <c r="FYK27" s="34"/>
      <c r="FYL27" s="34"/>
      <c r="FYM27" s="34"/>
      <c r="FYN27" s="34"/>
      <c r="FYO27" s="34"/>
      <c r="FYP27" s="34"/>
      <c r="FYQ27" s="34"/>
      <c r="FYR27" s="34"/>
      <c r="FYS27" s="34"/>
      <c r="FYT27" s="34"/>
      <c r="FYU27" s="34"/>
      <c r="FYV27" s="34"/>
      <c r="FYW27" s="34"/>
      <c r="FYX27" s="34"/>
      <c r="FYY27" s="34"/>
      <c r="FYZ27" s="34"/>
      <c r="FZA27" s="34"/>
      <c r="FZB27" s="34"/>
      <c r="FZC27" s="34"/>
      <c r="FZD27" s="34"/>
      <c r="FZE27" s="34"/>
      <c r="FZF27" s="34"/>
      <c r="FZG27" s="34"/>
      <c r="FZH27" s="34"/>
      <c r="FZI27" s="34"/>
      <c r="FZJ27" s="34"/>
      <c r="FZK27" s="34"/>
      <c r="FZL27" s="34"/>
      <c r="FZM27" s="34"/>
      <c r="FZN27" s="34"/>
      <c r="FZO27" s="34"/>
      <c r="FZP27" s="34"/>
      <c r="FZQ27" s="34"/>
      <c r="FZR27" s="34"/>
      <c r="FZS27" s="34"/>
      <c r="FZT27" s="34"/>
      <c r="FZU27" s="34"/>
      <c r="FZV27" s="34"/>
      <c r="FZW27" s="34"/>
      <c r="FZX27" s="34"/>
      <c r="FZY27" s="34"/>
      <c r="FZZ27" s="34"/>
      <c r="GAA27" s="34"/>
      <c r="GAB27" s="34"/>
      <c r="GAC27" s="34"/>
      <c r="GAD27" s="34"/>
      <c r="GAE27" s="34"/>
      <c r="GAF27" s="34"/>
      <c r="GAG27" s="34"/>
      <c r="GAH27" s="34"/>
      <c r="GAI27" s="34"/>
      <c r="GAJ27" s="34"/>
      <c r="GAK27" s="34"/>
      <c r="GAL27" s="34"/>
      <c r="GAM27" s="34"/>
      <c r="GAN27" s="34"/>
      <c r="GAO27" s="34"/>
      <c r="GAP27" s="34"/>
      <c r="GAQ27" s="34"/>
      <c r="GAR27" s="34"/>
      <c r="GAS27" s="34"/>
      <c r="GAT27" s="34"/>
      <c r="GAU27" s="34"/>
      <c r="GAV27" s="34"/>
      <c r="GAW27" s="34"/>
      <c r="GAX27" s="34"/>
      <c r="GAY27" s="34"/>
      <c r="GAZ27" s="34"/>
      <c r="GBA27" s="34"/>
      <c r="GBB27" s="34"/>
      <c r="GBC27" s="34"/>
      <c r="GBD27" s="34"/>
      <c r="GBE27" s="34"/>
      <c r="GBF27" s="34"/>
      <c r="GBG27" s="34"/>
      <c r="GBH27" s="34"/>
      <c r="GBI27" s="34"/>
      <c r="GBJ27" s="34"/>
      <c r="GBK27" s="34"/>
      <c r="GBL27" s="34"/>
      <c r="GBM27" s="34"/>
      <c r="GBN27" s="34"/>
      <c r="GBO27" s="34"/>
      <c r="GBP27" s="34"/>
      <c r="GBQ27" s="34"/>
      <c r="GBR27" s="34"/>
      <c r="GBS27" s="34"/>
      <c r="GBT27" s="34"/>
      <c r="GBU27" s="34"/>
      <c r="GBV27" s="34"/>
      <c r="GBW27" s="34"/>
      <c r="GBX27" s="34"/>
      <c r="GBY27" s="34"/>
      <c r="GBZ27" s="34"/>
      <c r="GCA27" s="34"/>
      <c r="GCB27" s="34"/>
      <c r="GCC27" s="34"/>
      <c r="GCD27" s="34"/>
      <c r="GCE27" s="34"/>
      <c r="GCF27" s="34"/>
      <c r="GCG27" s="34"/>
      <c r="GCH27" s="34"/>
      <c r="GCI27" s="34"/>
      <c r="GCJ27" s="34"/>
      <c r="GCK27" s="34"/>
      <c r="GCL27" s="34"/>
      <c r="GCM27" s="34"/>
      <c r="GCN27" s="34"/>
      <c r="GCO27" s="34"/>
      <c r="GCP27" s="34"/>
      <c r="GCQ27" s="34"/>
      <c r="GCR27" s="34"/>
      <c r="GCS27" s="34"/>
      <c r="GCT27" s="34"/>
      <c r="GCU27" s="34"/>
      <c r="GCV27" s="34"/>
      <c r="GCW27" s="34"/>
      <c r="GCX27" s="34"/>
      <c r="GCY27" s="34"/>
      <c r="GCZ27" s="34"/>
      <c r="GDA27" s="34"/>
      <c r="GDB27" s="34"/>
      <c r="GDC27" s="34"/>
      <c r="GDD27" s="34"/>
      <c r="GDE27" s="34"/>
      <c r="GDF27" s="34"/>
      <c r="GDG27" s="34"/>
      <c r="GDH27" s="34"/>
      <c r="GDI27" s="34"/>
      <c r="GDJ27" s="34"/>
      <c r="GDK27" s="34"/>
      <c r="GDL27" s="34"/>
      <c r="GDM27" s="34"/>
      <c r="GDN27" s="34"/>
      <c r="GDO27" s="34"/>
      <c r="GDP27" s="34"/>
      <c r="GDQ27" s="34"/>
      <c r="GDR27" s="34"/>
      <c r="GDS27" s="34"/>
      <c r="GDT27" s="34"/>
      <c r="GDU27" s="34"/>
      <c r="GDV27" s="34"/>
      <c r="GDW27" s="34"/>
      <c r="GDX27" s="34"/>
      <c r="GDY27" s="34"/>
      <c r="GDZ27" s="34"/>
      <c r="GEA27" s="34"/>
      <c r="GEB27" s="34"/>
      <c r="GEC27" s="34"/>
      <c r="GED27" s="34"/>
      <c r="GEE27" s="34"/>
      <c r="GEF27" s="34"/>
      <c r="GEG27" s="34"/>
      <c r="GEH27" s="34"/>
      <c r="GEI27" s="34"/>
      <c r="GEJ27" s="34"/>
      <c r="GEK27" s="34"/>
      <c r="GEL27" s="34"/>
      <c r="GEM27" s="34"/>
      <c r="GEN27" s="34"/>
      <c r="GEO27" s="34"/>
      <c r="GEP27" s="34"/>
      <c r="GEQ27" s="34"/>
      <c r="GER27" s="34"/>
      <c r="GES27" s="34"/>
      <c r="GET27" s="34"/>
      <c r="GEU27" s="34"/>
      <c r="GEV27" s="34"/>
      <c r="GEW27" s="34"/>
      <c r="GEX27" s="34"/>
      <c r="GEY27" s="34"/>
      <c r="GEZ27" s="34"/>
      <c r="GFA27" s="34"/>
      <c r="GFB27" s="34"/>
      <c r="GFC27" s="34"/>
      <c r="GFD27" s="34"/>
      <c r="GFE27" s="34"/>
      <c r="GFF27" s="34"/>
      <c r="GFG27" s="34"/>
      <c r="GFH27" s="34"/>
      <c r="GFI27" s="34"/>
      <c r="GFJ27" s="34"/>
      <c r="GFK27" s="34"/>
      <c r="GFL27" s="34"/>
      <c r="GFM27" s="34"/>
      <c r="GFN27" s="34"/>
      <c r="GFO27" s="34"/>
      <c r="GFP27" s="34"/>
      <c r="GFQ27" s="34"/>
      <c r="GFR27" s="34"/>
      <c r="GFS27" s="34"/>
      <c r="GFT27" s="34"/>
      <c r="GFU27" s="34"/>
      <c r="GFV27" s="34"/>
      <c r="GFW27" s="34"/>
      <c r="GFX27" s="34"/>
      <c r="GFY27" s="34"/>
      <c r="GFZ27" s="34"/>
      <c r="GGA27" s="34"/>
      <c r="GGB27" s="34"/>
      <c r="GGC27" s="34"/>
      <c r="GGD27" s="34"/>
      <c r="GGE27" s="34"/>
      <c r="GGF27" s="34"/>
      <c r="GGG27" s="34"/>
      <c r="GGH27" s="34"/>
      <c r="GGI27" s="34"/>
      <c r="GGJ27" s="34"/>
      <c r="GGK27" s="34"/>
      <c r="GGL27" s="34"/>
      <c r="GGM27" s="34"/>
      <c r="GGN27" s="34"/>
      <c r="GGO27" s="34"/>
      <c r="GGP27" s="34"/>
      <c r="GGQ27" s="34"/>
      <c r="GGR27" s="34"/>
      <c r="GGS27" s="34"/>
      <c r="GGT27" s="34"/>
      <c r="GGU27" s="34"/>
      <c r="GGV27" s="34"/>
      <c r="GGW27" s="34"/>
      <c r="GGX27" s="34"/>
      <c r="GGY27" s="34"/>
      <c r="GGZ27" s="34"/>
      <c r="GHA27" s="34"/>
      <c r="GHB27" s="34"/>
      <c r="GHC27" s="34"/>
      <c r="GHD27" s="34"/>
      <c r="GHE27" s="34"/>
      <c r="GHF27" s="34"/>
      <c r="GHG27" s="34"/>
      <c r="GHH27" s="34"/>
      <c r="GHI27" s="34"/>
      <c r="GHJ27" s="34"/>
      <c r="GHK27" s="34"/>
      <c r="GHL27" s="34"/>
      <c r="GHM27" s="34"/>
      <c r="GHN27" s="34"/>
      <c r="GHO27" s="34"/>
      <c r="GHP27" s="34"/>
      <c r="GHQ27" s="34"/>
      <c r="GHR27" s="34"/>
      <c r="GHS27" s="34"/>
      <c r="GHT27" s="34"/>
      <c r="GHU27" s="34"/>
      <c r="GHV27" s="34"/>
      <c r="GHW27" s="34"/>
      <c r="GHX27" s="34"/>
      <c r="GHY27" s="34"/>
      <c r="GHZ27" s="34"/>
      <c r="GIA27" s="34"/>
      <c r="GIB27" s="34"/>
      <c r="GIC27" s="34"/>
      <c r="GID27" s="34"/>
      <c r="GIE27" s="34"/>
      <c r="GIF27" s="34"/>
      <c r="GIG27" s="34"/>
      <c r="GIH27" s="34"/>
      <c r="GII27" s="34"/>
      <c r="GIJ27" s="34"/>
      <c r="GIK27" s="34"/>
      <c r="GIL27" s="34"/>
      <c r="GIM27" s="34"/>
      <c r="GIN27" s="34"/>
      <c r="GIO27" s="34"/>
      <c r="GIP27" s="34"/>
      <c r="GIQ27" s="34"/>
      <c r="GIR27" s="34"/>
      <c r="GIS27" s="34"/>
      <c r="GIT27" s="34"/>
      <c r="GIU27" s="34"/>
      <c r="GIV27" s="34"/>
      <c r="GIW27" s="34"/>
      <c r="GIX27" s="34"/>
      <c r="GIY27" s="34"/>
      <c r="GIZ27" s="34"/>
      <c r="GJA27" s="34"/>
      <c r="GJB27" s="34"/>
      <c r="GJC27" s="34"/>
      <c r="GJD27" s="34"/>
      <c r="GJE27" s="34"/>
      <c r="GJF27" s="34"/>
      <c r="GJG27" s="34"/>
      <c r="GJH27" s="34"/>
      <c r="GJI27" s="34"/>
      <c r="GJJ27" s="34"/>
      <c r="GJK27" s="34"/>
      <c r="GJL27" s="34"/>
      <c r="GJM27" s="34"/>
      <c r="GJN27" s="34"/>
      <c r="GJO27" s="34"/>
      <c r="GJP27" s="34"/>
      <c r="GJQ27" s="34"/>
      <c r="GJR27" s="34"/>
      <c r="GJS27" s="34"/>
      <c r="GJT27" s="34"/>
      <c r="GJU27" s="34"/>
      <c r="GJV27" s="34"/>
      <c r="GJW27" s="34"/>
      <c r="GJX27" s="34"/>
      <c r="GJY27" s="34"/>
      <c r="GJZ27" s="34"/>
      <c r="GKA27" s="34"/>
      <c r="GKB27" s="34"/>
      <c r="GKC27" s="34"/>
      <c r="GKD27" s="34"/>
      <c r="GKE27" s="34"/>
      <c r="GKF27" s="34"/>
      <c r="GKG27" s="34"/>
      <c r="GKH27" s="34"/>
      <c r="GKI27" s="34"/>
      <c r="GKJ27" s="34"/>
      <c r="GKK27" s="34"/>
      <c r="GKL27" s="34"/>
      <c r="GKM27" s="34"/>
      <c r="GKN27" s="34"/>
      <c r="GKO27" s="34"/>
      <c r="GKP27" s="34"/>
      <c r="GKQ27" s="34"/>
      <c r="GKR27" s="34"/>
      <c r="GKS27" s="34"/>
      <c r="GKT27" s="34"/>
      <c r="GKU27" s="34"/>
      <c r="GKV27" s="34"/>
      <c r="GKW27" s="34"/>
      <c r="GKX27" s="34"/>
      <c r="GKY27" s="34"/>
      <c r="GKZ27" s="34"/>
      <c r="GLA27" s="34"/>
      <c r="GLB27" s="34"/>
      <c r="GLC27" s="34"/>
      <c r="GLD27" s="34"/>
      <c r="GLE27" s="34"/>
      <c r="GLF27" s="34"/>
      <c r="GLG27" s="34"/>
      <c r="GLH27" s="34"/>
      <c r="GLI27" s="34"/>
      <c r="GLJ27" s="34"/>
      <c r="GLK27" s="34"/>
      <c r="GLL27" s="34"/>
      <c r="GLM27" s="34"/>
      <c r="GLN27" s="34"/>
      <c r="GLO27" s="34"/>
      <c r="GLP27" s="34"/>
      <c r="GLQ27" s="34"/>
      <c r="GLR27" s="34"/>
      <c r="GLS27" s="34"/>
      <c r="GLT27" s="34"/>
      <c r="GLU27" s="34"/>
      <c r="GLV27" s="34"/>
      <c r="GLW27" s="34"/>
      <c r="GLX27" s="34"/>
      <c r="GLY27" s="34"/>
      <c r="GLZ27" s="34"/>
      <c r="GMA27" s="34"/>
      <c r="GMB27" s="34"/>
      <c r="GMC27" s="34"/>
      <c r="GMD27" s="34"/>
      <c r="GME27" s="34"/>
      <c r="GMF27" s="34"/>
      <c r="GMG27" s="34"/>
      <c r="GMH27" s="34"/>
      <c r="GMI27" s="34"/>
      <c r="GMJ27" s="34"/>
      <c r="GMK27" s="34"/>
      <c r="GML27" s="34"/>
      <c r="GMM27" s="34"/>
      <c r="GMN27" s="34"/>
      <c r="GMO27" s="34"/>
      <c r="GMP27" s="34"/>
      <c r="GMQ27" s="34"/>
      <c r="GMR27" s="34"/>
      <c r="GMS27" s="34"/>
      <c r="GMT27" s="34"/>
      <c r="GMU27" s="34"/>
      <c r="GMV27" s="34"/>
      <c r="GMW27" s="34"/>
      <c r="GMX27" s="34"/>
      <c r="GMY27" s="34"/>
      <c r="GMZ27" s="34"/>
      <c r="GNA27" s="34"/>
      <c r="GNB27" s="34"/>
      <c r="GNC27" s="34"/>
      <c r="GND27" s="34"/>
      <c r="GNE27" s="34"/>
      <c r="GNF27" s="34"/>
      <c r="GNG27" s="34"/>
      <c r="GNH27" s="34"/>
      <c r="GNI27" s="34"/>
      <c r="GNJ27" s="34"/>
      <c r="GNK27" s="34"/>
      <c r="GNL27" s="34"/>
      <c r="GNM27" s="34"/>
      <c r="GNN27" s="34"/>
      <c r="GNO27" s="34"/>
      <c r="GNP27" s="34"/>
      <c r="GNQ27" s="34"/>
      <c r="GNR27" s="34"/>
      <c r="GNS27" s="34"/>
      <c r="GNT27" s="34"/>
      <c r="GNU27" s="34"/>
      <c r="GNV27" s="34"/>
      <c r="GNW27" s="34"/>
      <c r="GNX27" s="34"/>
      <c r="GNY27" s="34"/>
      <c r="GNZ27" s="34"/>
      <c r="GOA27" s="34"/>
      <c r="GOB27" s="34"/>
      <c r="GOC27" s="34"/>
      <c r="GOD27" s="34"/>
      <c r="GOE27" s="34"/>
      <c r="GOF27" s="34"/>
      <c r="GOG27" s="34"/>
      <c r="GOH27" s="34"/>
      <c r="GOI27" s="34"/>
      <c r="GOJ27" s="34"/>
      <c r="GOK27" s="34"/>
      <c r="GOL27" s="34"/>
      <c r="GOM27" s="34"/>
      <c r="GON27" s="34"/>
      <c r="GOO27" s="34"/>
      <c r="GOP27" s="34"/>
      <c r="GOQ27" s="34"/>
      <c r="GOR27" s="34"/>
      <c r="GOS27" s="34"/>
      <c r="GOT27" s="34"/>
      <c r="GOU27" s="34"/>
      <c r="GOV27" s="34"/>
      <c r="GOW27" s="34"/>
      <c r="GOX27" s="34"/>
      <c r="GOY27" s="34"/>
      <c r="GOZ27" s="34"/>
      <c r="GPA27" s="34"/>
      <c r="GPB27" s="34"/>
      <c r="GPC27" s="34"/>
      <c r="GPD27" s="34"/>
      <c r="GPE27" s="34"/>
      <c r="GPF27" s="34"/>
      <c r="GPG27" s="34"/>
      <c r="GPH27" s="34"/>
      <c r="GPI27" s="34"/>
      <c r="GPJ27" s="34"/>
      <c r="GPK27" s="34"/>
      <c r="GPL27" s="34"/>
      <c r="GPM27" s="34"/>
      <c r="GPN27" s="34"/>
      <c r="GPO27" s="34"/>
      <c r="GPP27" s="34"/>
      <c r="GPQ27" s="34"/>
      <c r="GPR27" s="34"/>
      <c r="GPS27" s="34"/>
      <c r="GPT27" s="34"/>
      <c r="GPU27" s="34"/>
      <c r="GPV27" s="34"/>
      <c r="GPW27" s="34"/>
      <c r="GPX27" s="34"/>
      <c r="GPY27" s="34"/>
      <c r="GPZ27" s="34"/>
      <c r="GQA27" s="34"/>
      <c r="GQB27" s="34"/>
      <c r="GQC27" s="34"/>
      <c r="GQD27" s="34"/>
      <c r="GQE27" s="34"/>
      <c r="GQF27" s="34"/>
      <c r="GQG27" s="34"/>
      <c r="GQH27" s="34"/>
      <c r="GQI27" s="34"/>
      <c r="GQJ27" s="34"/>
      <c r="GQK27" s="34"/>
      <c r="GQL27" s="34"/>
      <c r="GQM27" s="34"/>
      <c r="GQN27" s="34"/>
      <c r="GQO27" s="34"/>
      <c r="GQP27" s="34"/>
      <c r="GQQ27" s="34"/>
      <c r="GQR27" s="34"/>
      <c r="GQS27" s="34"/>
      <c r="GQT27" s="34"/>
      <c r="GQU27" s="34"/>
      <c r="GQV27" s="34"/>
      <c r="GQW27" s="34"/>
      <c r="GQX27" s="34"/>
      <c r="GQY27" s="34"/>
      <c r="GQZ27" s="34"/>
      <c r="GRA27" s="34"/>
      <c r="GRB27" s="34"/>
      <c r="GRC27" s="34"/>
      <c r="GRD27" s="34"/>
      <c r="GRE27" s="34"/>
      <c r="GRF27" s="34"/>
      <c r="GRG27" s="34"/>
      <c r="GRH27" s="34"/>
      <c r="GRI27" s="34"/>
      <c r="GRJ27" s="34"/>
      <c r="GRK27" s="34"/>
      <c r="GRL27" s="34"/>
      <c r="GRM27" s="34"/>
      <c r="GRN27" s="34"/>
      <c r="GRO27" s="34"/>
      <c r="GRP27" s="34"/>
      <c r="GRQ27" s="34"/>
      <c r="GRR27" s="34"/>
      <c r="GRS27" s="34"/>
      <c r="GRT27" s="34"/>
      <c r="GRU27" s="34"/>
      <c r="GRV27" s="34"/>
      <c r="GRW27" s="34"/>
      <c r="GRX27" s="34"/>
      <c r="GRY27" s="34"/>
      <c r="GRZ27" s="34"/>
      <c r="GSA27" s="34"/>
      <c r="GSB27" s="34"/>
      <c r="GSC27" s="34"/>
      <c r="GSD27" s="34"/>
      <c r="GSE27" s="34"/>
      <c r="GSF27" s="34"/>
      <c r="GSG27" s="34"/>
      <c r="GSH27" s="34"/>
      <c r="GSI27" s="34"/>
      <c r="GSJ27" s="34"/>
      <c r="GSK27" s="34"/>
      <c r="GSL27" s="34"/>
      <c r="GSM27" s="34"/>
      <c r="GSN27" s="34"/>
      <c r="GSO27" s="34"/>
      <c r="GSP27" s="34"/>
      <c r="GSQ27" s="34"/>
      <c r="GSR27" s="34"/>
      <c r="GSS27" s="34"/>
      <c r="GST27" s="34"/>
      <c r="GSU27" s="34"/>
      <c r="GSV27" s="34"/>
      <c r="GSW27" s="34"/>
      <c r="GSX27" s="34"/>
      <c r="GSY27" s="34"/>
      <c r="GSZ27" s="34"/>
      <c r="GTA27" s="34"/>
      <c r="GTB27" s="34"/>
      <c r="GTC27" s="34"/>
      <c r="GTD27" s="34"/>
      <c r="GTE27" s="34"/>
      <c r="GTF27" s="34"/>
      <c r="GTG27" s="34"/>
      <c r="GTH27" s="34"/>
      <c r="GTI27" s="34"/>
      <c r="GTJ27" s="34"/>
      <c r="GTK27" s="34"/>
      <c r="GTL27" s="34"/>
      <c r="GTM27" s="34"/>
      <c r="GTN27" s="34"/>
      <c r="GTO27" s="34"/>
      <c r="GTP27" s="34"/>
      <c r="GTQ27" s="34"/>
      <c r="GTR27" s="34"/>
      <c r="GTS27" s="34"/>
      <c r="GTT27" s="34"/>
      <c r="GTU27" s="34"/>
      <c r="GTV27" s="34"/>
      <c r="GTW27" s="34"/>
      <c r="GTX27" s="34"/>
      <c r="GTY27" s="34"/>
      <c r="GTZ27" s="34"/>
      <c r="GUA27" s="34"/>
      <c r="GUB27" s="34"/>
      <c r="GUC27" s="34"/>
      <c r="GUD27" s="34"/>
      <c r="GUE27" s="34"/>
      <c r="GUF27" s="34"/>
      <c r="GUG27" s="34"/>
      <c r="GUH27" s="34"/>
      <c r="GUI27" s="34"/>
      <c r="GUJ27" s="34"/>
      <c r="GUK27" s="34"/>
      <c r="GUL27" s="34"/>
      <c r="GUM27" s="34"/>
      <c r="GUN27" s="34"/>
      <c r="GUO27" s="34"/>
      <c r="GUP27" s="34"/>
      <c r="GUQ27" s="34"/>
      <c r="GUR27" s="34"/>
      <c r="GUS27" s="34"/>
      <c r="GUT27" s="34"/>
      <c r="GUU27" s="34"/>
      <c r="GUV27" s="34"/>
      <c r="GUW27" s="34"/>
      <c r="GUX27" s="34"/>
      <c r="GUY27" s="34"/>
      <c r="GUZ27" s="34"/>
      <c r="GVA27" s="34"/>
      <c r="GVB27" s="34"/>
      <c r="GVC27" s="34"/>
      <c r="GVD27" s="34"/>
      <c r="GVE27" s="34"/>
      <c r="GVF27" s="34"/>
      <c r="GVG27" s="34"/>
      <c r="GVH27" s="34"/>
      <c r="GVI27" s="34"/>
      <c r="GVJ27" s="34"/>
      <c r="GVK27" s="34"/>
      <c r="GVL27" s="34"/>
      <c r="GVM27" s="34"/>
      <c r="GVN27" s="34"/>
      <c r="GVO27" s="34"/>
      <c r="GVP27" s="34"/>
      <c r="GVQ27" s="34"/>
      <c r="GVR27" s="34"/>
      <c r="GVS27" s="34"/>
      <c r="GVT27" s="34"/>
      <c r="GVU27" s="34"/>
      <c r="GVV27" s="34"/>
      <c r="GVW27" s="34"/>
      <c r="GVX27" s="34"/>
      <c r="GVY27" s="34"/>
      <c r="GVZ27" s="34"/>
      <c r="GWA27" s="34"/>
      <c r="GWB27" s="34"/>
      <c r="GWC27" s="34"/>
      <c r="GWD27" s="34"/>
      <c r="GWE27" s="34"/>
      <c r="GWF27" s="34"/>
      <c r="GWG27" s="34"/>
      <c r="GWH27" s="34"/>
      <c r="GWI27" s="34"/>
      <c r="GWJ27" s="34"/>
      <c r="GWK27" s="34"/>
      <c r="GWL27" s="34"/>
      <c r="GWM27" s="34"/>
      <c r="GWN27" s="34"/>
      <c r="GWO27" s="34"/>
      <c r="GWP27" s="34"/>
      <c r="GWQ27" s="34"/>
      <c r="GWR27" s="34"/>
      <c r="GWS27" s="34"/>
      <c r="GWT27" s="34"/>
      <c r="GWU27" s="34"/>
      <c r="GWV27" s="34"/>
      <c r="GWW27" s="34"/>
      <c r="GWX27" s="34"/>
      <c r="GWY27" s="34"/>
      <c r="GWZ27" s="34"/>
      <c r="GXA27" s="34"/>
      <c r="GXB27" s="34"/>
      <c r="GXC27" s="34"/>
      <c r="GXD27" s="34"/>
      <c r="GXE27" s="34"/>
      <c r="GXF27" s="34"/>
      <c r="GXG27" s="34"/>
      <c r="GXH27" s="34"/>
      <c r="GXI27" s="34"/>
      <c r="GXJ27" s="34"/>
      <c r="GXK27" s="34"/>
      <c r="GXL27" s="34"/>
      <c r="GXM27" s="34"/>
      <c r="GXN27" s="34"/>
      <c r="GXO27" s="34"/>
      <c r="GXP27" s="34"/>
      <c r="GXQ27" s="34"/>
      <c r="GXR27" s="34"/>
      <c r="GXS27" s="34"/>
      <c r="GXT27" s="34"/>
      <c r="GXU27" s="34"/>
      <c r="GXV27" s="34"/>
      <c r="GXW27" s="34"/>
      <c r="GXX27" s="34"/>
      <c r="GXY27" s="34"/>
      <c r="GXZ27" s="34"/>
      <c r="GYA27" s="34"/>
      <c r="GYB27" s="34"/>
      <c r="GYC27" s="34"/>
      <c r="GYD27" s="34"/>
      <c r="GYE27" s="34"/>
      <c r="GYF27" s="34"/>
      <c r="GYG27" s="34"/>
      <c r="GYH27" s="34"/>
      <c r="GYI27" s="34"/>
      <c r="GYJ27" s="34"/>
      <c r="GYK27" s="34"/>
      <c r="GYL27" s="34"/>
      <c r="GYM27" s="34"/>
      <c r="GYN27" s="34"/>
      <c r="GYO27" s="34"/>
      <c r="GYP27" s="34"/>
      <c r="GYQ27" s="34"/>
      <c r="GYR27" s="34"/>
      <c r="GYS27" s="34"/>
      <c r="GYT27" s="34"/>
      <c r="GYU27" s="34"/>
      <c r="GYV27" s="34"/>
      <c r="GYW27" s="34"/>
      <c r="GYX27" s="34"/>
      <c r="GYY27" s="34"/>
      <c r="GYZ27" s="34"/>
      <c r="GZA27" s="34"/>
      <c r="GZB27" s="34"/>
      <c r="GZC27" s="34"/>
      <c r="GZD27" s="34"/>
      <c r="GZE27" s="34"/>
      <c r="GZF27" s="34"/>
      <c r="GZG27" s="34"/>
      <c r="GZH27" s="34"/>
      <c r="GZI27" s="34"/>
      <c r="GZJ27" s="34"/>
      <c r="GZK27" s="34"/>
      <c r="GZL27" s="34"/>
      <c r="GZM27" s="34"/>
      <c r="GZN27" s="34"/>
      <c r="GZO27" s="34"/>
      <c r="GZP27" s="34"/>
      <c r="GZQ27" s="34"/>
      <c r="GZR27" s="34"/>
      <c r="GZS27" s="34"/>
      <c r="GZT27" s="34"/>
      <c r="GZU27" s="34"/>
      <c r="GZV27" s="34"/>
      <c r="GZW27" s="34"/>
      <c r="GZX27" s="34"/>
      <c r="GZY27" s="34"/>
      <c r="GZZ27" s="34"/>
      <c r="HAA27" s="34"/>
      <c r="HAB27" s="34"/>
      <c r="HAC27" s="34"/>
      <c r="HAD27" s="34"/>
      <c r="HAE27" s="34"/>
      <c r="HAF27" s="34"/>
      <c r="HAG27" s="34"/>
      <c r="HAH27" s="34"/>
      <c r="HAI27" s="34"/>
      <c r="HAJ27" s="34"/>
      <c r="HAK27" s="34"/>
      <c r="HAL27" s="34"/>
      <c r="HAM27" s="34"/>
      <c r="HAN27" s="34"/>
      <c r="HAO27" s="34"/>
      <c r="HAP27" s="34"/>
      <c r="HAQ27" s="34"/>
      <c r="HAR27" s="34"/>
      <c r="HAS27" s="34"/>
      <c r="HAT27" s="34"/>
      <c r="HAU27" s="34"/>
      <c r="HAV27" s="34"/>
      <c r="HAW27" s="34"/>
      <c r="HAX27" s="34"/>
      <c r="HAY27" s="34"/>
      <c r="HAZ27" s="34"/>
      <c r="HBA27" s="34"/>
      <c r="HBB27" s="34"/>
      <c r="HBC27" s="34"/>
      <c r="HBD27" s="34"/>
      <c r="HBE27" s="34"/>
      <c r="HBF27" s="34"/>
      <c r="HBG27" s="34"/>
      <c r="HBH27" s="34"/>
      <c r="HBI27" s="34"/>
      <c r="HBJ27" s="34"/>
      <c r="HBK27" s="34"/>
      <c r="HBL27" s="34"/>
      <c r="HBM27" s="34"/>
      <c r="HBN27" s="34"/>
      <c r="HBO27" s="34"/>
      <c r="HBP27" s="34"/>
      <c r="HBQ27" s="34"/>
      <c r="HBR27" s="34"/>
      <c r="HBS27" s="34"/>
      <c r="HBT27" s="34"/>
      <c r="HBU27" s="34"/>
      <c r="HBV27" s="34"/>
      <c r="HBW27" s="34"/>
      <c r="HBX27" s="34"/>
      <c r="HBY27" s="34"/>
      <c r="HBZ27" s="34"/>
      <c r="HCA27" s="34"/>
      <c r="HCB27" s="34"/>
      <c r="HCC27" s="34"/>
      <c r="HCD27" s="34"/>
      <c r="HCE27" s="34"/>
      <c r="HCF27" s="34"/>
      <c r="HCG27" s="34"/>
      <c r="HCH27" s="34"/>
      <c r="HCI27" s="34"/>
      <c r="HCJ27" s="34"/>
      <c r="HCK27" s="34"/>
      <c r="HCL27" s="34"/>
      <c r="HCM27" s="34"/>
      <c r="HCN27" s="34"/>
      <c r="HCO27" s="34"/>
      <c r="HCP27" s="34"/>
      <c r="HCQ27" s="34"/>
      <c r="HCR27" s="34"/>
      <c r="HCS27" s="34"/>
      <c r="HCT27" s="34"/>
      <c r="HCU27" s="34"/>
      <c r="HCV27" s="34"/>
      <c r="HCW27" s="34"/>
      <c r="HCX27" s="34"/>
      <c r="HCY27" s="34"/>
      <c r="HCZ27" s="34"/>
      <c r="HDA27" s="34"/>
      <c r="HDB27" s="34"/>
      <c r="HDC27" s="34"/>
      <c r="HDD27" s="34"/>
      <c r="HDE27" s="34"/>
      <c r="HDF27" s="34"/>
      <c r="HDG27" s="34"/>
      <c r="HDH27" s="34"/>
      <c r="HDI27" s="34"/>
      <c r="HDJ27" s="34"/>
      <c r="HDK27" s="34"/>
      <c r="HDL27" s="34"/>
      <c r="HDM27" s="34"/>
      <c r="HDN27" s="34"/>
      <c r="HDO27" s="34"/>
      <c r="HDP27" s="34"/>
      <c r="HDQ27" s="34"/>
      <c r="HDR27" s="34"/>
      <c r="HDS27" s="34"/>
      <c r="HDT27" s="34"/>
      <c r="HDU27" s="34"/>
      <c r="HDV27" s="34"/>
      <c r="HDW27" s="34"/>
      <c r="HDX27" s="34"/>
      <c r="HDY27" s="34"/>
      <c r="HDZ27" s="34"/>
      <c r="HEA27" s="34"/>
      <c r="HEB27" s="34"/>
      <c r="HEC27" s="34"/>
      <c r="HED27" s="34"/>
      <c r="HEE27" s="34"/>
      <c r="HEF27" s="34"/>
      <c r="HEG27" s="34"/>
      <c r="HEH27" s="34"/>
      <c r="HEI27" s="34"/>
      <c r="HEJ27" s="34"/>
      <c r="HEK27" s="34"/>
      <c r="HEL27" s="34"/>
      <c r="HEM27" s="34"/>
      <c r="HEN27" s="34"/>
      <c r="HEO27" s="34"/>
      <c r="HEP27" s="34"/>
      <c r="HEQ27" s="34"/>
      <c r="HER27" s="34"/>
      <c r="HES27" s="34"/>
      <c r="HET27" s="34"/>
      <c r="HEU27" s="34"/>
      <c r="HEV27" s="34"/>
      <c r="HEW27" s="34"/>
      <c r="HEX27" s="34"/>
      <c r="HEY27" s="34"/>
      <c r="HEZ27" s="34"/>
      <c r="HFA27" s="34"/>
      <c r="HFB27" s="34"/>
      <c r="HFC27" s="34"/>
      <c r="HFD27" s="34"/>
      <c r="HFE27" s="34"/>
      <c r="HFF27" s="34"/>
      <c r="HFG27" s="34"/>
      <c r="HFH27" s="34"/>
      <c r="HFI27" s="34"/>
      <c r="HFJ27" s="34"/>
      <c r="HFK27" s="34"/>
      <c r="HFL27" s="34"/>
      <c r="HFM27" s="34"/>
      <c r="HFN27" s="34"/>
      <c r="HFO27" s="34"/>
      <c r="HFP27" s="34"/>
      <c r="HFQ27" s="34"/>
      <c r="HFR27" s="34"/>
      <c r="HFS27" s="34"/>
      <c r="HFT27" s="34"/>
      <c r="HFU27" s="34"/>
      <c r="HFV27" s="34"/>
      <c r="HFW27" s="34"/>
      <c r="HFX27" s="34"/>
      <c r="HFY27" s="34"/>
      <c r="HFZ27" s="34"/>
      <c r="HGA27" s="34"/>
      <c r="HGB27" s="34"/>
      <c r="HGC27" s="34"/>
      <c r="HGD27" s="34"/>
      <c r="HGE27" s="34"/>
      <c r="HGF27" s="34"/>
      <c r="HGG27" s="34"/>
      <c r="HGH27" s="34"/>
      <c r="HGI27" s="34"/>
      <c r="HGJ27" s="34"/>
      <c r="HGK27" s="34"/>
      <c r="HGL27" s="34"/>
      <c r="HGM27" s="34"/>
      <c r="HGN27" s="34"/>
      <c r="HGO27" s="34"/>
      <c r="HGP27" s="34"/>
      <c r="HGQ27" s="34"/>
      <c r="HGR27" s="34"/>
      <c r="HGS27" s="34"/>
      <c r="HGT27" s="34"/>
      <c r="HGU27" s="34"/>
      <c r="HGV27" s="34"/>
      <c r="HGW27" s="34"/>
      <c r="HGX27" s="34"/>
      <c r="HGY27" s="34"/>
      <c r="HGZ27" s="34"/>
      <c r="HHA27" s="34"/>
      <c r="HHB27" s="34"/>
      <c r="HHC27" s="34"/>
      <c r="HHD27" s="34"/>
      <c r="HHE27" s="34"/>
      <c r="HHF27" s="34"/>
      <c r="HHG27" s="34"/>
      <c r="HHH27" s="34"/>
      <c r="HHI27" s="34"/>
      <c r="HHJ27" s="34"/>
      <c r="HHK27" s="34"/>
      <c r="HHL27" s="34"/>
      <c r="HHM27" s="34"/>
      <c r="HHN27" s="34"/>
      <c r="HHO27" s="34"/>
      <c r="HHP27" s="34"/>
      <c r="HHQ27" s="34"/>
      <c r="HHR27" s="34"/>
      <c r="HHS27" s="34"/>
      <c r="HHT27" s="34"/>
      <c r="HHU27" s="34"/>
      <c r="HHV27" s="34"/>
      <c r="HHW27" s="34"/>
      <c r="HHX27" s="34"/>
      <c r="HHY27" s="34"/>
      <c r="HHZ27" s="34"/>
      <c r="HIA27" s="34"/>
      <c r="HIB27" s="34"/>
      <c r="HIC27" s="34"/>
      <c r="HID27" s="34"/>
      <c r="HIE27" s="34"/>
      <c r="HIF27" s="34"/>
      <c r="HIG27" s="34"/>
      <c r="HIH27" s="34"/>
      <c r="HII27" s="34"/>
      <c r="HIJ27" s="34"/>
      <c r="HIK27" s="34"/>
      <c r="HIL27" s="34"/>
      <c r="HIM27" s="34"/>
      <c r="HIN27" s="34"/>
      <c r="HIO27" s="34"/>
      <c r="HIP27" s="34"/>
      <c r="HIQ27" s="34"/>
      <c r="HIR27" s="34"/>
      <c r="HIS27" s="34"/>
      <c r="HIT27" s="34"/>
      <c r="HIU27" s="34"/>
      <c r="HIV27" s="34"/>
      <c r="HIW27" s="34"/>
      <c r="HIX27" s="34"/>
      <c r="HIY27" s="34"/>
      <c r="HIZ27" s="34"/>
      <c r="HJA27" s="34"/>
      <c r="HJB27" s="34"/>
      <c r="HJC27" s="34"/>
      <c r="HJD27" s="34"/>
      <c r="HJE27" s="34"/>
      <c r="HJF27" s="34"/>
      <c r="HJG27" s="34"/>
      <c r="HJH27" s="34"/>
      <c r="HJI27" s="34"/>
      <c r="HJJ27" s="34"/>
      <c r="HJK27" s="34"/>
      <c r="HJL27" s="34"/>
      <c r="HJM27" s="34"/>
      <c r="HJN27" s="34"/>
      <c r="HJO27" s="34"/>
      <c r="HJP27" s="34"/>
      <c r="HJQ27" s="34"/>
      <c r="HJR27" s="34"/>
      <c r="HJS27" s="34"/>
      <c r="HJT27" s="34"/>
      <c r="HJU27" s="34"/>
      <c r="HJV27" s="34"/>
      <c r="HJW27" s="34"/>
      <c r="HJX27" s="34"/>
      <c r="HJY27" s="34"/>
      <c r="HJZ27" s="34"/>
      <c r="HKA27" s="34"/>
      <c r="HKB27" s="34"/>
      <c r="HKC27" s="34"/>
      <c r="HKD27" s="34"/>
      <c r="HKE27" s="34"/>
      <c r="HKF27" s="34"/>
      <c r="HKG27" s="34"/>
      <c r="HKH27" s="34"/>
      <c r="HKI27" s="34"/>
      <c r="HKJ27" s="34"/>
      <c r="HKK27" s="34"/>
      <c r="HKL27" s="34"/>
      <c r="HKM27" s="34"/>
      <c r="HKN27" s="34"/>
      <c r="HKO27" s="34"/>
      <c r="HKP27" s="34"/>
      <c r="HKQ27" s="34"/>
      <c r="HKR27" s="34"/>
      <c r="HKS27" s="34"/>
      <c r="HKT27" s="34"/>
      <c r="HKU27" s="34"/>
      <c r="HKV27" s="34"/>
      <c r="HKW27" s="34"/>
      <c r="HKX27" s="34"/>
      <c r="HKY27" s="34"/>
      <c r="HKZ27" s="34"/>
      <c r="HLA27" s="34"/>
      <c r="HLB27" s="34"/>
      <c r="HLC27" s="34"/>
      <c r="HLD27" s="34"/>
      <c r="HLE27" s="34"/>
      <c r="HLF27" s="34"/>
      <c r="HLG27" s="34"/>
      <c r="HLH27" s="34"/>
      <c r="HLI27" s="34"/>
      <c r="HLJ27" s="34"/>
      <c r="HLK27" s="34"/>
      <c r="HLL27" s="34"/>
      <c r="HLM27" s="34"/>
      <c r="HLN27" s="34"/>
      <c r="HLO27" s="34"/>
      <c r="HLP27" s="34"/>
      <c r="HLQ27" s="34"/>
      <c r="HLR27" s="34"/>
      <c r="HLS27" s="34"/>
      <c r="HLT27" s="34"/>
      <c r="HLU27" s="34"/>
      <c r="HLV27" s="34"/>
      <c r="HLW27" s="34"/>
      <c r="HLX27" s="34"/>
      <c r="HLY27" s="34"/>
      <c r="HLZ27" s="34"/>
      <c r="HMA27" s="34"/>
      <c r="HMB27" s="34"/>
      <c r="HMC27" s="34"/>
      <c r="HMD27" s="34"/>
      <c r="HME27" s="34"/>
      <c r="HMF27" s="34"/>
      <c r="HMG27" s="34"/>
      <c r="HMH27" s="34"/>
      <c r="HMI27" s="34"/>
      <c r="HMJ27" s="34"/>
      <c r="HMK27" s="34"/>
      <c r="HML27" s="34"/>
      <c r="HMM27" s="34"/>
      <c r="HMN27" s="34"/>
      <c r="HMO27" s="34"/>
      <c r="HMP27" s="34"/>
      <c r="HMQ27" s="34"/>
      <c r="HMR27" s="34"/>
      <c r="HMS27" s="34"/>
      <c r="HMT27" s="34"/>
      <c r="HMU27" s="34"/>
      <c r="HMV27" s="34"/>
      <c r="HMW27" s="34"/>
      <c r="HMX27" s="34"/>
      <c r="HMY27" s="34"/>
      <c r="HMZ27" s="34"/>
      <c r="HNA27" s="34"/>
      <c r="HNB27" s="34"/>
      <c r="HNC27" s="34"/>
      <c r="HND27" s="34"/>
      <c r="HNE27" s="34"/>
      <c r="HNF27" s="34"/>
      <c r="HNG27" s="34"/>
      <c r="HNH27" s="34"/>
      <c r="HNI27" s="34"/>
      <c r="HNJ27" s="34"/>
      <c r="HNK27" s="34"/>
      <c r="HNL27" s="34"/>
      <c r="HNM27" s="34"/>
      <c r="HNN27" s="34"/>
      <c r="HNO27" s="34"/>
      <c r="HNP27" s="34"/>
      <c r="HNQ27" s="34"/>
      <c r="HNR27" s="34"/>
      <c r="HNS27" s="34"/>
      <c r="HNT27" s="34"/>
      <c r="HNU27" s="34"/>
      <c r="HNV27" s="34"/>
      <c r="HNW27" s="34"/>
      <c r="HNX27" s="34"/>
      <c r="HNY27" s="34"/>
      <c r="HNZ27" s="34"/>
      <c r="HOA27" s="34"/>
      <c r="HOB27" s="34"/>
      <c r="HOC27" s="34"/>
      <c r="HOD27" s="34"/>
      <c r="HOE27" s="34"/>
      <c r="HOF27" s="34"/>
      <c r="HOG27" s="34"/>
      <c r="HOH27" s="34"/>
      <c r="HOI27" s="34"/>
      <c r="HOJ27" s="34"/>
      <c r="HOK27" s="34"/>
      <c r="HOL27" s="34"/>
      <c r="HOM27" s="34"/>
      <c r="HON27" s="34"/>
      <c r="HOO27" s="34"/>
      <c r="HOP27" s="34"/>
      <c r="HOQ27" s="34"/>
      <c r="HOR27" s="34"/>
      <c r="HOS27" s="34"/>
      <c r="HOT27" s="34"/>
      <c r="HOU27" s="34"/>
      <c r="HOV27" s="34"/>
      <c r="HOW27" s="34"/>
      <c r="HOX27" s="34"/>
      <c r="HOY27" s="34"/>
      <c r="HOZ27" s="34"/>
      <c r="HPA27" s="34"/>
      <c r="HPB27" s="34"/>
      <c r="HPC27" s="34"/>
      <c r="HPD27" s="34"/>
      <c r="HPE27" s="34"/>
      <c r="HPF27" s="34"/>
      <c r="HPG27" s="34"/>
      <c r="HPH27" s="34"/>
      <c r="HPI27" s="34"/>
      <c r="HPJ27" s="34"/>
      <c r="HPK27" s="34"/>
      <c r="HPL27" s="34"/>
      <c r="HPM27" s="34"/>
      <c r="HPN27" s="34"/>
      <c r="HPO27" s="34"/>
      <c r="HPP27" s="34"/>
      <c r="HPQ27" s="34"/>
      <c r="HPR27" s="34"/>
      <c r="HPS27" s="34"/>
      <c r="HPT27" s="34"/>
      <c r="HPU27" s="34"/>
      <c r="HPV27" s="34"/>
      <c r="HPW27" s="34"/>
      <c r="HPX27" s="34"/>
      <c r="HPY27" s="34"/>
      <c r="HPZ27" s="34"/>
      <c r="HQA27" s="34"/>
      <c r="HQB27" s="34"/>
      <c r="HQC27" s="34"/>
      <c r="HQD27" s="34"/>
      <c r="HQE27" s="34"/>
      <c r="HQF27" s="34"/>
      <c r="HQG27" s="34"/>
      <c r="HQH27" s="34"/>
      <c r="HQI27" s="34"/>
      <c r="HQJ27" s="34"/>
      <c r="HQK27" s="34"/>
      <c r="HQL27" s="34"/>
      <c r="HQM27" s="34"/>
      <c r="HQN27" s="34"/>
      <c r="HQO27" s="34"/>
      <c r="HQP27" s="34"/>
      <c r="HQQ27" s="34"/>
      <c r="HQR27" s="34"/>
      <c r="HQS27" s="34"/>
      <c r="HQT27" s="34"/>
      <c r="HQU27" s="34"/>
      <c r="HQV27" s="34"/>
      <c r="HQW27" s="34"/>
      <c r="HQX27" s="34"/>
      <c r="HQY27" s="34"/>
      <c r="HQZ27" s="34"/>
      <c r="HRA27" s="34"/>
      <c r="HRB27" s="34"/>
      <c r="HRC27" s="34"/>
      <c r="HRD27" s="34"/>
      <c r="HRE27" s="34"/>
      <c r="HRF27" s="34"/>
      <c r="HRG27" s="34"/>
      <c r="HRH27" s="34"/>
      <c r="HRI27" s="34"/>
      <c r="HRJ27" s="34"/>
      <c r="HRK27" s="34"/>
      <c r="HRL27" s="34"/>
      <c r="HRM27" s="34"/>
      <c r="HRN27" s="34"/>
      <c r="HRO27" s="34"/>
      <c r="HRP27" s="34"/>
      <c r="HRQ27" s="34"/>
      <c r="HRR27" s="34"/>
      <c r="HRS27" s="34"/>
      <c r="HRT27" s="34"/>
      <c r="HRU27" s="34"/>
      <c r="HRV27" s="34"/>
      <c r="HRW27" s="34"/>
      <c r="HRX27" s="34"/>
      <c r="HRY27" s="34"/>
      <c r="HRZ27" s="34"/>
      <c r="HSA27" s="34"/>
      <c r="HSB27" s="34"/>
      <c r="HSC27" s="34"/>
      <c r="HSD27" s="34"/>
      <c r="HSE27" s="34"/>
      <c r="HSF27" s="34"/>
      <c r="HSG27" s="34"/>
      <c r="HSH27" s="34"/>
      <c r="HSI27" s="34"/>
      <c r="HSJ27" s="34"/>
      <c r="HSK27" s="34"/>
      <c r="HSL27" s="34"/>
      <c r="HSM27" s="34"/>
      <c r="HSN27" s="34"/>
      <c r="HSO27" s="34"/>
      <c r="HSP27" s="34"/>
      <c r="HSQ27" s="34"/>
      <c r="HSR27" s="34"/>
      <c r="HSS27" s="34"/>
      <c r="HST27" s="34"/>
      <c r="HSU27" s="34"/>
      <c r="HSV27" s="34"/>
      <c r="HSW27" s="34"/>
      <c r="HSX27" s="34"/>
      <c r="HSY27" s="34"/>
      <c r="HSZ27" s="34"/>
      <c r="HTA27" s="34"/>
      <c r="HTB27" s="34"/>
      <c r="HTC27" s="34"/>
      <c r="HTD27" s="34"/>
      <c r="HTE27" s="34"/>
      <c r="HTF27" s="34"/>
      <c r="HTG27" s="34"/>
      <c r="HTH27" s="34"/>
      <c r="HTI27" s="34"/>
      <c r="HTJ27" s="34"/>
      <c r="HTK27" s="34"/>
      <c r="HTL27" s="34"/>
      <c r="HTM27" s="34"/>
      <c r="HTN27" s="34"/>
      <c r="HTO27" s="34"/>
      <c r="HTP27" s="34"/>
      <c r="HTQ27" s="34"/>
      <c r="HTR27" s="34"/>
      <c r="HTS27" s="34"/>
      <c r="HTT27" s="34"/>
      <c r="HTU27" s="34"/>
      <c r="HTV27" s="34"/>
      <c r="HTW27" s="34"/>
      <c r="HTX27" s="34"/>
      <c r="HTY27" s="34"/>
      <c r="HTZ27" s="34"/>
      <c r="HUA27" s="34"/>
      <c r="HUB27" s="34"/>
      <c r="HUC27" s="34"/>
      <c r="HUD27" s="34"/>
      <c r="HUE27" s="34"/>
      <c r="HUF27" s="34"/>
      <c r="HUG27" s="34"/>
      <c r="HUH27" s="34"/>
      <c r="HUI27" s="34"/>
      <c r="HUJ27" s="34"/>
      <c r="HUK27" s="34"/>
      <c r="HUL27" s="34"/>
      <c r="HUM27" s="34"/>
      <c r="HUN27" s="34"/>
      <c r="HUO27" s="34"/>
      <c r="HUP27" s="34"/>
      <c r="HUQ27" s="34"/>
      <c r="HUR27" s="34"/>
      <c r="HUS27" s="34"/>
      <c r="HUT27" s="34"/>
      <c r="HUU27" s="34"/>
      <c r="HUV27" s="34"/>
      <c r="HUW27" s="34"/>
      <c r="HUX27" s="34"/>
      <c r="HUY27" s="34"/>
      <c r="HUZ27" s="34"/>
      <c r="HVA27" s="34"/>
      <c r="HVB27" s="34"/>
      <c r="HVC27" s="34"/>
      <c r="HVD27" s="34"/>
      <c r="HVE27" s="34"/>
      <c r="HVF27" s="34"/>
      <c r="HVG27" s="34"/>
      <c r="HVH27" s="34"/>
      <c r="HVI27" s="34"/>
      <c r="HVJ27" s="34"/>
      <c r="HVK27" s="34"/>
      <c r="HVL27" s="34"/>
      <c r="HVM27" s="34"/>
      <c r="HVN27" s="34"/>
      <c r="HVO27" s="34"/>
      <c r="HVP27" s="34"/>
      <c r="HVQ27" s="34"/>
      <c r="HVR27" s="34"/>
      <c r="HVS27" s="34"/>
      <c r="HVT27" s="34"/>
      <c r="HVU27" s="34"/>
      <c r="HVV27" s="34"/>
      <c r="HVW27" s="34"/>
      <c r="HVX27" s="34"/>
      <c r="HVY27" s="34"/>
      <c r="HVZ27" s="34"/>
      <c r="HWA27" s="34"/>
      <c r="HWB27" s="34"/>
      <c r="HWC27" s="34"/>
      <c r="HWD27" s="34"/>
      <c r="HWE27" s="34"/>
      <c r="HWF27" s="34"/>
      <c r="HWG27" s="34"/>
      <c r="HWH27" s="34"/>
      <c r="HWI27" s="34"/>
      <c r="HWJ27" s="34"/>
      <c r="HWK27" s="34"/>
      <c r="HWL27" s="34"/>
      <c r="HWM27" s="34"/>
      <c r="HWN27" s="34"/>
      <c r="HWO27" s="34"/>
      <c r="HWP27" s="34"/>
      <c r="HWQ27" s="34"/>
      <c r="HWR27" s="34"/>
      <c r="HWS27" s="34"/>
      <c r="HWT27" s="34"/>
      <c r="HWU27" s="34"/>
      <c r="HWV27" s="34"/>
      <c r="HWW27" s="34"/>
      <c r="HWX27" s="34"/>
      <c r="HWY27" s="34"/>
      <c r="HWZ27" s="34"/>
      <c r="HXA27" s="34"/>
      <c r="HXB27" s="34"/>
      <c r="HXC27" s="34"/>
      <c r="HXD27" s="34"/>
      <c r="HXE27" s="34"/>
      <c r="HXF27" s="34"/>
      <c r="HXG27" s="34"/>
      <c r="HXH27" s="34"/>
      <c r="HXI27" s="34"/>
      <c r="HXJ27" s="34"/>
      <c r="HXK27" s="34"/>
      <c r="HXL27" s="34"/>
      <c r="HXM27" s="34"/>
      <c r="HXN27" s="34"/>
      <c r="HXO27" s="34"/>
      <c r="HXP27" s="34"/>
      <c r="HXQ27" s="34"/>
      <c r="HXR27" s="34"/>
      <c r="HXS27" s="34"/>
      <c r="HXT27" s="34"/>
      <c r="HXU27" s="34"/>
      <c r="HXV27" s="34"/>
      <c r="HXW27" s="34"/>
      <c r="HXX27" s="34"/>
      <c r="HXY27" s="34"/>
      <c r="HXZ27" s="34"/>
      <c r="HYA27" s="34"/>
      <c r="HYB27" s="34"/>
      <c r="HYC27" s="34"/>
      <c r="HYD27" s="34"/>
      <c r="HYE27" s="34"/>
      <c r="HYF27" s="34"/>
      <c r="HYG27" s="34"/>
      <c r="HYH27" s="34"/>
      <c r="HYI27" s="34"/>
      <c r="HYJ27" s="34"/>
      <c r="HYK27" s="34"/>
      <c r="HYL27" s="34"/>
      <c r="HYM27" s="34"/>
      <c r="HYN27" s="34"/>
      <c r="HYO27" s="34"/>
      <c r="HYP27" s="34"/>
      <c r="HYQ27" s="34"/>
      <c r="HYR27" s="34"/>
      <c r="HYS27" s="34"/>
      <c r="HYT27" s="34"/>
      <c r="HYU27" s="34"/>
      <c r="HYV27" s="34"/>
      <c r="HYW27" s="34"/>
      <c r="HYX27" s="34"/>
      <c r="HYY27" s="34"/>
      <c r="HYZ27" s="34"/>
      <c r="HZA27" s="34"/>
      <c r="HZB27" s="34"/>
      <c r="HZC27" s="34"/>
      <c r="HZD27" s="34"/>
      <c r="HZE27" s="34"/>
      <c r="HZF27" s="34"/>
      <c r="HZG27" s="34"/>
      <c r="HZH27" s="34"/>
      <c r="HZI27" s="34"/>
      <c r="HZJ27" s="34"/>
      <c r="HZK27" s="34"/>
      <c r="HZL27" s="34"/>
      <c r="HZM27" s="34"/>
      <c r="HZN27" s="34"/>
      <c r="HZO27" s="34"/>
      <c r="HZP27" s="34"/>
      <c r="HZQ27" s="34"/>
      <c r="HZR27" s="34"/>
      <c r="HZS27" s="34"/>
      <c r="HZT27" s="34"/>
      <c r="HZU27" s="34"/>
      <c r="HZV27" s="34"/>
      <c r="HZW27" s="34"/>
      <c r="HZX27" s="34"/>
      <c r="HZY27" s="34"/>
      <c r="HZZ27" s="34"/>
      <c r="IAA27" s="34"/>
      <c r="IAB27" s="34"/>
      <c r="IAC27" s="34"/>
      <c r="IAD27" s="34"/>
      <c r="IAE27" s="34"/>
      <c r="IAF27" s="34"/>
      <c r="IAG27" s="34"/>
      <c r="IAH27" s="34"/>
      <c r="IAI27" s="34"/>
      <c r="IAJ27" s="34"/>
      <c r="IAK27" s="34"/>
      <c r="IAL27" s="34"/>
      <c r="IAM27" s="34"/>
      <c r="IAN27" s="34"/>
      <c r="IAO27" s="34"/>
      <c r="IAP27" s="34"/>
      <c r="IAQ27" s="34"/>
      <c r="IAR27" s="34"/>
      <c r="IAS27" s="34"/>
      <c r="IAT27" s="34"/>
      <c r="IAU27" s="34"/>
      <c r="IAV27" s="34"/>
      <c r="IAW27" s="34"/>
      <c r="IAX27" s="34"/>
      <c r="IAY27" s="34"/>
      <c r="IAZ27" s="34"/>
      <c r="IBA27" s="34"/>
      <c r="IBB27" s="34"/>
      <c r="IBC27" s="34"/>
      <c r="IBD27" s="34"/>
      <c r="IBE27" s="34"/>
      <c r="IBF27" s="34"/>
      <c r="IBG27" s="34"/>
      <c r="IBH27" s="34"/>
      <c r="IBI27" s="34"/>
      <c r="IBJ27" s="34"/>
      <c r="IBK27" s="34"/>
      <c r="IBL27" s="34"/>
      <c r="IBM27" s="34"/>
      <c r="IBN27" s="34"/>
      <c r="IBO27" s="34"/>
      <c r="IBP27" s="34"/>
      <c r="IBQ27" s="34"/>
      <c r="IBR27" s="34"/>
      <c r="IBS27" s="34"/>
      <c r="IBT27" s="34"/>
      <c r="IBU27" s="34"/>
      <c r="IBV27" s="34"/>
      <c r="IBW27" s="34"/>
      <c r="IBX27" s="34"/>
      <c r="IBY27" s="34"/>
      <c r="IBZ27" s="34"/>
      <c r="ICA27" s="34"/>
      <c r="ICB27" s="34"/>
      <c r="ICC27" s="34"/>
      <c r="ICD27" s="34"/>
      <c r="ICE27" s="34"/>
      <c r="ICF27" s="34"/>
      <c r="ICG27" s="34"/>
      <c r="ICH27" s="34"/>
      <c r="ICI27" s="34"/>
      <c r="ICJ27" s="34"/>
      <c r="ICK27" s="34"/>
      <c r="ICL27" s="34"/>
      <c r="ICM27" s="34"/>
      <c r="ICN27" s="34"/>
      <c r="ICO27" s="34"/>
      <c r="ICP27" s="34"/>
      <c r="ICQ27" s="34"/>
      <c r="ICR27" s="34"/>
      <c r="ICS27" s="34"/>
      <c r="ICT27" s="34"/>
      <c r="ICU27" s="34"/>
      <c r="ICV27" s="34"/>
      <c r="ICW27" s="34"/>
      <c r="ICX27" s="34"/>
      <c r="ICY27" s="34"/>
      <c r="ICZ27" s="34"/>
      <c r="IDA27" s="34"/>
      <c r="IDB27" s="34"/>
      <c r="IDC27" s="34"/>
      <c r="IDD27" s="34"/>
      <c r="IDE27" s="34"/>
      <c r="IDF27" s="34"/>
      <c r="IDG27" s="34"/>
      <c r="IDH27" s="34"/>
      <c r="IDI27" s="34"/>
      <c r="IDJ27" s="34"/>
      <c r="IDK27" s="34"/>
      <c r="IDL27" s="34"/>
      <c r="IDM27" s="34"/>
      <c r="IDN27" s="34"/>
      <c r="IDO27" s="34"/>
      <c r="IDP27" s="34"/>
      <c r="IDQ27" s="34"/>
      <c r="IDR27" s="34"/>
      <c r="IDS27" s="34"/>
      <c r="IDT27" s="34"/>
      <c r="IDU27" s="34"/>
      <c r="IDV27" s="34"/>
      <c r="IDW27" s="34"/>
      <c r="IDX27" s="34"/>
      <c r="IDY27" s="34"/>
      <c r="IDZ27" s="34"/>
      <c r="IEA27" s="34"/>
      <c r="IEB27" s="34"/>
      <c r="IEC27" s="34"/>
      <c r="IED27" s="34"/>
      <c r="IEE27" s="34"/>
      <c r="IEF27" s="34"/>
      <c r="IEG27" s="34"/>
      <c r="IEH27" s="34"/>
      <c r="IEI27" s="34"/>
      <c r="IEJ27" s="34"/>
      <c r="IEK27" s="34"/>
      <c r="IEL27" s="34"/>
      <c r="IEM27" s="34"/>
      <c r="IEN27" s="34"/>
      <c r="IEO27" s="34"/>
      <c r="IEP27" s="34"/>
      <c r="IEQ27" s="34"/>
      <c r="IER27" s="34"/>
      <c r="IES27" s="34"/>
      <c r="IET27" s="34"/>
      <c r="IEU27" s="34"/>
      <c r="IEV27" s="34"/>
      <c r="IEW27" s="34"/>
      <c r="IEX27" s="34"/>
      <c r="IEY27" s="34"/>
      <c r="IEZ27" s="34"/>
      <c r="IFA27" s="34"/>
      <c r="IFB27" s="34"/>
      <c r="IFC27" s="34"/>
      <c r="IFD27" s="34"/>
      <c r="IFE27" s="34"/>
      <c r="IFF27" s="34"/>
      <c r="IFG27" s="34"/>
      <c r="IFH27" s="34"/>
      <c r="IFI27" s="34"/>
      <c r="IFJ27" s="34"/>
      <c r="IFK27" s="34"/>
      <c r="IFL27" s="34"/>
      <c r="IFM27" s="34"/>
      <c r="IFN27" s="34"/>
      <c r="IFO27" s="34"/>
      <c r="IFP27" s="34"/>
      <c r="IFQ27" s="34"/>
      <c r="IFR27" s="34"/>
      <c r="IFS27" s="34"/>
      <c r="IFT27" s="34"/>
      <c r="IFU27" s="34"/>
      <c r="IFV27" s="34"/>
      <c r="IFW27" s="34"/>
      <c r="IFX27" s="34"/>
      <c r="IFY27" s="34"/>
      <c r="IFZ27" s="34"/>
      <c r="IGA27" s="34"/>
      <c r="IGB27" s="34"/>
      <c r="IGC27" s="34"/>
      <c r="IGD27" s="34"/>
      <c r="IGE27" s="34"/>
      <c r="IGF27" s="34"/>
      <c r="IGG27" s="34"/>
      <c r="IGH27" s="34"/>
      <c r="IGI27" s="34"/>
      <c r="IGJ27" s="34"/>
      <c r="IGK27" s="34"/>
      <c r="IGL27" s="34"/>
      <c r="IGM27" s="34"/>
      <c r="IGN27" s="34"/>
      <c r="IGO27" s="34"/>
      <c r="IGP27" s="34"/>
      <c r="IGQ27" s="34"/>
      <c r="IGR27" s="34"/>
      <c r="IGS27" s="34"/>
      <c r="IGT27" s="34"/>
      <c r="IGU27" s="34"/>
      <c r="IGV27" s="34"/>
      <c r="IGW27" s="34"/>
      <c r="IGX27" s="34"/>
      <c r="IGY27" s="34"/>
      <c r="IGZ27" s="34"/>
      <c r="IHA27" s="34"/>
      <c r="IHB27" s="34"/>
      <c r="IHC27" s="34"/>
      <c r="IHD27" s="34"/>
      <c r="IHE27" s="34"/>
      <c r="IHF27" s="34"/>
      <c r="IHG27" s="34"/>
      <c r="IHH27" s="34"/>
      <c r="IHI27" s="34"/>
      <c r="IHJ27" s="34"/>
      <c r="IHK27" s="34"/>
      <c r="IHL27" s="34"/>
      <c r="IHM27" s="34"/>
      <c r="IHN27" s="34"/>
      <c r="IHO27" s="34"/>
      <c r="IHP27" s="34"/>
      <c r="IHQ27" s="34"/>
      <c r="IHR27" s="34"/>
      <c r="IHS27" s="34"/>
      <c r="IHT27" s="34"/>
      <c r="IHU27" s="34"/>
      <c r="IHV27" s="34"/>
      <c r="IHW27" s="34"/>
      <c r="IHX27" s="34"/>
      <c r="IHY27" s="34"/>
      <c r="IHZ27" s="34"/>
      <c r="IIA27" s="34"/>
      <c r="IIB27" s="34"/>
      <c r="IIC27" s="34"/>
      <c r="IID27" s="34"/>
      <c r="IIE27" s="34"/>
      <c r="IIF27" s="34"/>
      <c r="IIG27" s="34"/>
      <c r="IIH27" s="34"/>
      <c r="III27" s="34"/>
      <c r="IIJ27" s="34"/>
      <c r="IIK27" s="34"/>
      <c r="IIL27" s="34"/>
      <c r="IIM27" s="34"/>
      <c r="IIN27" s="34"/>
      <c r="IIO27" s="34"/>
      <c r="IIP27" s="34"/>
      <c r="IIQ27" s="34"/>
      <c r="IIR27" s="34"/>
      <c r="IIS27" s="34"/>
      <c r="IIT27" s="34"/>
      <c r="IIU27" s="34"/>
      <c r="IIV27" s="34"/>
      <c r="IIW27" s="34"/>
      <c r="IIX27" s="34"/>
      <c r="IIY27" s="34"/>
      <c r="IIZ27" s="34"/>
      <c r="IJA27" s="34"/>
      <c r="IJB27" s="34"/>
      <c r="IJC27" s="34"/>
      <c r="IJD27" s="34"/>
      <c r="IJE27" s="34"/>
      <c r="IJF27" s="34"/>
      <c r="IJG27" s="34"/>
      <c r="IJH27" s="34"/>
      <c r="IJI27" s="34"/>
      <c r="IJJ27" s="34"/>
      <c r="IJK27" s="34"/>
      <c r="IJL27" s="34"/>
      <c r="IJM27" s="34"/>
      <c r="IJN27" s="34"/>
      <c r="IJO27" s="34"/>
      <c r="IJP27" s="34"/>
      <c r="IJQ27" s="34"/>
      <c r="IJR27" s="34"/>
      <c r="IJS27" s="34"/>
      <c r="IJT27" s="34"/>
      <c r="IJU27" s="34"/>
      <c r="IJV27" s="34"/>
      <c r="IJW27" s="34"/>
      <c r="IJX27" s="34"/>
      <c r="IJY27" s="34"/>
      <c r="IJZ27" s="34"/>
      <c r="IKA27" s="34"/>
      <c r="IKB27" s="34"/>
      <c r="IKC27" s="34"/>
      <c r="IKD27" s="34"/>
      <c r="IKE27" s="34"/>
      <c r="IKF27" s="34"/>
      <c r="IKG27" s="34"/>
      <c r="IKH27" s="34"/>
      <c r="IKI27" s="34"/>
      <c r="IKJ27" s="34"/>
      <c r="IKK27" s="34"/>
      <c r="IKL27" s="34"/>
      <c r="IKM27" s="34"/>
      <c r="IKN27" s="34"/>
      <c r="IKO27" s="34"/>
      <c r="IKP27" s="34"/>
      <c r="IKQ27" s="34"/>
      <c r="IKR27" s="34"/>
      <c r="IKS27" s="34"/>
      <c r="IKT27" s="34"/>
      <c r="IKU27" s="34"/>
      <c r="IKV27" s="34"/>
      <c r="IKW27" s="34"/>
      <c r="IKX27" s="34"/>
      <c r="IKY27" s="34"/>
      <c r="IKZ27" s="34"/>
      <c r="ILA27" s="34"/>
      <c r="ILB27" s="34"/>
      <c r="ILC27" s="34"/>
      <c r="ILD27" s="34"/>
      <c r="ILE27" s="34"/>
      <c r="ILF27" s="34"/>
      <c r="ILG27" s="34"/>
      <c r="ILH27" s="34"/>
      <c r="ILI27" s="34"/>
      <c r="ILJ27" s="34"/>
      <c r="ILK27" s="34"/>
      <c r="ILL27" s="34"/>
      <c r="ILM27" s="34"/>
      <c r="ILN27" s="34"/>
      <c r="ILO27" s="34"/>
      <c r="ILP27" s="34"/>
      <c r="ILQ27" s="34"/>
      <c r="ILR27" s="34"/>
      <c r="ILS27" s="34"/>
      <c r="ILT27" s="34"/>
      <c r="ILU27" s="34"/>
      <c r="ILV27" s="34"/>
      <c r="ILW27" s="34"/>
      <c r="ILX27" s="34"/>
      <c r="ILY27" s="34"/>
      <c r="ILZ27" s="34"/>
      <c r="IMA27" s="34"/>
      <c r="IMB27" s="34"/>
      <c r="IMC27" s="34"/>
      <c r="IMD27" s="34"/>
      <c r="IME27" s="34"/>
      <c r="IMF27" s="34"/>
      <c r="IMG27" s="34"/>
      <c r="IMH27" s="34"/>
      <c r="IMI27" s="34"/>
      <c r="IMJ27" s="34"/>
      <c r="IMK27" s="34"/>
      <c r="IML27" s="34"/>
      <c r="IMM27" s="34"/>
      <c r="IMN27" s="34"/>
      <c r="IMO27" s="34"/>
      <c r="IMP27" s="34"/>
      <c r="IMQ27" s="34"/>
      <c r="IMR27" s="34"/>
      <c r="IMS27" s="34"/>
      <c r="IMT27" s="34"/>
      <c r="IMU27" s="34"/>
      <c r="IMV27" s="34"/>
      <c r="IMW27" s="34"/>
      <c r="IMX27" s="34"/>
      <c r="IMY27" s="34"/>
      <c r="IMZ27" s="34"/>
      <c r="INA27" s="34"/>
      <c r="INB27" s="34"/>
      <c r="INC27" s="34"/>
      <c r="IND27" s="34"/>
      <c r="INE27" s="34"/>
      <c r="INF27" s="34"/>
      <c r="ING27" s="34"/>
      <c r="INH27" s="34"/>
      <c r="INI27" s="34"/>
      <c r="INJ27" s="34"/>
      <c r="INK27" s="34"/>
      <c r="INL27" s="34"/>
      <c r="INM27" s="34"/>
      <c r="INN27" s="34"/>
      <c r="INO27" s="34"/>
      <c r="INP27" s="34"/>
      <c r="INQ27" s="34"/>
      <c r="INR27" s="34"/>
      <c r="INS27" s="34"/>
      <c r="INT27" s="34"/>
      <c r="INU27" s="34"/>
      <c r="INV27" s="34"/>
      <c r="INW27" s="34"/>
      <c r="INX27" s="34"/>
      <c r="INY27" s="34"/>
      <c r="INZ27" s="34"/>
      <c r="IOA27" s="34"/>
      <c r="IOB27" s="34"/>
      <c r="IOC27" s="34"/>
      <c r="IOD27" s="34"/>
      <c r="IOE27" s="34"/>
      <c r="IOF27" s="34"/>
      <c r="IOG27" s="34"/>
      <c r="IOH27" s="34"/>
      <c r="IOI27" s="34"/>
      <c r="IOJ27" s="34"/>
      <c r="IOK27" s="34"/>
      <c r="IOL27" s="34"/>
      <c r="IOM27" s="34"/>
      <c r="ION27" s="34"/>
      <c r="IOO27" s="34"/>
      <c r="IOP27" s="34"/>
      <c r="IOQ27" s="34"/>
      <c r="IOR27" s="34"/>
      <c r="IOS27" s="34"/>
      <c r="IOT27" s="34"/>
      <c r="IOU27" s="34"/>
      <c r="IOV27" s="34"/>
      <c r="IOW27" s="34"/>
      <c r="IOX27" s="34"/>
      <c r="IOY27" s="34"/>
      <c r="IOZ27" s="34"/>
      <c r="IPA27" s="34"/>
      <c r="IPB27" s="34"/>
      <c r="IPC27" s="34"/>
      <c r="IPD27" s="34"/>
      <c r="IPE27" s="34"/>
      <c r="IPF27" s="34"/>
      <c r="IPG27" s="34"/>
      <c r="IPH27" s="34"/>
      <c r="IPI27" s="34"/>
      <c r="IPJ27" s="34"/>
      <c r="IPK27" s="34"/>
      <c r="IPL27" s="34"/>
      <c r="IPM27" s="34"/>
      <c r="IPN27" s="34"/>
      <c r="IPO27" s="34"/>
      <c r="IPP27" s="34"/>
      <c r="IPQ27" s="34"/>
      <c r="IPR27" s="34"/>
      <c r="IPS27" s="34"/>
      <c r="IPT27" s="34"/>
      <c r="IPU27" s="34"/>
      <c r="IPV27" s="34"/>
      <c r="IPW27" s="34"/>
      <c r="IPX27" s="34"/>
      <c r="IPY27" s="34"/>
      <c r="IPZ27" s="34"/>
      <c r="IQA27" s="34"/>
      <c r="IQB27" s="34"/>
      <c r="IQC27" s="34"/>
      <c r="IQD27" s="34"/>
      <c r="IQE27" s="34"/>
      <c r="IQF27" s="34"/>
      <c r="IQG27" s="34"/>
      <c r="IQH27" s="34"/>
      <c r="IQI27" s="34"/>
      <c r="IQJ27" s="34"/>
      <c r="IQK27" s="34"/>
      <c r="IQL27" s="34"/>
      <c r="IQM27" s="34"/>
      <c r="IQN27" s="34"/>
      <c r="IQO27" s="34"/>
      <c r="IQP27" s="34"/>
      <c r="IQQ27" s="34"/>
      <c r="IQR27" s="34"/>
      <c r="IQS27" s="34"/>
      <c r="IQT27" s="34"/>
      <c r="IQU27" s="34"/>
      <c r="IQV27" s="34"/>
      <c r="IQW27" s="34"/>
      <c r="IQX27" s="34"/>
      <c r="IQY27" s="34"/>
      <c r="IQZ27" s="34"/>
      <c r="IRA27" s="34"/>
      <c r="IRB27" s="34"/>
      <c r="IRC27" s="34"/>
      <c r="IRD27" s="34"/>
      <c r="IRE27" s="34"/>
      <c r="IRF27" s="34"/>
      <c r="IRG27" s="34"/>
      <c r="IRH27" s="34"/>
      <c r="IRI27" s="34"/>
      <c r="IRJ27" s="34"/>
      <c r="IRK27" s="34"/>
      <c r="IRL27" s="34"/>
      <c r="IRM27" s="34"/>
      <c r="IRN27" s="34"/>
      <c r="IRO27" s="34"/>
      <c r="IRP27" s="34"/>
      <c r="IRQ27" s="34"/>
      <c r="IRR27" s="34"/>
      <c r="IRS27" s="34"/>
      <c r="IRT27" s="34"/>
      <c r="IRU27" s="34"/>
      <c r="IRV27" s="34"/>
      <c r="IRW27" s="34"/>
      <c r="IRX27" s="34"/>
      <c r="IRY27" s="34"/>
      <c r="IRZ27" s="34"/>
      <c r="ISA27" s="34"/>
      <c r="ISB27" s="34"/>
      <c r="ISC27" s="34"/>
      <c r="ISD27" s="34"/>
      <c r="ISE27" s="34"/>
      <c r="ISF27" s="34"/>
      <c r="ISG27" s="34"/>
      <c r="ISH27" s="34"/>
      <c r="ISI27" s="34"/>
      <c r="ISJ27" s="34"/>
      <c r="ISK27" s="34"/>
      <c r="ISL27" s="34"/>
      <c r="ISM27" s="34"/>
      <c r="ISN27" s="34"/>
      <c r="ISO27" s="34"/>
      <c r="ISP27" s="34"/>
      <c r="ISQ27" s="34"/>
      <c r="ISR27" s="34"/>
      <c r="ISS27" s="34"/>
      <c r="IST27" s="34"/>
      <c r="ISU27" s="34"/>
      <c r="ISV27" s="34"/>
      <c r="ISW27" s="34"/>
      <c r="ISX27" s="34"/>
      <c r="ISY27" s="34"/>
      <c r="ISZ27" s="34"/>
      <c r="ITA27" s="34"/>
      <c r="ITB27" s="34"/>
      <c r="ITC27" s="34"/>
      <c r="ITD27" s="34"/>
      <c r="ITE27" s="34"/>
      <c r="ITF27" s="34"/>
      <c r="ITG27" s="34"/>
      <c r="ITH27" s="34"/>
      <c r="ITI27" s="34"/>
      <c r="ITJ27" s="34"/>
      <c r="ITK27" s="34"/>
      <c r="ITL27" s="34"/>
      <c r="ITM27" s="34"/>
      <c r="ITN27" s="34"/>
      <c r="ITO27" s="34"/>
      <c r="ITP27" s="34"/>
      <c r="ITQ27" s="34"/>
      <c r="ITR27" s="34"/>
      <c r="ITS27" s="34"/>
      <c r="ITT27" s="34"/>
      <c r="ITU27" s="34"/>
      <c r="ITV27" s="34"/>
      <c r="ITW27" s="34"/>
      <c r="ITX27" s="34"/>
      <c r="ITY27" s="34"/>
      <c r="ITZ27" s="34"/>
      <c r="IUA27" s="34"/>
      <c r="IUB27" s="34"/>
      <c r="IUC27" s="34"/>
      <c r="IUD27" s="34"/>
      <c r="IUE27" s="34"/>
      <c r="IUF27" s="34"/>
      <c r="IUG27" s="34"/>
      <c r="IUH27" s="34"/>
      <c r="IUI27" s="34"/>
      <c r="IUJ27" s="34"/>
      <c r="IUK27" s="34"/>
      <c r="IUL27" s="34"/>
      <c r="IUM27" s="34"/>
      <c r="IUN27" s="34"/>
      <c r="IUO27" s="34"/>
      <c r="IUP27" s="34"/>
      <c r="IUQ27" s="34"/>
      <c r="IUR27" s="34"/>
      <c r="IUS27" s="34"/>
      <c r="IUT27" s="34"/>
      <c r="IUU27" s="34"/>
      <c r="IUV27" s="34"/>
      <c r="IUW27" s="34"/>
      <c r="IUX27" s="34"/>
      <c r="IUY27" s="34"/>
      <c r="IUZ27" s="34"/>
      <c r="IVA27" s="34"/>
      <c r="IVB27" s="34"/>
      <c r="IVC27" s="34"/>
      <c r="IVD27" s="34"/>
      <c r="IVE27" s="34"/>
      <c r="IVF27" s="34"/>
      <c r="IVG27" s="34"/>
      <c r="IVH27" s="34"/>
      <c r="IVI27" s="34"/>
      <c r="IVJ27" s="34"/>
      <c r="IVK27" s="34"/>
      <c r="IVL27" s="34"/>
      <c r="IVM27" s="34"/>
      <c r="IVN27" s="34"/>
      <c r="IVO27" s="34"/>
      <c r="IVP27" s="34"/>
      <c r="IVQ27" s="34"/>
      <c r="IVR27" s="34"/>
      <c r="IVS27" s="34"/>
      <c r="IVT27" s="34"/>
      <c r="IVU27" s="34"/>
      <c r="IVV27" s="34"/>
      <c r="IVW27" s="34"/>
      <c r="IVX27" s="34"/>
      <c r="IVY27" s="34"/>
      <c r="IVZ27" s="34"/>
      <c r="IWA27" s="34"/>
      <c r="IWB27" s="34"/>
      <c r="IWC27" s="34"/>
      <c r="IWD27" s="34"/>
      <c r="IWE27" s="34"/>
      <c r="IWF27" s="34"/>
      <c r="IWG27" s="34"/>
      <c r="IWH27" s="34"/>
      <c r="IWI27" s="34"/>
      <c r="IWJ27" s="34"/>
      <c r="IWK27" s="34"/>
      <c r="IWL27" s="34"/>
      <c r="IWM27" s="34"/>
      <c r="IWN27" s="34"/>
      <c r="IWO27" s="34"/>
      <c r="IWP27" s="34"/>
      <c r="IWQ27" s="34"/>
      <c r="IWR27" s="34"/>
      <c r="IWS27" s="34"/>
      <c r="IWT27" s="34"/>
      <c r="IWU27" s="34"/>
      <c r="IWV27" s="34"/>
      <c r="IWW27" s="34"/>
      <c r="IWX27" s="34"/>
      <c r="IWY27" s="34"/>
      <c r="IWZ27" s="34"/>
      <c r="IXA27" s="34"/>
      <c r="IXB27" s="34"/>
      <c r="IXC27" s="34"/>
      <c r="IXD27" s="34"/>
      <c r="IXE27" s="34"/>
      <c r="IXF27" s="34"/>
      <c r="IXG27" s="34"/>
      <c r="IXH27" s="34"/>
      <c r="IXI27" s="34"/>
      <c r="IXJ27" s="34"/>
      <c r="IXK27" s="34"/>
      <c r="IXL27" s="34"/>
      <c r="IXM27" s="34"/>
      <c r="IXN27" s="34"/>
      <c r="IXO27" s="34"/>
      <c r="IXP27" s="34"/>
      <c r="IXQ27" s="34"/>
      <c r="IXR27" s="34"/>
      <c r="IXS27" s="34"/>
      <c r="IXT27" s="34"/>
      <c r="IXU27" s="34"/>
      <c r="IXV27" s="34"/>
      <c r="IXW27" s="34"/>
      <c r="IXX27" s="34"/>
      <c r="IXY27" s="34"/>
      <c r="IXZ27" s="34"/>
      <c r="IYA27" s="34"/>
      <c r="IYB27" s="34"/>
      <c r="IYC27" s="34"/>
      <c r="IYD27" s="34"/>
      <c r="IYE27" s="34"/>
      <c r="IYF27" s="34"/>
      <c r="IYG27" s="34"/>
      <c r="IYH27" s="34"/>
      <c r="IYI27" s="34"/>
      <c r="IYJ27" s="34"/>
      <c r="IYK27" s="34"/>
      <c r="IYL27" s="34"/>
      <c r="IYM27" s="34"/>
      <c r="IYN27" s="34"/>
      <c r="IYO27" s="34"/>
      <c r="IYP27" s="34"/>
      <c r="IYQ27" s="34"/>
      <c r="IYR27" s="34"/>
      <c r="IYS27" s="34"/>
      <c r="IYT27" s="34"/>
      <c r="IYU27" s="34"/>
      <c r="IYV27" s="34"/>
      <c r="IYW27" s="34"/>
      <c r="IYX27" s="34"/>
      <c r="IYY27" s="34"/>
      <c r="IYZ27" s="34"/>
      <c r="IZA27" s="34"/>
      <c r="IZB27" s="34"/>
      <c r="IZC27" s="34"/>
      <c r="IZD27" s="34"/>
      <c r="IZE27" s="34"/>
      <c r="IZF27" s="34"/>
      <c r="IZG27" s="34"/>
      <c r="IZH27" s="34"/>
      <c r="IZI27" s="34"/>
      <c r="IZJ27" s="34"/>
      <c r="IZK27" s="34"/>
      <c r="IZL27" s="34"/>
      <c r="IZM27" s="34"/>
      <c r="IZN27" s="34"/>
      <c r="IZO27" s="34"/>
      <c r="IZP27" s="34"/>
      <c r="IZQ27" s="34"/>
      <c r="IZR27" s="34"/>
      <c r="IZS27" s="34"/>
      <c r="IZT27" s="34"/>
      <c r="IZU27" s="34"/>
      <c r="IZV27" s="34"/>
      <c r="IZW27" s="34"/>
      <c r="IZX27" s="34"/>
      <c r="IZY27" s="34"/>
      <c r="IZZ27" s="34"/>
      <c r="JAA27" s="34"/>
      <c r="JAB27" s="34"/>
      <c r="JAC27" s="34"/>
      <c r="JAD27" s="34"/>
      <c r="JAE27" s="34"/>
      <c r="JAF27" s="34"/>
      <c r="JAG27" s="34"/>
      <c r="JAH27" s="34"/>
      <c r="JAI27" s="34"/>
      <c r="JAJ27" s="34"/>
      <c r="JAK27" s="34"/>
      <c r="JAL27" s="34"/>
      <c r="JAM27" s="34"/>
      <c r="JAN27" s="34"/>
      <c r="JAO27" s="34"/>
      <c r="JAP27" s="34"/>
      <c r="JAQ27" s="34"/>
      <c r="JAR27" s="34"/>
      <c r="JAS27" s="34"/>
      <c r="JAT27" s="34"/>
      <c r="JAU27" s="34"/>
      <c r="JAV27" s="34"/>
      <c r="JAW27" s="34"/>
      <c r="JAX27" s="34"/>
      <c r="JAY27" s="34"/>
      <c r="JAZ27" s="34"/>
      <c r="JBA27" s="34"/>
      <c r="JBB27" s="34"/>
      <c r="JBC27" s="34"/>
      <c r="JBD27" s="34"/>
      <c r="JBE27" s="34"/>
      <c r="JBF27" s="34"/>
      <c r="JBG27" s="34"/>
      <c r="JBH27" s="34"/>
      <c r="JBI27" s="34"/>
      <c r="JBJ27" s="34"/>
      <c r="JBK27" s="34"/>
      <c r="JBL27" s="34"/>
      <c r="JBM27" s="34"/>
      <c r="JBN27" s="34"/>
      <c r="JBO27" s="34"/>
      <c r="JBP27" s="34"/>
      <c r="JBQ27" s="34"/>
      <c r="JBR27" s="34"/>
      <c r="JBS27" s="34"/>
      <c r="JBT27" s="34"/>
      <c r="JBU27" s="34"/>
      <c r="JBV27" s="34"/>
      <c r="JBW27" s="34"/>
      <c r="JBX27" s="34"/>
      <c r="JBY27" s="34"/>
      <c r="JBZ27" s="34"/>
      <c r="JCA27" s="34"/>
      <c r="JCB27" s="34"/>
      <c r="JCC27" s="34"/>
      <c r="JCD27" s="34"/>
      <c r="JCE27" s="34"/>
      <c r="JCF27" s="34"/>
      <c r="JCG27" s="34"/>
      <c r="JCH27" s="34"/>
      <c r="JCI27" s="34"/>
      <c r="JCJ27" s="34"/>
      <c r="JCK27" s="34"/>
      <c r="JCL27" s="34"/>
      <c r="JCM27" s="34"/>
      <c r="JCN27" s="34"/>
      <c r="JCO27" s="34"/>
      <c r="JCP27" s="34"/>
      <c r="JCQ27" s="34"/>
      <c r="JCR27" s="34"/>
      <c r="JCS27" s="34"/>
      <c r="JCT27" s="34"/>
      <c r="JCU27" s="34"/>
      <c r="JCV27" s="34"/>
      <c r="JCW27" s="34"/>
      <c r="JCX27" s="34"/>
      <c r="JCY27" s="34"/>
      <c r="JCZ27" s="34"/>
      <c r="JDA27" s="34"/>
      <c r="JDB27" s="34"/>
      <c r="JDC27" s="34"/>
      <c r="JDD27" s="34"/>
      <c r="JDE27" s="34"/>
      <c r="JDF27" s="34"/>
      <c r="JDG27" s="34"/>
      <c r="JDH27" s="34"/>
      <c r="JDI27" s="34"/>
      <c r="JDJ27" s="34"/>
      <c r="JDK27" s="34"/>
      <c r="JDL27" s="34"/>
      <c r="JDM27" s="34"/>
      <c r="JDN27" s="34"/>
      <c r="JDO27" s="34"/>
      <c r="JDP27" s="34"/>
      <c r="JDQ27" s="34"/>
      <c r="JDR27" s="34"/>
      <c r="JDS27" s="34"/>
      <c r="JDT27" s="34"/>
      <c r="JDU27" s="34"/>
      <c r="JDV27" s="34"/>
      <c r="JDW27" s="34"/>
      <c r="JDX27" s="34"/>
      <c r="JDY27" s="34"/>
      <c r="JDZ27" s="34"/>
      <c r="JEA27" s="34"/>
      <c r="JEB27" s="34"/>
      <c r="JEC27" s="34"/>
      <c r="JED27" s="34"/>
      <c r="JEE27" s="34"/>
      <c r="JEF27" s="34"/>
      <c r="JEG27" s="34"/>
      <c r="JEH27" s="34"/>
      <c r="JEI27" s="34"/>
      <c r="JEJ27" s="34"/>
      <c r="JEK27" s="34"/>
      <c r="JEL27" s="34"/>
      <c r="JEM27" s="34"/>
      <c r="JEN27" s="34"/>
      <c r="JEO27" s="34"/>
      <c r="JEP27" s="34"/>
      <c r="JEQ27" s="34"/>
      <c r="JER27" s="34"/>
      <c r="JES27" s="34"/>
      <c r="JET27" s="34"/>
      <c r="JEU27" s="34"/>
      <c r="JEV27" s="34"/>
      <c r="JEW27" s="34"/>
      <c r="JEX27" s="34"/>
      <c r="JEY27" s="34"/>
      <c r="JEZ27" s="34"/>
      <c r="JFA27" s="34"/>
      <c r="JFB27" s="34"/>
      <c r="JFC27" s="34"/>
      <c r="JFD27" s="34"/>
      <c r="JFE27" s="34"/>
      <c r="JFF27" s="34"/>
      <c r="JFG27" s="34"/>
      <c r="JFH27" s="34"/>
      <c r="JFI27" s="34"/>
      <c r="JFJ27" s="34"/>
      <c r="JFK27" s="34"/>
      <c r="JFL27" s="34"/>
      <c r="JFM27" s="34"/>
      <c r="JFN27" s="34"/>
      <c r="JFO27" s="34"/>
      <c r="JFP27" s="34"/>
      <c r="JFQ27" s="34"/>
      <c r="JFR27" s="34"/>
      <c r="JFS27" s="34"/>
      <c r="JFT27" s="34"/>
      <c r="JFU27" s="34"/>
      <c r="JFV27" s="34"/>
      <c r="JFW27" s="34"/>
      <c r="JFX27" s="34"/>
      <c r="JFY27" s="34"/>
      <c r="JFZ27" s="34"/>
      <c r="JGA27" s="34"/>
      <c r="JGB27" s="34"/>
      <c r="JGC27" s="34"/>
      <c r="JGD27" s="34"/>
      <c r="JGE27" s="34"/>
      <c r="JGF27" s="34"/>
      <c r="JGG27" s="34"/>
      <c r="JGH27" s="34"/>
      <c r="JGI27" s="34"/>
      <c r="JGJ27" s="34"/>
      <c r="JGK27" s="34"/>
      <c r="JGL27" s="34"/>
      <c r="JGM27" s="34"/>
      <c r="JGN27" s="34"/>
      <c r="JGO27" s="34"/>
      <c r="JGP27" s="34"/>
      <c r="JGQ27" s="34"/>
      <c r="JGR27" s="34"/>
      <c r="JGS27" s="34"/>
      <c r="JGT27" s="34"/>
      <c r="JGU27" s="34"/>
      <c r="JGV27" s="34"/>
      <c r="JGW27" s="34"/>
      <c r="JGX27" s="34"/>
      <c r="JGY27" s="34"/>
      <c r="JGZ27" s="34"/>
      <c r="JHA27" s="34"/>
      <c r="JHB27" s="34"/>
      <c r="JHC27" s="34"/>
      <c r="JHD27" s="34"/>
      <c r="JHE27" s="34"/>
      <c r="JHF27" s="34"/>
      <c r="JHG27" s="34"/>
      <c r="JHH27" s="34"/>
      <c r="JHI27" s="34"/>
      <c r="JHJ27" s="34"/>
      <c r="JHK27" s="34"/>
      <c r="JHL27" s="34"/>
      <c r="JHM27" s="34"/>
      <c r="JHN27" s="34"/>
      <c r="JHO27" s="34"/>
      <c r="JHP27" s="34"/>
      <c r="JHQ27" s="34"/>
      <c r="JHR27" s="34"/>
      <c r="JHS27" s="34"/>
      <c r="JHT27" s="34"/>
      <c r="JHU27" s="34"/>
      <c r="JHV27" s="34"/>
      <c r="JHW27" s="34"/>
      <c r="JHX27" s="34"/>
      <c r="JHY27" s="34"/>
      <c r="JHZ27" s="34"/>
      <c r="JIA27" s="34"/>
      <c r="JIB27" s="34"/>
      <c r="JIC27" s="34"/>
      <c r="JID27" s="34"/>
      <c r="JIE27" s="34"/>
      <c r="JIF27" s="34"/>
      <c r="JIG27" s="34"/>
      <c r="JIH27" s="34"/>
      <c r="JII27" s="34"/>
      <c r="JIJ27" s="34"/>
      <c r="JIK27" s="34"/>
      <c r="JIL27" s="34"/>
      <c r="JIM27" s="34"/>
      <c r="JIN27" s="34"/>
      <c r="JIO27" s="34"/>
      <c r="JIP27" s="34"/>
      <c r="JIQ27" s="34"/>
      <c r="JIR27" s="34"/>
      <c r="JIS27" s="34"/>
      <c r="JIT27" s="34"/>
      <c r="JIU27" s="34"/>
      <c r="JIV27" s="34"/>
      <c r="JIW27" s="34"/>
      <c r="JIX27" s="34"/>
      <c r="JIY27" s="34"/>
      <c r="JIZ27" s="34"/>
      <c r="JJA27" s="34"/>
      <c r="JJB27" s="34"/>
      <c r="JJC27" s="34"/>
      <c r="JJD27" s="34"/>
      <c r="JJE27" s="34"/>
      <c r="JJF27" s="34"/>
      <c r="JJG27" s="34"/>
      <c r="JJH27" s="34"/>
      <c r="JJI27" s="34"/>
      <c r="JJJ27" s="34"/>
      <c r="JJK27" s="34"/>
      <c r="JJL27" s="34"/>
      <c r="JJM27" s="34"/>
      <c r="JJN27" s="34"/>
      <c r="JJO27" s="34"/>
      <c r="JJP27" s="34"/>
      <c r="JJQ27" s="34"/>
      <c r="JJR27" s="34"/>
      <c r="JJS27" s="34"/>
      <c r="JJT27" s="34"/>
      <c r="JJU27" s="34"/>
      <c r="JJV27" s="34"/>
      <c r="JJW27" s="34"/>
      <c r="JJX27" s="34"/>
      <c r="JJY27" s="34"/>
      <c r="JJZ27" s="34"/>
      <c r="JKA27" s="34"/>
      <c r="JKB27" s="34"/>
      <c r="JKC27" s="34"/>
      <c r="JKD27" s="34"/>
      <c r="JKE27" s="34"/>
      <c r="JKF27" s="34"/>
      <c r="JKG27" s="34"/>
      <c r="JKH27" s="34"/>
      <c r="JKI27" s="34"/>
      <c r="JKJ27" s="34"/>
      <c r="JKK27" s="34"/>
      <c r="JKL27" s="34"/>
      <c r="JKM27" s="34"/>
      <c r="JKN27" s="34"/>
      <c r="JKO27" s="34"/>
      <c r="JKP27" s="34"/>
      <c r="JKQ27" s="34"/>
      <c r="JKR27" s="34"/>
      <c r="JKS27" s="34"/>
      <c r="JKT27" s="34"/>
      <c r="JKU27" s="34"/>
      <c r="JKV27" s="34"/>
      <c r="JKW27" s="34"/>
      <c r="JKX27" s="34"/>
      <c r="JKY27" s="34"/>
      <c r="JKZ27" s="34"/>
      <c r="JLA27" s="34"/>
      <c r="JLB27" s="34"/>
      <c r="JLC27" s="34"/>
      <c r="JLD27" s="34"/>
      <c r="JLE27" s="34"/>
      <c r="JLF27" s="34"/>
      <c r="JLG27" s="34"/>
      <c r="JLH27" s="34"/>
      <c r="JLI27" s="34"/>
      <c r="JLJ27" s="34"/>
      <c r="JLK27" s="34"/>
      <c r="JLL27" s="34"/>
      <c r="JLM27" s="34"/>
      <c r="JLN27" s="34"/>
      <c r="JLO27" s="34"/>
      <c r="JLP27" s="34"/>
      <c r="JLQ27" s="34"/>
      <c r="JLR27" s="34"/>
      <c r="JLS27" s="34"/>
      <c r="JLT27" s="34"/>
      <c r="JLU27" s="34"/>
      <c r="JLV27" s="34"/>
      <c r="JLW27" s="34"/>
      <c r="JLX27" s="34"/>
      <c r="JLY27" s="34"/>
      <c r="JLZ27" s="34"/>
      <c r="JMA27" s="34"/>
      <c r="JMB27" s="34"/>
      <c r="JMC27" s="34"/>
      <c r="JMD27" s="34"/>
      <c r="JME27" s="34"/>
      <c r="JMF27" s="34"/>
      <c r="JMG27" s="34"/>
      <c r="JMH27" s="34"/>
      <c r="JMI27" s="34"/>
      <c r="JMJ27" s="34"/>
      <c r="JMK27" s="34"/>
      <c r="JML27" s="34"/>
      <c r="JMM27" s="34"/>
      <c r="JMN27" s="34"/>
      <c r="JMO27" s="34"/>
      <c r="JMP27" s="34"/>
      <c r="JMQ27" s="34"/>
      <c r="JMR27" s="34"/>
      <c r="JMS27" s="34"/>
      <c r="JMT27" s="34"/>
      <c r="JMU27" s="34"/>
      <c r="JMV27" s="34"/>
      <c r="JMW27" s="34"/>
      <c r="JMX27" s="34"/>
      <c r="JMY27" s="34"/>
      <c r="JMZ27" s="34"/>
      <c r="JNA27" s="34"/>
      <c r="JNB27" s="34"/>
      <c r="JNC27" s="34"/>
      <c r="JND27" s="34"/>
      <c r="JNE27" s="34"/>
      <c r="JNF27" s="34"/>
      <c r="JNG27" s="34"/>
      <c r="JNH27" s="34"/>
      <c r="JNI27" s="34"/>
      <c r="JNJ27" s="34"/>
      <c r="JNK27" s="34"/>
      <c r="JNL27" s="34"/>
      <c r="JNM27" s="34"/>
      <c r="JNN27" s="34"/>
      <c r="JNO27" s="34"/>
      <c r="JNP27" s="34"/>
      <c r="JNQ27" s="34"/>
      <c r="JNR27" s="34"/>
      <c r="JNS27" s="34"/>
      <c r="JNT27" s="34"/>
      <c r="JNU27" s="34"/>
      <c r="JNV27" s="34"/>
      <c r="JNW27" s="34"/>
      <c r="JNX27" s="34"/>
      <c r="JNY27" s="34"/>
      <c r="JNZ27" s="34"/>
      <c r="JOA27" s="34"/>
      <c r="JOB27" s="34"/>
      <c r="JOC27" s="34"/>
      <c r="JOD27" s="34"/>
      <c r="JOE27" s="34"/>
      <c r="JOF27" s="34"/>
      <c r="JOG27" s="34"/>
      <c r="JOH27" s="34"/>
      <c r="JOI27" s="34"/>
      <c r="JOJ27" s="34"/>
      <c r="JOK27" s="34"/>
      <c r="JOL27" s="34"/>
      <c r="JOM27" s="34"/>
      <c r="JON27" s="34"/>
      <c r="JOO27" s="34"/>
      <c r="JOP27" s="34"/>
      <c r="JOQ27" s="34"/>
      <c r="JOR27" s="34"/>
      <c r="JOS27" s="34"/>
      <c r="JOT27" s="34"/>
      <c r="JOU27" s="34"/>
      <c r="JOV27" s="34"/>
      <c r="JOW27" s="34"/>
      <c r="JOX27" s="34"/>
      <c r="JOY27" s="34"/>
      <c r="JOZ27" s="34"/>
      <c r="JPA27" s="34"/>
      <c r="JPB27" s="34"/>
      <c r="JPC27" s="34"/>
      <c r="JPD27" s="34"/>
      <c r="JPE27" s="34"/>
      <c r="JPF27" s="34"/>
      <c r="JPG27" s="34"/>
      <c r="JPH27" s="34"/>
      <c r="JPI27" s="34"/>
      <c r="JPJ27" s="34"/>
      <c r="JPK27" s="34"/>
      <c r="JPL27" s="34"/>
      <c r="JPM27" s="34"/>
      <c r="JPN27" s="34"/>
      <c r="JPO27" s="34"/>
      <c r="JPP27" s="34"/>
      <c r="JPQ27" s="34"/>
      <c r="JPR27" s="34"/>
      <c r="JPS27" s="34"/>
      <c r="JPT27" s="34"/>
      <c r="JPU27" s="34"/>
      <c r="JPV27" s="34"/>
      <c r="JPW27" s="34"/>
      <c r="JPX27" s="34"/>
      <c r="JPY27" s="34"/>
      <c r="JPZ27" s="34"/>
      <c r="JQA27" s="34"/>
      <c r="JQB27" s="34"/>
      <c r="JQC27" s="34"/>
      <c r="JQD27" s="34"/>
      <c r="JQE27" s="34"/>
      <c r="JQF27" s="34"/>
      <c r="JQG27" s="34"/>
      <c r="JQH27" s="34"/>
      <c r="JQI27" s="34"/>
      <c r="JQJ27" s="34"/>
      <c r="JQK27" s="34"/>
      <c r="JQL27" s="34"/>
      <c r="JQM27" s="34"/>
      <c r="JQN27" s="34"/>
      <c r="JQO27" s="34"/>
      <c r="JQP27" s="34"/>
      <c r="JQQ27" s="34"/>
      <c r="JQR27" s="34"/>
      <c r="JQS27" s="34"/>
      <c r="JQT27" s="34"/>
      <c r="JQU27" s="34"/>
      <c r="JQV27" s="34"/>
      <c r="JQW27" s="34"/>
      <c r="JQX27" s="34"/>
      <c r="JQY27" s="34"/>
      <c r="JQZ27" s="34"/>
      <c r="JRA27" s="34"/>
      <c r="JRB27" s="34"/>
      <c r="JRC27" s="34"/>
      <c r="JRD27" s="34"/>
      <c r="JRE27" s="34"/>
      <c r="JRF27" s="34"/>
      <c r="JRG27" s="34"/>
      <c r="JRH27" s="34"/>
      <c r="JRI27" s="34"/>
      <c r="JRJ27" s="34"/>
      <c r="JRK27" s="34"/>
      <c r="JRL27" s="34"/>
      <c r="JRM27" s="34"/>
      <c r="JRN27" s="34"/>
      <c r="JRO27" s="34"/>
      <c r="JRP27" s="34"/>
      <c r="JRQ27" s="34"/>
      <c r="JRR27" s="34"/>
      <c r="JRS27" s="34"/>
      <c r="JRT27" s="34"/>
      <c r="JRU27" s="34"/>
      <c r="JRV27" s="34"/>
      <c r="JRW27" s="34"/>
      <c r="JRX27" s="34"/>
      <c r="JRY27" s="34"/>
      <c r="JRZ27" s="34"/>
      <c r="JSA27" s="34"/>
      <c r="JSB27" s="34"/>
      <c r="JSC27" s="34"/>
      <c r="JSD27" s="34"/>
      <c r="JSE27" s="34"/>
      <c r="JSF27" s="34"/>
      <c r="JSG27" s="34"/>
      <c r="JSH27" s="34"/>
      <c r="JSI27" s="34"/>
      <c r="JSJ27" s="34"/>
      <c r="JSK27" s="34"/>
      <c r="JSL27" s="34"/>
      <c r="JSM27" s="34"/>
      <c r="JSN27" s="34"/>
      <c r="JSO27" s="34"/>
      <c r="JSP27" s="34"/>
      <c r="JSQ27" s="34"/>
      <c r="JSR27" s="34"/>
      <c r="JSS27" s="34"/>
      <c r="JST27" s="34"/>
      <c r="JSU27" s="34"/>
      <c r="JSV27" s="34"/>
      <c r="JSW27" s="34"/>
      <c r="JSX27" s="34"/>
      <c r="JSY27" s="34"/>
      <c r="JSZ27" s="34"/>
      <c r="JTA27" s="34"/>
      <c r="JTB27" s="34"/>
      <c r="JTC27" s="34"/>
      <c r="JTD27" s="34"/>
      <c r="JTE27" s="34"/>
      <c r="JTF27" s="34"/>
      <c r="JTG27" s="34"/>
      <c r="JTH27" s="34"/>
      <c r="JTI27" s="34"/>
      <c r="JTJ27" s="34"/>
      <c r="JTK27" s="34"/>
      <c r="JTL27" s="34"/>
      <c r="JTM27" s="34"/>
      <c r="JTN27" s="34"/>
      <c r="JTO27" s="34"/>
      <c r="JTP27" s="34"/>
      <c r="JTQ27" s="34"/>
      <c r="JTR27" s="34"/>
      <c r="JTS27" s="34"/>
      <c r="JTT27" s="34"/>
      <c r="JTU27" s="34"/>
      <c r="JTV27" s="34"/>
      <c r="JTW27" s="34"/>
      <c r="JTX27" s="34"/>
      <c r="JTY27" s="34"/>
      <c r="JTZ27" s="34"/>
      <c r="JUA27" s="34"/>
      <c r="JUB27" s="34"/>
      <c r="JUC27" s="34"/>
      <c r="JUD27" s="34"/>
      <c r="JUE27" s="34"/>
      <c r="JUF27" s="34"/>
      <c r="JUG27" s="34"/>
      <c r="JUH27" s="34"/>
      <c r="JUI27" s="34"/>
      <c r="JUJ27" s="34"/>
      <c r="JUK27" s="34"/>
      <c r="JUL27" s="34"/>
      <c r="JUM27" s="34"/>
      <c r="JUN27" s="34"/>
      <c r="JUO27" s="34"/>
      <c r="JUP27" s="34"/>
      <c r="JUQ27" s="34"/>
      <c r="JUR27" s="34"/>
      <c r="JUS27" s="34"/>
      <c r="JUT27" s="34"/>
      <c r="JUU27" s="34"/>
      <c r="JUV27" s="34"/>
      <c r="JUW27" s="34"/>
      <c r="JUX27" s="34"/>
      <c r="JUY27" s="34"/>
      <c r="JUZ27" s="34"/>
      <c r="JVA27" s="34"/>
      <c r="JVB27" s="34"/>
      <c r="JVC27" s="34"/>
      <c r="JVD27" s="34"/>
      <c r="JVE27" s="34"/>
      <c r="JVF27" s="34"/>
      <c r="JVG27" s="34"/>
      <c r="JVH27" s="34"/>
      <c r="JVI27" s="34"/>
      <c r="JVJ27" s="34"/>
      <c r="JVK27" s="34"/>
      <c r="JVL27" s="34"/>
      <c r="JVM27" s="34"/>
      <c r="JVN27" s="34"/>
      <c r="JVO27" s="34"/>
      <c r="JVP27" s="34"/>
      <c r="JVQ27" s="34"/>
      <c r="JVR27" s="34"/>
      <c r="JVS27" s="34"/>
      <c r="JVT27" s="34"/>
      <c r="JVU27" s="34"/>
      <c r="JVV27" s="34"/>
      <c r="JVW27" s="34"/>
      <c r="JVX27" s="34"/>
      <c r="JVY27" s="34"/>
      <c r="JVZ27" s="34"/>
      <c r="JWA27" s="34"/>
      <c r="JWB27" s="34"/>
      <c r="JWC27" s="34"/>
      <c r="JWD27" s="34"/>
      <c r="JWE27" s="34"/>
      <c r="JWF27" s="34"/>
      <c r="JWG27" s="34"/>
      <c r="JWH27" s="34"/>
      <c r="JWI27" s="34"/>
      <c r="JWJ27" s="34"/>
      <c r="JWK27" s="34"/>
      <c r="JWL27" s="34"/>
      <c r="JWM27" s="34"/>
      <c r="JWN27" s="34"/>
      <c r="JWO27" s="34"/>
      <c r="JWP27" s="34"/>
      <c r="JWQ27" s="34"/>
      <c r="JWR27" s="34"/>
      <c r="JWS27" s="34"/>
      <c r="JWT27" s="34"/>
      <c r="JWU27" s="34"/>
      <c r="JWV27" s="34"/>
      <c r="JWW27" s="34"/>
      <c r="JWX27" s="34"/>
      <c r="JWY27" s="34"/>
      <c r="JWZ27" s="34"/>
      <c r="JXA27" s="34"/>
      <c r="JXB27" s="34"/>
      <c r="JXC27" s="34"/>
      <c r="JXD27" s="34"/>
      <c r="JXE27" s="34"/>
      <c r="JXF27" s="34"/>
      <c r="JXG27" s="34"/>
      <c r="JXH27" s="34"/>
      <c r="JXI27" s="34"/>
      <c r="JXJ27" s="34"/>
      <c r="JXK27" s="34"/>
      <c r="JXL27" s="34"/>
      <c r="JXM27" s="34"/>
      <c r="JXN27" s="34"/>
      <c r="JXO27" s="34"/>
      <c r="JXP27" s="34"/>
      <c r="JXQ27" s="34"/>
      <c r="JXR27" s="34"/>
      <c r="JXS27" s="34"/>
      <c r="JXT27" s="34"/>
      <c r="JXU27" s="34"/>
      <c r="JXV27" s="34"/>
      <c r="JXW27" s="34"/>
      <c r="JXX27" s="34"/>
      <c r="JXY27" s="34"/>
      <c r="JXZ27" s="34"/>
      <c r="JYA27" s="34"/>
      <c r="JYB27" s="34"/>
      <c r="JYC27" s="34"/>
      <c r="JYD27" s="34"/>
      <c r="JYE27" s="34"/>
      <c r="JYF27" s="34"/>
      <c r="JYG27" s="34"/>
      <c r="JYH27" s="34"/>
      <c r="JYI27" s="34"/>
      <c r="JYJ27" s="34"/>
      <c r="JYK27" s="34"/>
      <c r="JYL27" s="34"/>
      <c r="JYM27" s="34"/>
      <c r="JYN27" s="34"/>
      <c r="JYO27" s="34"/>
      <c r="JYP27" s="34"/>
      <c r="JYQ27" s="34"/>
      <c r="JYR27" s="34"/>
      <c r="JYS27" s="34"/>
      <c r="JYT27" s="34"/>
      <c r="JYU27" s="34"/>
      <c r="JYV27" s="34"/>
      <c r="JYW27" s="34"/>
      <c r="JYX27" s="34"/>
      <c r="JYY27" s="34"/>
      <c r="JYZ27" s="34"/>
      <c r="JZA27" s="34"/>
      <c r="JZB27" s="34"/>
      <c r="JZC27" s="34"/>
      <c r="JZD27" s="34"/>
      <c r="JZE27" s="34"/>
      <c r="JZF27" s="34"/>
      <c r="JZG27" s="34"/>
      <c r="JZH27" s="34"/>
      <c r="JZI27" s="34"/>
      <c r="JZJ27" s="34"/>
      <c r="JZK27" s="34"/>
      <c r="JZL27" s="34"/>
      <c r="JZM27" s="34"/>
      <c r="JZN27" s="34"/>
      <c r="JZO27" s="34"/>
      <c r="JZP27" s="34"/>
      <c r="JZQ27" s="34"/>
      <c r="JZR27" s="34"/>
      <c r="JZS27" s="34"/>
      <c r="JZT27" s="34"/>
      <c r="JZU27" s="34"/>
      <c r="JZV27" s="34"/>
      <c r="JZW27" s="34"/>
      <c r="JZX27" s="34"/>
      <c r="JZY27" s="34"/>
      <c r="JZZ27" s="34"/>
      <c r="KAA27" s="34"/>
      <c r="KAB27" s="34"/>
      <c r="KAC27" s="34"/>
      <c r="KAD27" s="34"/>
      <c r="KAE27" s="34"/>
      <c r="KAF27" s="34"/>
      <c r="KAG27" s="34"/>
      <c r="KAH27" s="34"/>
      <c r="KAI27" s="34"/>
      <c r="KAJ27" s="34"/>
      <c r="KAK27" s="34"/>
      <c r="KAL27" s="34"/>
      <c r="KAM27" s="34"/>
      <c r="KAN27" s="34"/>
      <c r="KAO27" s="34"/>
      <c r="KAP27" s="34"/>
      <c r="KAQ27" s="34"/>
      <c r="KAR27" s="34"/>
      <c r="KAS27" s="34"/>
      <c r="KAT27" s="34"/>
      <c r="KAU27" s="34"/>
      <c r="KAV27" s="34"/>
      <c r="KAW27" s="34"/>
      <c r="KAX27" s="34"/>
      <c r="KAY27" s="34"/>
      <c r="KAZ27" s="34"/>
      <c r="KBA27" s="34"/>
      <c r="KBB27" s="34"/>
      <c r="KBC27" s="34"/>
      <c r="KBD27" s="34"/>
      <c r="KBE27" s="34"/>
      <c r="KBF27" s="34"/>
      <c r="KBG27" s="34"/>
      <c r="KBH27" s="34"/>
      <c r="KBI27" s="34"/>
      <c r="KBJ27" s="34"/>
      <c r="KBK27" s="34"/>
      <c r="KBL27" s="34"/>
      <c r="KBM27" s="34"/>
      <c r="KBN27" s="34"/>
      <c r="KBO27" s="34"/>
      <c r="KBP27" s="34"/>
      <c r="KBQ27" s="34"/>
      <c r="KBR27" s="34"/>
      <c r="KBS27" s="34"/>
      <c r="KBT27" s="34"/>
      <c r="KBU27" s="34"/>
      <c r="KBV27" s="34"/>
      <c r="KBW27" s="34"/>
      <c r="KBX27" s="34"/>
      <c r="KBY27" s="34"/>
      <c r="KBZ27" s="34"/>
      <c r="KCA27" s="34"/>
      <c r="KCB27" s="34"/>
      <c r="KCC27" s="34"/>
      <c r="KCD27" s="34"/>
      <c r="KCE27" s="34"/>
      <c r="KCF27" s="34"/>
      <c r="KCG27" s="34"/>
      <c r="KCH27" s="34"/>
      <c r="KCI27" s="34"/>
      <c r="KCJ27" s="34"/>
      <c r="KCK27" s="34"/>
      <c r="KCL27" s="34"/>
      <c r="KCM27" s="34"/>
      <c r="KCN27" s="34"/>
      <c r="KCO27" s="34"/>
      <c r="KCP27" s="34"/>
      <c r="KCQ27" s="34"/>
      <c r="KCR27" s="34"/>
      <c r="KCS27" s="34"/>
      <c r="KCT27" s="34"/>
      <c r="KCU27" s="34"/>
      <c r="KCV27" s="34"/>
      <c r="KCW27" s="34"/>
      <c r="KCX27" s="34"/>
      <c r="KCY27" s="34"/>
      <c r="KCZ27" s="34"/>
      <c r="KDA27" s="34"/>
      <c r="KDB27" s="34"/>
      <c r="KDC27" s="34"/>
      <c r="KDD27" s="34"/>
      <c r="KDE27" s="34"/>
      <c r="KDF27" s="34"/>
      <c r="KDG27" s="34"/>
      <c r="KDH27" s="34"/>
      <c r="KDI27" s="34"/>
      <c r="KDJ27" s="34"/>
      <c r="KDK27" s="34"/>
      <c r="KDL27" s="34"/>
      <c r="KDM27" s="34"/>
      <c r="KDN27" s="34"/>
      <c r="KDO27" s="34"/>
      <c r="KDP27" s="34"/>
      <c r="KDQ27" s="34"/>
      <c r="KDR27" s="34"/>
      <c r="KDS27" s="34"/>
      <c r="KDT27" s="34"/>
      <c r="KDU27" s="34"/>
      <c r="KDV27" s="34"/>
      <c r="KDW27" s="34"/>
      <c r="KDX27" s="34"/>
      <c r="KDY27" s="34"/>
      <c r="KDZ27" s="34"/>
      <c r="KEA27" s="34"/>
      <c r="KEB27" s="34"/>
      <c r="KEC27" s="34"/>
      <c r="KED27" s="34"/>
      <c r="KEE27" s="34"/>
      <c r="KEF27" s="34"/>
      <c r="KEG27" s="34"/>
      <c r="KEH27" s="34"/>
      <c r="KEI27" s="34"/>
      <c r="KEJ27" s="34"/>
      <c r="KEK27" s="34"/>
      <c r="KEL27" s="34"/>
      <c r="KEM27" s="34"/>
      <c r="KEN27" s="34"/>
      <c r="KEO27" s="34"/>
      <c r="KEP27" s="34"/>
      <c r="KEQ27" s="34"/>
      <c r="KER27" s="34"/>
      <c r="KES27" s="34"/>
      <c r="KET27" s="34"/>
      <c r="KEU27" s="34"/>
      <c r="KEV27" s="34"/>
      <c r="KEW27" s="34"/>
      <c r="KEX27" s="34"/>
      <c r="KEY27" s="34"/>
      <c r="KEZ27" s="34"/>
      <c r="KFA27" s="34"/>
      <c r="KFB27" s="34"/>
      <c r="KFC27" s="34"/>
      <c r="KFD27" s="34"/>
      <c r="KFE27" s="34"/>
      <c r="KFF27" s="34"/>
      <c r="KFG27" s="34"/>
      <c r="KFH27" s="34"/>
      <c r="KFI27" s="34"/>
      <c r="KFJ27" s="34"/>
      <c r="KFK27" s="34"/>
      <c r="KFL27" s="34"/>
      <c r="KFM27" s="34"/>
      <c r="KFN27" s="34"/>
      <c r="KFO27" s="34"/>
      <c r="KFP27" s="34"/>
      <c r="KFQ27" s="34"/>
      <c r="KFR27" s="34"/>
      <c r="KFS27" s="34"/>
      <c r="KFT27" s="34"/>
      <c r="KFU27" s="34"/>
      <c r="KFV27" s="34"/>
      <c r="KFW27" s="34"/>
      <c r="KFX27" s="34"/>
      <c r="KFY27" s="34"/>
      <c r="KFZ27" s="34"/>
      <c r="KGA27" s="34"/>
      <c r="KGB27" s="34"/>
      <c r="KGC27" s="34"/>
      <c r="KGD27" s="34"/>
      <c r="KGE27" s="34"/>
      <c r="KGF27" s="34"/>
      <c r="KGG27" s="34"/>
      <c r="KGH27" s="34"/>
      <c r="KGI27" s="34"/>
      <c r="KGJ27" s="34"/>
      <c r="KGK27" s="34"/>
      <c r="KGL27" s="34"/>
      <c r="KGM27" s="34"/>
      <c r="KGN27" s="34"/>
      <c r="KGO27" s="34"/>
      <c r="KGP27" s="34"/>
      <c r="KGQ27" s="34"/>
      <c r="KGR27" s="34"/>
      <c r="KGS27" s="34"/>
      <c r="KGT27" s="34"/>
      <c r="KGU27" s="34"/>
      <c r="KGV27" s="34"/>
      <c r="KGW27" s="34"/>
      <c r="KGX27" s="34"/>
      <c r="KGY27" s="34"/>
      <c r="KGZ27" s="34"/>
      <c r="KHA27" s="34"/>
      <c r="KHB27" s="34"/>
      <c r="KHC27" s="34"/>
      <c r="KHD27" s="34"/>
      <c r="KHE27" s="34"/>
      <c r="KHF27" s="34"/>
      <c r="KHG27" s="34"/>
      <c r="KHH27" s="34"/>
      <c r="KHI27" s="34"/>
      <c r="KHJ27" s="34"/>
      <c r="KHK27" s="34"/>
      <c r="KHL27" s="34"/>
      <c r="KHM27" s="34"/>
      <c r="KHN27" s="34"/>
      <c r="KHO27" s="34"/>
      <c r="KHP27" s="34"/>
      <c r="KHQ27" s="34"/>
      <c r="KHR27" s="34"/>
      <c r="KHS27" s="34"/>
      <c r="KHT27" s="34"/>
      <c r="KHU27" s="34"/>
      <c r="KHV27" s="34"/>
      <c r="KHW27" s="34"/>
      <c r="KHX27" s="34"/>
      <c r="KHY27" s="34"/>
      <c r="KHZ27" s="34"/>
      <c r="KIA27" s="34"/>
      <c r="KIB27" s="34"/>
      <c r="KIC27" s="34"/>
      <c r="KID27" s="34"/>
      <c r="KIE27" s="34"/>
      <c r="KIF27" s="34"/>
      <c r="KIG27" s="34"/>
      <c r="KIH27" s="34"/>
      <c r="KII27" s="34"/>
      <c r="KIJ27" s="34"/>
      <c r="KIK27" s="34"/>
      <c r="KIL27" s="34"/>
      <c r="KIM27" s="34"/>
      <c r="KIN27" s="34"/>
      <c r="KIO27" s="34"/>
      <c r="KIP27" s="34"/>
      <c r="KIQ27" s="34"/>
      <c r="KIR27" s="34"/>
      <c r="KIS27" s="34"/>
      <c r="KIT27" s="34"/>
      <c r="KIU27" s="34"/>
      <c r="KIV27" s="34"/>
      <c r="KIW27" s="34"/>
      <c r="KIX27" s="34"/>
      <c r="KIY27" s="34"/>
      <c r="KIZ27" s="34"/>
      <c r="KJA27" s="34"/>
      <c r="KJB27" s="34"/>
      <c r="KJC27" s="34"/>
      <c r="KJD27" s="34"/>
      <c r="KJE27" s="34"/>
      <c r="KJF27" s="34"/>
      <c r="KJG27" s="34"/>
      <c r="KJH27" s="34"/>
      <c r="KJI27" s="34"/>
      <c r="KJJ27" s="34"/>
      <c r="KJK27" s="34"/>
      <c r="KJL27" s="34"/>
      <c r="KJM27" s="34"/>
      <c r="KJN27" s="34"/>
      <c r="KJO27" s="34"/>
      <c r="KJP27" s="34"/>
      <c r="KJQ27" s="34"/>
      <c r="KJR27" s="34"/>
      <c r="KJS27" s="34"/>
      <c r="KJT27" s="34"/>
      <c r="KJU27" s="34"/>
      <c r="KJV27" s="34"/>
      <c r="KJW27" s="34"/>
      <c r="KJX27" s="34"/>
      <c r="KJY27" s="34"/>
      <c r="KJZ27" s="34"/>
      <c r="KKA27" s="34"/>
      <c r="KKB27" s="34"/>
      <c r="KKC27" s="34"/>
      <c r="KKD27" s="34"/>
      <c r="KKE27" s="34"/>
      <c r="KKF27" s="34"/>
      <c r="KKG27" s="34"/>
      <c r="KKH27" s="34"/>
      <c r="KKI27" s="34"/>
      <c r="KKJ27" s="34"/>
      <c r="KKK27" s="34"/>
      <c r="KKL27" s="34"/>
      <c r="KKM27" s="34"/>
      <c r="KKN27" s="34"/>
      <c r="KKO27" s="34"/>
      <c r="KKP27" s="34"/>
      <c r="KKQ27" s="34"/>
      <c r="KKR27" s="34"/>
      <c r="KKS27" s="34"/>
      <c r="KKT27" s="34"/>
      <c r="KKU27" s="34"/>
      <c r="KKV27" s="34"/>
      <c r="KKW27" s="34"/>
      <c r="KKX27" s="34"/>
      <c r="KKY27" s="34"/>
      <c r="KKZ27" s="34"/>
      <c r="KLA27" s="34"/>
      <c r="KLB27" s="34"/>
      <c r="KLC27" s="34"/>
      <c r="KLD27" s="34"/>
      <c r="KLE27" s="34"/>
      <c r="KLF27" s="34"/>
      <c r="KLG27" s="34"/>
      <c r="KLH27" s="34"/>
      <c r="KLI27" s="34"/>
      <c r="KLJ27" s="34"/>
      <c r="KLK27" s="34"/>
      <c r="KLL27" s="34"/>
      <c r="KLM27" s="34"/>
      <c r="KLN27" s="34"/>
      <c r="KLO27" s="34"/>
      <c r="KLP27" s="34"/>
      <c r="KLQ27" s="34"/>
      <c r="KLR27" s="34"/>
      <c r="KLS27" s="34"/>
      <c r="KLT27" s="34"/>
      <c r="KLU27" s="34"/>
      <c r="KLV27" s="34"/>
      <c r="KLW27" s="34"/>
      <c r="KLX27" s="34"/>
      <c r="KLY27" s="34"/>
      <c r="KLZ27" s="34"/>
      <c r="KMA27" s="34"/>
      <c r="KMB27" s="34"/>
      <c r="KMC27" s="34"/>
      <c r="KMD27" s="34"/>
      <c r="KME27" s="34"/>
      <c r="KMF27" s="34"/>
      <c r="KMG27" s="34"/>
      <c r="KMH27" s="34"/>
      <c r="KMI27" s="34"/>
      <c r="KMJ27" s="34"/>
      <c r="KMK27" s="34"/>
      <c r="KML27" s="34"/>
      <c r="KMM27" s="34"/>
      <c r="KMN27" s="34"/>
      <c r="KMO27" s="34"/>
      <c r="KMP27" s="34"/>
      <c r="KMQ27" s="34"/>
      <c r="KMR27" s="34"/>
      <c r="KMS27" s="34"/>
      <c r="KMT27" s="34"/>
      <c r="KMU27" s="34"/>
      <c r="KMV27" s="34"/>
      <c r="KMW27" s="34"/>
      <c r="KMX27" s="34"/>
      <c r="KMY27" s="34"/>
      <c r="KMZ27" s="34"/>
      <c r="KNA27" s="34"/>
      <c r="KNB27" s="34"/>
      <c r="KNC27" s="34"/>
      <c r="KND27" s="34"/>
      <c r="KNE27" s="34"/>
      <c r="KNF27" s="34"/>
      <c r="KNG27" s="34"/>
      <c r="KNH27" s="34"/>
      <c r="KNI27" s="34"/>
      <c r="KNJ27" s="34"/>
      <c r="KNK27" s="34"/>
      <c r="KNL27" s="34"/>
      <c r="KNM27" s="34"/>
      <c r="KNN27" s="34"/>
      <c r="KNO27" s="34"/>
      <c r="KNP27" s="34"/>
      <c r="KNQ27" s="34"/>
      <c r="KNR27" s="34"/>
      <c r="KNS27" s="34"/>
      <c r="KNT27" s="34"/>
      <c r="KNU27" s="34"/>
      <c r="KNV27" s="34"/>
      <c r="KNW27" s="34"/>
      <c r="KNX27" s="34"/>
      <c r="KNY27" s="34"/>
      <c r="KNZ27" s="34"/>
      <c r="KOA27" s="34"/>
      <c r="KOB27" s="34"/>
      <c r="KOC27" s="34"/>
      <c r="KOD27" s="34"/>
      <c r="KOE27" s="34"/>
      <c r="KOF27" s="34"/>
      <c r="KOG27" s="34"/>
      <c r="KOH27" s="34"/>
      <c r="KOI27" s="34"/>
      <c r="KOJ27" s="34"/>
      <c r="KOK27" s="34"/>
      <c r="KOL27" s="34"/>
      <c r="KOM27" s="34"/>
      <c r="KON27" s="34"/>
      <c r="KOO27" s="34"/>
      <c r="KOP27" s="34"/>
      <c r="KOQ27" s="34"/>
      <c r="KOR27" s="34"/>
      <c r="KOS27" s="34"/>
      <c r="KOT27" s="34"/>
      <c r="KOU27" s="34"/>
      <c r="KOV27" s="34"/>
      <c r="KOW27" s="34"/>
      <c r="KOX27" s="34"/>
      <c r="KOY27" s="34"/>
      <c r="KOZ27" s="34"/>
      <c r="KPA27" s="34"/>
      <c r="KPB27" s="34"/>
      <c r="KPC27" s="34"/>
      <c r="KPD27" s="34"/>
      <c r="KPE27" s="34"/>
      <c r="KPF27" s="34"/>
      <c r="KPG27" s="34"/>
      <c r="KPH27" s="34"/>
      <c r="KPI27" s="34"/>
      <c r="KPJ27" s="34"/>
      <c r="KPK27" s="34"/>
      <c r="KPL27" s="34"/>
      <c r="KPM27" s="34"/>
      <c r="KPN27" s="34"/>
      <c r="KPO27" s="34"/>
      <c r="KPP27" s="34"/>
      <c r="KPQ27" s="34"/>
      <c r="KPR27" s="34"/>
      <c r="KPS27" s="34"/>
      <c r="KPT27" s="34"/>
      <c r="KPU27" s="34"/>
      <c r="KPV27" s="34"/>
      <c r="KPW27" s="34"/>
      <c r="KPX27" s="34"/>
      <c r="KPY27" s="34"/>
      <c r="KPZ27" s="34"/>
      <c r="KQA27" s="34"/>
      <c r="KQB27" s="34"/>
      <c r="KQC27" s="34"/>
      <c r="KQD27" s="34"/>
      <c r="KQE27" s="34"/>
      <c r="KQF27" s="34"/>
      <c r="KQG27" s="34"/>
      <c r="KQH27" s="34"/>
      <c r="KQI27" s="34"/>
      <c r="KQJ27" s="34"/>
      <c r="KQK27" s="34"/>
      <c r="KQL27" s="34"/>
      <c r="KQM27" s="34"/>
      <c r="KQN27" s="34"/>
      <c r="KQO27" s="34"/>
      <c r="KQP27" s="34"/>
      <c r="KQQ27" s="34"/>
      <c r="KQR27" s="34"/>
      <c r="KQS27" s="34"/>
      <c r="KQT27" s="34"/>
      <c r="KQU27" s="34"/>
      <c r="KQV27" s="34"/>
      <c r="KQW27" s="34"/>
      <c r="KQX27" s="34"/>
      <c r="KQY27" s="34"/>
      <c r="KQZ27" s="34"/>
      <c r="KRA27" s="34"/>
      <c r="KRB27" s="34"/>
      <c r="KRC27" s="34"/>
      <c r="KRD27" s="34"/>
      <c r="KRE27" s="34"/>
      <c r="KRF27" s="34"/>
      <c r="KRG27" s="34"/>
      <c r="KRH27" s="34"/>
      <c r="KRI27" s="34"/>
      <c r="KRJ27" s="34"/>
      <c r="KRK27" s="34"/>
      <c r="KRL27" s="34"/>
      <c r="KRM27" s="34"/>
      <c r="KRN27" s="34"/>
      <c r="KRO27" s="34"/>
      <c r="KRP27" s="34"/>
      <c r="KRQ27" s="34"/>
      <c r="KRR27" s="34"/>
      <c r="KRS27" s="34"/>
      <c r="KRT27" s="34"/>
      <c r="KRU27" s="34"/>
      <c r="KRV27" s="34"/>
      <c r="KRW27" s="34"/>
      <c r="KRX27" s="34"/>
      <c r="KRY27" s="34"/>
      <c r="KRZ27" s="34"/>
      <c r="KSA27" s="34"/>
      <c r="KSB27" s="34"/>
      <c r="KSC27" s="34"/>
      <c r="KSD27" s="34"/>
      <c r="KSE27" s="34"/>
      <c r="KSF27" s="34"/>
      <c r="KSG27" s="34"/>
      <c r="KSH27" s="34"/>
      <c r="KSI27" s="34"/>
      <c r="KSJ27" s="34"/>
      <c r="KSK27" s="34"/>
      <c r="KSL27" s="34"/>
      <c r="KSM27" s="34"/>
      <c r="KSN27" s="34"/>
      <c r="KSO27" s="34"/>
      <c r="KSP27" s="34"/>
      <c r="KSQ27" s="34"/>
      <c r="KSR27" s="34"/>
      <c r="KSS27" s="34"/>
      <c r="KST27" s="34"/>
      <c r="KSU27" s="34"/>
      <c r="KSV27" s="34"/>
      <c r="KSW27" s="34"/>
      <c r="KSX27" s="34"/>
      <c r="KSY27" s="34"/>
      <c r="KSZ27" s="34"/>
      <c r="KTA27" s="34"/>
      <c r="KTB27" s="34"/>
      <c r="KTC27" s="34"/>
      <c r="KTD27" s="34"/>
      <c r="KTE27" s="34"/>
      <c r="KTF27" s="34"/>
      <c r="KTG27" s="34"/>
      <c r="KTH27" s="34"/>
      <c r="KTI27" s="34"/>
      <c r="KTJ27" s="34"/>
      <c r="KTK27" s="34"/>
      <c r="KTL27" s="34"/>
      <c r="KTM27" s="34"/>
      <c r="KTN27" s="34"/>
      <c r="KTO27" s="34"/>
      <c r="KTP27" s="34"/>
      <c r="KTQ27" s="34"/>
      <c r="KTR27" s="34"/>
      <c r="KTS27" s="34"/>
      <c r="KTT27" s="34"/>
      <c r="KTU27" s="34"/>
      <c r="KTV27" s="34"/>
      <c r="KTW27" s="34"/>
      <c r="KTX27" s="34"/>
      <c r="KTY27" s="34"/>
      <c r="KTZ27" s="34"/>
      <c r="KUA27" s="34"/>
      <c r="KUB27" s="34"/>
      <c r="KUC27" s="34"/>
      <c r="KUD27" s="34"/>
      <c r="KUE27" s="34"/>
      <c r="KUF27" s="34"/>
      <c r="KUG27" s="34"/>
      <c r="KUH27" s="34"/>
      <c r="KUI27" s="34"/>
      <c r="KUJ27" s="34"/>
      <c r="KUK27" s="34"/>
      <c r="KUL27" s="34"/>
      <c r="KUM27" s="34"/>
      <c r="KUN27" s="34"/>
      <c r="KUO27" s="34"/>
      <c r="KUP27" s="34"/>
      <c r="KUQ27" s="34"/>
      <c r="KUR27" s="34"/>
      <c r="KUS27" s="34"/>
      <c r="KUT27" s="34"/>
      <c r="KUU27" s="34"/>
      <c r="KUV27" s="34"/>
      <c r="KUW27" s="34"/>
      <c r="KUX27" s="34"/>
      <c r="KUY27" s="34"/>
      <c r="KUZ27" s="34"/>
      <c r="KVA27" s="34"/>
      <c r="KVB27" s="34"/>
      <c r="KVC27" s="34"/>
      <c r="KVD27" s="34"/>
      <c r="KVE27" s="34"/>
      <c r="KVF27" s="34"/>
      <c r="KVG27" s="34"/>
      <c r="KVH27" s="34"/>
      <c r="KVI27" s="34"/>
      <c r="KVJ27" s="34"/>
      <c r="KVK27" s="34"/>
      <c r="KVL27" s="34"/>
      <c r="KVM27" s="34"/>
      <c r="KVN27" s="34"/>
      <c r="KVO27" s="34"/>
      <c r="KVP27" s="34"/>
      <c r="KVQ27" s="34"/>
      <c r="KVR27" s="34"/>
      <c r="KVS27" s="34"/>
      <c r="KVT27" s="34"/>
      <c r="KVU27" s="34"/>
      <c r="KVV27" s="34"/>
      <c r="KVW27" s="34"/>
      <c r="KVX27" s="34"/>
      <c r="KVY27" s="34"/>
      <c r="KVZ27" s="34"/>
      <c r="KWA27" s="34"/>
      <c r="KWB27" s="34"/>
      <c r="KWC27" s="34"/>
      <c r="KWD27" s="34"/>
      <c r="KWE27" s="34"/>
      <c r="KWF27" s="34"/>
      <c r="KWG27" s="34"/>
      <c r="KWH27" s="34"/>
      <c r="KWI27" s="34"/>
      <c r="KWJ27" s="34"/>
      <c r="KWK27" s="34"/>
      <c r="KWL27" s="34"/>
      <c r="KWM27" s="34"/>
      <c r="KWN27" s="34"/>
      <c r="KWO27" s="34"/>
      <c r="KWP27" s="34"/>
      <c r="KWQ27" s="34"/>
      <c r="KWR27" s="34"/>
      <c r="KWS27" s="34"/>
      <c r="KWT27" s="34"/>
      <c r="KWU27" s="34"/>
      <c r="KWV27" s="34"/>
      <c r="KWW27" s="34"/>
      <c r="KWX27" s="34"/>
      <c r="KWY27" s="34"/>
      <c r="KWZ27" s="34"/>
      <c r="KXA27" s="34"/>
      <c r="KXB27" s="34"/>
      <c r="KXC27" s="34"/>
      <c r="KXD27" s="34"/>
      <c r="KXE27" s="34"/>
      <c r="KXF27" s="34"/>
      <c r="KXG27" s="34"/>
      <c r="KXH27" s="34"/>
      <c r="KXI27" s="34"/>
      <c r="KXJ27" s="34"/>
      <c r="KXK27" s="34"/>
      <c r="KXL27" s="34"/>
      <c r="KXM27" s="34"/>
      <c r="KXN27" s="34"/>
      <c r="KXO27" s="34"/>
      <c r="KXP27" s="34"/>
      <c r="KXQ27" s="34"/>
      <c r="KXR27" s="34"/>
      <c r="KXS27" s="34"/>
      <c r="KXT27" s="34"/>
      <c r="KXU27" s="34"/>
      <c r="KXV27" s="34"/>
      <c r="KXW27" s="34"/>
      <c r="KXX27" s="34"/>
      <c r="KXY27" s="34"/>
      <c r="KXZ27" s="34"/>
      <c r="KYA27" s="34"/>
      <c r="KYB27" s="34"/>
      <c r="KYC27" s="34"/>
      <c r="KYD27" s="34"/>
      <c r="KYE27" s="34"/>
      <c r="KYF27" s="34"/>
      <c r="KYG27" s="34"/>
      <c r="KYH27" s="34"/>
      <c r="KYI27" s="34"/>
      <c r="KYJ27" s="34"/>
      <c r="KYK27" s="34"/>
      <c r="KYL27" s="34"/>
      <c r="KYM27" s="34"/>
      <c r="KYN27" s="34"/>
      <c r="KYO27" s="34"/>
      <c r="KYP27" s="34"/>
      <c r="KYQ27" s="34"/>
      <c r="KYR27" s="34"/>
      <c r="KYS27" s="34"/>
      <c r="KYT27" s="34"/>
      <c r="KYU27" s="34"/>
      <c r="KYV27" s="34"/>
      <c r="KYW27" s="34"/>
      <c r="KYX27" s="34"/>
      <c r="KYY27" s="34"/>
      <c r="KYZ27" s="34"/>
      <c r="KZA27" s="34"/>
      <c r="KZB27" s="34"/>
      <c r="KZC27" s="34"/>
      <c r="KZD27" s="34"/>
      <c r="KZE27" s="34"/>
      <c r="KZF27" s="34"/>
      <c r="KZG27" s="34"/>
      <c r="KZH27" s="34"/>
      <c r="KZI27" s="34"/>
      <c r="KZJ27" s="34"/>
      <c r="KZK27" s="34"/>
      <c r="KZL27" s="34"/>
      <c r="KZM27" s="34"/>
      <c r="KZN27" s="34"/>
      <c r="KZO27" s="34"/>
      <c r="KZP27" s="34"/>
      <c r="KZQ27" s="34"/>
      <c r="KZR27" s="34"/>
      <c r="KZS27" s="34"/>
      <c r="KZT27" s="34"/>
      <c r="KZU27" s="34"/>
      <c r="KZV27" s="34"/>
      <c r="KZW27" s="34"/>
      <c r="KZX27" s="34"/>
      <c r="KZY27" s="34"/>
      <c r="KZZ27" s="34"/>
      <c r="LAA27" s="34"/>
      <c r="LAB27" s="34"/>
      <c r="LAC27" s="34"/>
      <c r="LAD27" s="34"/>
      <c r="LAE27" s="34"/>
      <c r="LAF27" s="34"/>
      <c r="LAG27" s="34"/>
      <c r="LAH27" s="34"/>
      <c r="LAI27" s="34"/>
      <c r="LAJ27" s="34"/>
      <c r="LAK27" s="34"/>
      <c r="LAL27" s="34"/>
      <c r="LAM27" s="34"/>
      <c r="LAN27" s="34"/>
      <c r="LAO27" s="34"/>
      <c r="LAP27" s="34"/>
      <c r="LAQ27" s="34"/>
      <c r="LAR27" s="34"/>
      <c r="LAS27" s="34"/>
      <c r="LAT27" s="34"/>
      <c r="LAU27" s="34"/>
      <c r="LAV27" s="34"/>
      <c r="LAW27" s="34"/>
      <c r="LAX27" s="34"/>
      <c r="LAY27" s="34"/>
      <c r="LAZ27" s="34"/>
      <c r="LBA27" s="34"/>
      <c r="LBB27" s="34"/>
      <c r="LBC27" s="34"/>
      <c r="LBD27" s="34"/>
      <c r="LBE27" s="34"/>
      <c r="LBF27" s="34"/>
      <c r="LBG27" s="34"/>
      <c r="LBH27" s="34"/>
      <c r="LBI27" s="34"/>
      <c r="LBJ27" s="34"/>
      <c r="LBK27" s="34"/>
      <c r="LBL27" s="34"/>
      <c r="LBM27" s="34"/>
      <c r="LBN27" s="34"/>
      <c r="LBO27" s="34"/>
      <c r="LBP27" s="34"/>
      <c r="LBQ27" s="34"/>
      <c r="LBR27" s="34"/>
      <c r="LBS27" s="34"/>
      <c r="LBT27" s="34"/>
      <c r="LBU27" s="34"/>
      <c r="LBV27" s="34"/>
      <c r="LBW27" s="34"/>
      <c r="LBX27" s="34"/>
      <c r="LBY27" s="34"/>
      <c r="LBZ27" s="34"/>
      <c r="LCA27" s="34"/>
      <c r="LCB27" s="34"/>
      <c r="LCC27" s="34"/>
      <c r="LCD27" s="34"/>
      <c r="LCE27" s="34"/>
      <c r="LCF27" s="34"/>
      <c r="LCG27" s="34"/>
      <c r="LCH27" s="34"/>
      <c r="LCI27" s="34"/>
      <c r="LCJ27" s="34"/>
      <c r="LCK27" s="34"/>
      <c r="LCL27" s="34"/>
      <c r="LCM27" s="34"/>
      <c r="LCN27" s="34"/>
      <c r="LCO27" s="34"/>
      <c r="LCP27" s="34"/>
      <c r="LCQ27" s="34"/>
      <c r="LCR27" s="34"/>
      <c r="LCS27" s="34"/>
      <c r="LCT27" s="34"/>
      <c r="LCU27" s="34"/>
      <c r="LCV27" s="34"/>
      <c r="LCW27" s="34"/>
      <c r="LCX27" s="34"/>
      <c r="LCY27" s="34"/>
      <c r="LCZ27" s="34"/>
      <c r="LDA27" s="34"/>
      <c r="LDB27" s="34"/>
      <c r="LDC27" s="34"/>
      <c r="LDD27" s="34"/>
      <c r="LDE27" s="34"/>
      <c r="LDF27" s="34"/>
      <c r="LDG27" s="34"/>
      <c r="LDH27" s="34"/>
      <c r="LDI27" s="34"/>
      <c r="LDJ27" s="34"/>
      <c r="LDK27" s="34"/>
      <c r="LDL27" s="34"/>
      <c r="LDM27" s="34"/>
      <c r="LDN27" s="34"/>
      <c r="LDO27" s="34"/>
      <c r="LDP27" s="34"/>
      <c r="LDQ27" s="34"/>
      <c r="LDR27" s="34"/>
      <c r="LDS27" s="34"/>
      <c r="LDT27" s="34"/>
      <c r="LDU27" s="34"/>
      <c r="LDV27" s="34"/>
      <c r="LDW27" s="34"/>
      <c r="LDX27" s="34"/>
      <c r="LDY27" s="34"/>
      <c r="LDZ27" s="34"/>
      <c r="LEA27" s="34"/>
      <c r="LEB27" s="34"/>
      <c r="LEC27" s="34"/>
      <c r="LED27" s="34"/>
      <c r="LEE27" s="34"/>
      <c r="LEF27" s="34"/>
      <c r="LEG27" s="34"/>
      <c r="LEH27" s="34"/>
      <c r="LEI27" s="34"/>
      <c r="LEJ27" s="34"/>
      <c r="LEK27" s="34"/>
      <c r="LEL27" s="34"/>
      <c r="LEM27" s="34"/>
      <c r="LEN27" s="34"/>
      <c r="LEO27" s="34"/>
      <c r="LEP27" s="34"/>
      <c r="LEQ27" s="34"/>
      <c r="LER27" s="34"/>
      <c r="LES27" s="34"/>
      <c r="LET27" s="34"/>
      <c r="LEU27" s="34"/>
      <c r="LEV27" s="34"/>
      <c r="LEW27" s="34"/>
      <c r="LEX27" s="34"/>
      <c r="LEY27" s="34"/>
      <c r="LEZ27" s="34"/>
      <c r="LFA27" s="34"/>
      <c r="LFB27" s="34"/>
      <c r="LFC27" s="34"/>
      <c r="LFD27" s="34"/>
      <c r="LFE27" s="34"/>
      <c r="LFF27" s="34"/>
      <c r="LFG27" s="34"/>
      <c r="LFH27" s="34"/>
      <c r="LFI27" s="34"/>
      <c r="LFJ27" s="34"/>
      <c r="LFK27" s="34"/>
      <c r="LFL27" s="34"/>
      <c r="LFM27" s="34"/>
      <c r="LFN27" s="34"/>
      <c r="LFO27" s="34"/>
      <c r="LFP27" s="34"/>
      <c r="LFQ27" s="34"/>
      <c r="LFR27" s="34"/>
      <c r="LFS27" s="34"/>
      <c r="LFT27" s="34"/>
      <c r="LFU27" s="34"/>
      <c r="LFV27" s="34"/>
      <c r="LFW27" s="34"/>
      <c r="LFX27" s="34"/>
      <c r="LFY27" s="34"/>
      <c r="LFZ27" s="34"/>
      <c r="LGA27" s="34"/>
      <c r="LGB27" s="34"/>
      <c r="LGC27" s="34"/>
      <c r="LGD27" s="34"/>
      <c r="LGE27" s="34"/>
      <c r="LGF27" s="34"/>
      <c r="LGG27" s="34"/>
      <c r="LGH27" s="34"/>
      <c r="LGI27" s="34"/>
      <c r="LGJ27" s="34"/>
      <c r="LGK27" s="34"/>
      <c r="LGL27" s="34"/>
      <c r="LGM27" s="34"/>
      <c r="LGN27" s="34"/>
      <c r="LGO27" s="34"/>
      <c r="LGP27" s="34"/>
      <c r="LGQ27" s="34"/>
      <c r="LGR27" s="34"/>
      <c r="LGS27" s="34"/>
      <c r="LGT27" s="34"/>
      <c r="LGU27" s="34"/>
      <c r="LGV27" s="34"/>
      <c r="LGW27" s="34"/>
      <c r="LGX27" s="34"/>
      <c r="LGY27" s="34"/>
      <c r="LGZ27" s="34"/>
      <c r="LHA27" s="34"/>
      <c r="LHB27" s="34"/>
      <c r="LHC27" s="34"/>
      <c r="LHD27" s="34"/>
      <c r="LHE27" s="34"/>
      <c r="LHF27" s="34"/>
      <c r="LHG27" s="34"/>
      <c r="LHH27" s="34"/>
      <c r="LHI27" s="34"/>
      <c r="LHJ27" s="34"/>
      <c r="LHK27" s="34"/>
      <c r="LHL27" s="34"/>
      <c r="LHM27" s="34"/>
      <c r="LHN27" s="34"/>
      <c r="LHO27" s="34"/>
      <c r="LHP27" s="34"/>
      <c r="LHQ27" s="34"/>
      <c r="LHR27" s="34"/>
      <c r="LHS27" s="34"/>
      <c r="LHT27" s="34"/>
      <c r="LHU27" s="34"/>
      <c r="LHV27" s="34"/>
      <c r="LHW27" s="34"/>
      <c r="LHX27" s="34"/>
      <c r="LHY27" s="34"/>
      <c r="LHZ27" s="34"/>
      <c r="LIA27" s="34"/>
      <c r="LIB27" s="34"/>
      <c r="LIC27" s="34"/>
      <c r="LID27" s="34"/>
      <c r="LIE27" s="34"/>
      <c r="LIF27" s="34"/>
      <c r="LIG27" s="34"/>
      <c r="LIH27" s="34"/>
      <c r="LII27" s="34"/>
      <c r="LIJ27" s="34"/>
      <c r="LIK27" s="34"/>
      <c r="LIL27" s="34"/>
      <c r="LIM27" s="34"/>
      <c r="LIN27" s="34"/>
      <c r="LIO27" s="34"/>
      <c r="LIP27" s="34"/>
      <c r="LIQ27" s="34"/>
      <c r="LIR27" s="34"/>
      <c r="LIS27" s="34"/>
      <c r="LIT27" s="34"/>
      <c r="LIU27" s="34"/>
      <c r="LIV27" s="34"/>
      <c r="LIW27" s="34"/>
      <c r="LIX27" s="34"/>
      <c r="LIY27" s="34"/>
      <c r="LIZ27" s="34"/>
      <c r="LJA27" s="34"/>
      <c r="LJB27" s="34"/>
      <c r="LJC27" s="34"/>
      <c r="LJD27" s="34"/>
      <c r="LJE27" s="34"/>
      <c r="LJF27" s="34"/>
      <c r="LJG27" s="34"/>
      <c r="LJH27" s="34"/>
      <c r="LJI27" s="34"/>
      <c r="LJJ27" s="34"/>
      <c r="LJK27" s="34"/>
      <c r="LJL27" s="34"/>
      <c r="LJM27" s="34"/>
      <c r="LJN27" s="34"/>
      <c r="LJO27" s="34"/>
      <c r="LJP27" s="34"/>
      <c r="LJQ27" s="34"/>
      <c r="LJR27" s="34"/>
      <c r="LJS27" s="34"/>
      <c r="LJT27" s="34"/>
      <c r="LJU27" s="34"/>
      <c r="LJV27" s="34"/>
      <c r="LJW27" s="34"/>
      <c r="LJX27" s="34"/>
      <c r="LJY27" s="34"/>
      <c r="LJZ27" s="34"/>
      <c r="LKA27" s="34"/>
      <c r="LKB27" s="34"/>
      <c r="LKC27" s="34"/>
      <c r="LKD27" s="34"/>
      <c r="LKE27" s="34"/>
      <c r="LKF27" s="34"/>
      <c r="LKG27" s="34"/>
      <c r="LKH27" s="34"/>
      <c r="LKI27" s="34"/>
      <c r="LKJ27" s="34"/>
      <c r="LKK27" s="34"/>
      <c r="LKL27" s="34"/>
      <c r="LKM27" s="34"/>
      <c r="LKN27" s="34"/>
      <c r="LKO27" s="34"/>
      <c r="LKP27" s="34"/>
      <c r="LKQ27" s="34"/>
      <c r="LKR27" s="34"/>
      <c r="LKS27" s="34"/>
      <c r="LKT27" s="34"/>
      <c r="LKU27" s="34"/>
      <c r="LKV27" s="34"/>
      <c r="LKW27" s="34"/>
      <c r="LKX27" s="34"/>
      <c r="LKY27" s="34"/>
      <c r="LKZ27" s="34"/>
      <c r="LLA27" s="34"/>
      <c r="LLB27" s="34"/>
      <c r="LLC27" s="34"/>
      <c r="LLD27" s="34"/>
      <c r="LLE27" s="34"/>
      <c r="LLF27" s="34"/>
      <c r="LLG27" s="34"/>
      <c r="LLH27" s="34"/>
      <c r="LLI27" s="34"/>
      <c r="LLJ27" s="34"/>
      <c r="LLK27" s="34"/>
      <c r="LLL27" s="34"/>
      <c r="LLM27" s="34"/>
      <c r="LLN27" s="34"/>
      <c r="LLO27" s="34"/>
      <c r="LLP27" s="34"/>
      <c r="LLQ27" s="34"/>
      <c r="LLR27" s="34"/>
      <c r="LLS27" s="34"/>
      <c r="LLT27" s="34"/>
      <c r="LLU27" s="34"/>
      <c r="LLV27" s="34"/>
      <c r="LLW27" s="34"/>
      <c r="LLX27" s="34"/>
      <c r="LLY27" s="34"/>
      <c r="LLZ27" s="34"/>
      <c r="LMA27" s="34"/>
      <c r="LMB27" s="34"/>
      <c r="LMC27" s="34"/>
      <c r="LMD27" s="34"/>
      <c r="LME27" s="34"/>
      <c r="LMF27" s="34"/>
      <c r="LMG27" s="34"/>
      <c r="LMH27" s="34"/>
      <c r="LMI27" s="34"/>
      <c r="LMJ27" s="34"/>
      <c r="LMK27" s="34"/>
      <c r="LML27" s="34"/>
      <c r="LMM27" s="34"/>
      <c r="LMN27" s="34"/>
      <c r="LMO27" s="34"/>
      <c r="LMP27" s="34"/>
      <c r="LMQ27" s="34"/>
      <c r="LMR27" s="34"/>
      <c r="LMS27" s="34"/>
      <c r="LMT27" s="34"/>
      <c r="LMU27" s="34"/>
      <c r="LMV27" s="34"/>
      <c r="LMW27" s="34"/>
      <c r="LMX27" s="34"/>
      <c r="LMY27" s="34"/>
      <c r="LMZ27" s="34"/>
      <c r="LNA27" s="34"/>
      <c r="LNB27" s="34"/>
      <c r="LNC27" s="34"/>
      <c r="LND27" s="34"/>
      <c r="LNE27" s="34"/>
      <c r="LNF27" s="34"/>
      <c r="LNG27" s="34"/>
      <c r="LNH27" s="34"/>
      <c r="LNI27" s="34"/>
      <c r="LNJ27" s="34"/>
      <c r="LNK27" s="34"/>
      <c r="LNL27" s="34"/>
      <c r="LNM27" s="34"/>
      <c r="LNN27" s="34"/>
      <c r="LNO27" s="34"/>
      <c r="LNP27" s="34"/>
      <c r="LNQ27" s="34"/>
      <c r="LNR27" s="34"/>
      <c r="LNS27" s="34"/>
      <c r="LNT27" s="34"/>
      <c r="LNU27" s="34"/>
      <c r="LNV27" s="34"/>
      <c r="LNW27" s="34"/>
      <c r="LNX27" s="34"/>
      <c r="LNY27" s="34"/>
      <c r="LNZ27" s="34"/>
      <c r="LOA27" s="34"/>
      <c r="LOB27" s="34"/>
      <c r="LOC27" s="34"/>
      <c r="LOD27" s="34"/>
      <c r="LOE27" s="34"/>
      <c r="LOF27" s="34"/>
      <c r="LOG27" s="34"/>
      <c r="LOH27" s="34"/>
      <c r="LOI27" s="34"/>
      <c r="LOJ27" s="34"/>
      <c r="LOK27" s="34"/>
      <c r="LOL27" s="34"/>
      <c r="LOM27" s="34"/>
      <c r="LON27" s="34"/>
      <c r="LOO27" s="34"/>
      <c r="LOP27" s="34"/>
      <c r="LOQ27" s="34"/>
      <c r="LOR27" s="34"/>
      <c r="LOS27" s="34"/>
      <c r="LOT27" s="34"/>
      <c r="LOU27" s="34"/>
      <c r="LOV27" s="34"/>
      <c r="LOW27" s="34"/>
      <c r="LOX27" s="34"/>
      <c r="LOY27" s="34"/>
      <c r="LOZ27" s="34"/>
      <c r="LPA27" s="34"/>
      <c r="LPB27" s="34"/>
      <c r="LPC27" s="34"/>
      <c r="LPD27" s="34"/>
      <c r="LPE27" s="34"/>
      <c r="LPF27" s="34"/>
      <c r="LPG27" s="34"/>
      <c r="LPH27" s="34"/>
      <c r="LPI27" s="34"/>
      <c r="LPJ27" s="34"/>
      <c r="LPK27" s="34"/>
      <c r="LPL27" s="34"/>
      <c r="LPM27" s="34"/>
      <c r="LPN27" s="34"/>
      <c r="LPO27" s="34"/>
      <c r="LPP27" s="34"/>
      <c r="LPQ27" s="34"/>
      <c r="LPR27" s="34"/>
      <c r="LPS27" s="34"/>
      <c r="LPT27" s="34"/>
      <c r="LPU27" s="34"/>
      <c r="LPV27" s="34"/>
      <c r="LPW27" s="34"/>
      <c r="LPX27" s="34"/>
      <c r="LPY27" s="34"/>
      <c r="LPZ27" s="34"/>
      <c r="LQA27" s="34"/>
      <c r="LQB27" s="34"/>
      <c r="LQC27" s="34"/>
      <c r="LQD27" s="34"/>
      <c r="LQE27" s="34"/>
      <c r="LQF27" s="34"/>
      <c r="LQG27" s="34"/>
      <c r="LQH27" s="34"/>
      <c r="LQI27" s="34"/>
      <c r="LQJ27" s="34"/>
      <c r="LQK27" s="34"/>
      <c r="LQL27" s="34"/>
      <c r="LQM27" s="34"/>
      <c r="LQN27" s="34"/>
      <c r="LQO27" s="34"/>
      <c r="LQP27" s="34"/>
      <c r="LQQ27" s="34"/>
      <c r="LQR27" s="34"/>
      <c r="LQS27" s="34"/>
      <c r="LQT27" s="34"/>
      <c r="LQU27" s="34"/>
      <c r="LQV27" s="34"/>
      <c r="LQW27" s="34"/>
      <c r="LQX27" s="34"/>
      <c r="LQY27" s="34"/>
      <c r="LQZ27" s="34"/>
      <c r="LRA27" s="34"/>
      <c r="LRB27" s="34"/>
      <c r="LRC27" s="34"/>
      <c r="LRD27" s="34"/>
      <c r="LRE27" s="34"/>
      <c r="LRF27" s="34"/>
      <c r="LRG27" s="34"/>
      <c r="LRH27" s="34"/>
      <c r="LRI27" s="34"/>
      <c r="LRJ27" s="34"/>
      <c r="LRK27" s="34"/>
      <c r="LRL27" s="34"/>
      <c r="LRM27" s="34"/>
      <c r="LRN27" s="34"/>
      <c r="LRO27" s="34"/>
      <c r="LRP27" s="34"/>
      <c r="LRQ27" s="34"/>
      <c r="LRR27" s="34"/>
      <c r="LRS27" s="34"/>
      <c r="LRT27" s="34"/>
      <c r="LRU27" s="34"/>
      <c r="LRV27" s="34"/>
      <c r="LRW27" s="34"/>
      <c r="LRX27" s="34"/>
      <c r="LRY27" s="34"/>
      <c r="LRZ27" s="34"/>
      <c r="LSA27" s="34"/>
      <c r="LSB27" s="34"/>
      <c r="LSC27" s="34"/>
      <c r="LSD27" s="34"/>
      <c r="LSE27" s="34"/>
      <c r="LSF27" s="34"/>
      <c r="LSG27" s="34"/>
      <c r="LSH27" s="34"/>
      <c r="LSI27" s="34"/>
      <c r="LSJ27" s="34"/>
      <c r="LSK27" s="34"/>
      <c r="LSL27" s="34"/>
      <c r="LSM27" s="34"/>
      <c r="LSN27" s="34"/>
      <c r="LSO27" s="34"/>
      <c r="LSP27" s="34"/>
      <c r="LSQ27" s="34"/>
      <c r="LSR27" s="34"/>
      <c r="LSS27" s="34"/>
      <c r="LST27" s="34"/>
      <c r="LSU27" s="34"/>
      <c r="LSV27" s="34"/>
      <c r="LSW27" s="34"/>
      <c r="LSX27" s="34"/>
      <c r="LSY27" s="34"/>
      <c r="LSZ27" s="34"/>
      <c r="LTA27" s="34"/>
      <c r="LTB27" s="34"/>
      <c r="LTC27" s="34"/>
      <c r="LTD27" s="34"/>
      <c r="LTE27" s="34"/>
      <c r="LTF27" s="34"/>
      <c r="LTG27" s="34"/>
      <c r="LTH27" s="34"/>
      <c r="LTI27" s="34"/>
      <c r="LTJ27" s="34"/>
      <c r="LTK27" s="34"/>
      <c r="LTL27" s="34"/>
      <c r="LTM27" s="34"/>
      <c r="LTN27" s="34"/>
      <c r="LTO27" s="34"/>
      <c r="LTP27" s="34"/>
      <c r="LTQ27" s="34"/>
      <c r="LTR27" s="34"/>
      <c r="LTS27" s="34"/>
      <c r="LTT27" s="34"/>
      <c r="LTU27" s="34"/>
      <c r="LTV27" s="34"/>
      <c r="LTW27" s="34"/>
      <c r="LTX27" s="34"/>
      <c r="LTY27" s="34"/>
      <c r="LTZ27" s="34"/>
      <c r="LUA27" s="34"/>
      <c r="LUB27" s="34"/>
      <c r="LUC27" s="34"/>
      <c r="LUD27" s="34"/>
      <c r="LUE27" s="34"/>
      <c r="LUF27" s="34"/>
      <c r="LUG27" s="34"/>
      <c r="LUH27" s="34"/>
      <c r="LUI27" s="34"/>
      <c r="LUJ27" s="34"/>
      <c r="LUK27" s="34"/>
      <c r="LUL27" s="34"/>
      <c r="LUM27" s="34"/>
      <c r="LUN27" s="34"/>
      <c r="LUO27" s="34"/>
      <c r="LUP27" s="34"/>
      <c r="LUQ27" s="34"/>
      <c r="LUR27" s="34"/>
      <c r="LUS27" s="34"/>
      <c r="LUT27" s="34"/>
      <c r="LUU27" s="34"/>
      <c r="LUV27" s="34"/>
      <c r="LUW27" s="34"/>
      <c r="LUX27" s="34"/>
      <c r="LUY27" s="34"/>
      <c r="LUZ27" s="34"/>
      <c r="LVA27" s="34"/>
      <c r="LVB27" s="34"/>
      <c r="LVC27" s="34"/>
      <c r="LVD27" s="34"/>
      <c r="LVE27" s="34"/>
      <c r="LVF27" s="34"/>
      <c r="LVG27" s="34"/>
      <c r="LVH27" s="34"/>
      <c r="LVI27" s="34"/>
      <c r="LVJ27" s="34"/>
      <c r="LVK27" s="34"/>
      <c r="LVL27" s="34"/>
      <c r="LVM27" s="34"/>
      <c r="LVN27" s="34"/>
      <c r="LVO27" s="34"/>
      <c r="LVP27" s="34"/>
      <c r="LVQ27" s="34"/>
      <c r="LVR27" s="34"/>
      <c r="LVS27" s="34"/>
      <c r="LVT27" s="34"/>
      <c r="LVU27" s="34"/>
      <c r="LVV27" s="34"/>
      <c r="LVW27" s="34"/>
      <c r="LVX27" s="34"/>
      <c r="LVY27" s="34"/>
      <c r="LVZ27" s="34"/>
      <c r="LWA27" s="34"/>
      <c r="LWB27" s="34"/>
      <c r="LWC27" s="34"/>
      <c r="LWD27" s="34"/>
      <c r="LWE27" s="34"/>
      <c r="LWF27" s="34"/>
      <c r="LWG27" s="34"/>
      <c r="LWH27" s="34"/>
      <c r="LWI27" s="34"/>
      <c r="LWJ27" s="34"/>
      <c r="LWK27" s="34"/>
      <c r="LWL27" s="34"/>
      <c r="LWM27" s="34"/>
      <c r="LWN27" s="34"/>
      <c r="LWO27" s="34"/>
      <c r="LWP27" s="34"/>
      <c r="LWQ27" s="34"/>
      <c r="LWR27" s="34"/>
      <c r="LWS27" s="34"/>
      <c r="LWT27" s="34"/>
      <c r="LWU27" s="34"/>
      <c r="LWV27" s="34"/>
      <c r="LWW27" s="34"/>
      <c r="LWX27" s="34"/>
      <c r="LWY27" s="34"/>
      <c r="LWZ27" s="34"/>
      <c r="LXA27" s="34"/>
      <c r="LXB27" s="34"/>
      <c r="LXC27" s="34"/>
      <c r="LXD27" s="34"/>
      <c r="LXE27" s="34"/>
      <c r="LXF27" s="34"/>
      <c r="LXG27" s="34"/>
      <c r="LXH27" s="34"/>
      <c r="LXI27" s="34"/>
      <c r="LXJ27" s="34"/>
      <c r="LXK27" s="34"/>
      <c r="LXL27" s="34"/>
      <c r="LXM27" s="34"/>
      <c r="LXN27" s="34"/>
      <c r="LXO27" s="34"/>
      <c r="LXP27" s="34"/>
      <c r="LXQ27" s="34"/>
      <c r="LXR27" s="34"/>
      <c r="LXS27" s="34"/>
      <c r="LXT27" s="34"/>
      <c r="LXU27" s="34"/>
      <c r="LXV27" s="34"/>
      <c r="LXW27" s="34"/>
      <c r="LXX27" s="34"/>
      <c r="LXY27" s="34"/>
      <c r="LXZ27" s="34"/>
      <c r="LYA27" s="34"/>
      <c r="LYB27" s="34"/>
      <c r="LYC27" s="34"/>
      <c r="LYD27" s="34"/>
      <c r="LYE27" s="34"/>
      <c r="LYF27" s="34"/>
      <c r="LYG27" s="34"/>
      <c r="LYH27" s="34"/>
      <c r="LYI27" s="34"/>
      <c r="LYJ27" s="34"/>
      <c r="LYK27" s="34"/>
      <c r="LYL27" s="34"/>
      <c r="LYM27" s="34"/>
      <c r="LYN27" s="34"/>
      <c r="LYO27" s="34"/>
      <c r="LYP27" s="34"/>
      <c r="LYQ27" s="34"/>
      <c r="LYR27" s="34"/>
      <c r="LYS27" s="34"/>
      <c r="LYT27" s="34"/>
      <c r="LYU27" s="34"/>
      <c r="LYV27" s="34"/>
      <c r="LYW27" s="34"/>
      <c r="LYX27" s="34"/>
      <c r="LYY27" s="34"/>
      <c r="LYZ27" s="34"/>
      <c r="LZA27" s="34"/>
      <c r="LZB27" s="34"/>
      <c r="LZC27" s="34"/>
      <c r="LZD27" s="34"/>
      <c r="LZE27" s="34"/>
      <c r="LZF27" s="34"/>
      <c r="LZG27" s="34"/>
      <c r="LZH27" s="34"/>
      <c r="LZI27" s="34"/>
      <c r="LZJ27" s="34"/>
      <c r="LZK27" s="34"/>
      <c r="LZL27" s="34"/>
      <c r="LZM27" s="34"/>
      <c r="LZN27" s="34"/>
      <c r="LZO27" s="34"/>
      <c r="LZP27" s="34"/>
      <c r="LZQ27" s="34"/>
      <c r="LZR27" s="34"/>
      <c r="LZS27" s="34"/>
      <c r="LZT27" s="34"/>
      <c r="LZU27" s="34"/>
      <c r="LZV27" s="34"/>
      <c r="LZW27" s="34"/>
      <c r="LZX27" s="34"/>
      <c r="LZY27" s="34"/>
      <c r="LZZ27" s="34"/>
      <c r="MAA27" s="34"/>
      <c r="MAB27" s="34"/>
      <c r="MAC27" s="34"/>
      <c r="MAD27" s="34"/>
      <c r="MAE27" s="34"/>
      <c r="MAF27" s="34"/>
      <c r="MAG27" s="34"/>
      <c r="MAH27" s="34"/>
      <c r="MAI27" s="34"/>
      <c r="MAJ27" s="34"/>
      <c r="MAK27" s="34"/>
      <c r="MAL27" s="34"/>
      <c r="MAM27" s="34"/>
      <c r="MAN27" s="34"/>
      <c r="MAO27" s="34"/>
      <c r="MAP27" s="34"/>
      <c r="MAQ27" s="34"/>
      <c r="MAR27" s="34"/>
      <c r="MAS27" s="34"/>
      <c r="MAT27" s="34"/>
      <c r="MAU27" s="34"/>
      <c r="MAV27" s="34"/>
      <c r="MAW27" s="34"/>
      <c r="MAX27" s="34"/>
      <c r="MAY27" s="34"/>
      <c r="MAZ27" s="34"/>
      <c r="MBA27" s="34"/>
      <c r="MBB27" s="34"/>
      <c r="MBC27" s="34"/>
      <c r="MBD27" s="34"/>
      <c r="MBE27" s="34"/>
      <c r="MBF27" s="34"/>
      <c r="MBG27" s="34"/>
      <c r="MBH27" s="34"/>
      <c r="MBI27" s="34"/>
      <c r="MBJ27" s="34"/>
      <c r="MBK27" s="34"/>
      <c r="MBL27" s="34"/>
      <c r="MBM27" s="34"/>
      <c r="MBN27" s="34"/>
      <c r="MBO27" s="34"/>
      <c r="MBP27" s="34"/>
      <c r="MBQ27" s="34"/>
      <c r="MBR27" s="34"/>
      <c r="MBS27" s="34"/>
      <c r="MBT27" s="34"/>
      <c r="MBU27" s="34"/>
      <c r="MBV27" s="34"/>
      <c r="MBW27" s="34"/>
      <c r="MBX27" s="34"/>
      <c r="MBY27" s="34"/>
      <c r="MBZ27" s="34"/>
      <c r="MCA27" s="34"/>
      <c r="MCB27" s="34"/>
      <c r="MCC27" s="34"/>
      <c r="MCD27" s="34"/>
      <c r="MCE27" s="34"/>
      <c r="MCF27" s="34"/>
      <c r="MCG27" s="34"/>
      <c r="MCH27" s="34"/>
      <c r="MCI27" s="34"/>
      <c r="MCJ27" s="34"/>
      <c r="MCK27" s="34"/>
      <c r="MCL27" s="34"/>
      <c r="MCM27" s="34"/>
      <c r="MCN27" s="34"/>
      <c r="MCO27" s="34"/>
      <c r="MCP27" s="34"/>
      <c r="MCQ27" s="34"/>
      <c r="MCR27" s="34"/>
      <c r="MCS27" s="34"/>
      <c r="MCT27" s="34"/>
      <c r="MCU27" s="34"/>
      <c r="MCV27" s="34"/>
      <c r="MCW27" s="34"/>
      <c r="MCX27" s="34"/>
      <c r="MCY27" s="34"/>
      <c r="MCZ27" s="34"/>
      <c r="MDA27" s="34"/>
      <c r="MDB27" s="34"/>
      <c r="MDC27" s="34"/>
      <c r="MDD27" s="34"/>
      <c r="MDE27" s="34"/>
      <c r="MDF27" s="34"/>
      <c r="MDG27" s="34"/>
      <c r="MDH27" s="34"/>
      <c r="MDI27" s="34"/>
      <c r="MDJ27" s="34"/>
      <c r="MDK27" s="34"/>
      <c r="MDL27" s="34"/>
      <c r="MDM27" s="34"/>
      <c r="MDN27" s="34"/>
      <c r="MDO27" s="34"/>
      <c r="MDP27" s="34"/>
      <c r="MDQ27" s="34"/>
      <c r="MDR27" s="34"/>
      <c r="MDS27" s="34"/>
      <c r="MDT27" s="34"/>
      <c r="MDU27" s="34"/>
      <c r="MDV27" s="34"/>
      <c r="MDW27" s="34"/>
      <c r="MDX27" s="34"/>
      <c r="MDY27" s="34"/>
      <c r="MDZ27" s="34"/>
      <c r="MEA27" s="34"/>
      <c r="MEB27" s="34"/>
      <c r="MEC27" s="34"/>
      <c r="MED27" s="34"/>
      <c r="MEE27" s="34"/>
      <c r="MEF27" s="34"/>
      <c r="MEG27" s="34"/>
      <c r="MEH27" s="34"/>
      <c r="MEI27" s="34"/>
      <c r="MEJ27" s="34"/>
      <c r="MEK27" s="34"/>
      <c r="MEL27" s="34"/>
      <c r="MEM27" s="34"/>
      <c r="MEN27" s="34"/>
      <c r="MEO27" s="34"/>
      <c r="MEP27" s="34"/>
      <c r="MEQ27" s="34"/>
      <c r="MER27" s="34"/>
      <c r="MES27" s="34"/>
      <c r="MET27" s="34"/>
      <c r="MEU27" s="34"/>
      <c r="MEV27" s="34"/>
      <c r="MEW27" s="34"/>
      <c r="MEX27" s="34"/>
      <c r="MEY27" s="34"/>
      <c r="MEZ27" s="34"/>
      <c r="MFA27" s="34"/>
      <c r="MFB27" s="34"/>
      <c r="MFC27" s="34"/>
      <c r="MFD27" s="34"/>
      <c r="MFE27" s="34"/>
      <c r="MFF27" s="34"/>
      <c r="MFG27" s="34"/>
      <c r="MFH27" s="34"/>
      <c r="MFI27" s="34"/>
      <c r="MFJ27" s="34"/>
      <c r="MFK27" s="34"/>
      <c r="MFL27" s="34"/>
      <c r="MFM27" s="34"/>
      <c r="MFN27" s="34"/>
      <c r="MFO27" s="34"/>
      <c r="MFP27" s="34"/>
      <c r="MFQ27" s="34"/>
      <c r="MFR27" s="34"/>
      <c r="MFS27" s="34"/>
      <c r="MFT27" s="34"/>
      <c r="MFU27" s="34"/>
      <c r="MFV27" s="34"/>
      <c r="MFW27" s="34"/>
      <c r="MFX27" s="34"/>
      <c r="MFY27" s="34"/>
      <c r="MFZ27" s="34"/>
      <c r="MGA27" s="34"/>
      <c r="MGB27" s="34"/>
      <c r="MGC27" s="34"/>
      <c r="MGD27" s="34"/>
      <c r="MGE27" s="34"/>
      <c r="MGF27" s="34"/>
      <c r="MGG27" s="34"/>
      <c r="MGH27" s="34"/>
      <c r="MGI27" s="34"/>
      <c r="MGJ27" s="34"/>
      <c r="MGK27" s="34"/>
      <c r="MGL27" s="34"/>
      <c r="MGM27" s="34"/>
      <c r="MGN27" s="34"/>
      <c r="MGO27" s="34"/>
      <c r="MGP27" s="34"/>
      <c r="MGQ27" s="34"/>
      <c r="MGR27" s="34"/>
      <c r="MGS27" s="34"/>
      <c r="MGT27" s="34"/>
      <c r="MGU27" s="34"/>
      <c r="MGV27" s="34"/>
      <c r="MGW27" s="34"/>
      <c r="MGX27" s="34"/>
      <c r="MGY27" s="34"/>
      <c r="MGZ27" s="34"/>
      <c r="MHA27" s="34"/>
      <c r="MHB27" s="34"/>
      <c r="MHC27" s="34"/>
      <c r="MHD27" s="34"/>
      <c r="MHE27" s="34"/>
      <c r="MHF27" s="34"/>
      <c r="MHG27" s="34"/>
      <c r="MHH27" s="34"/>
      <c r="MHI27" s="34"/>
      <c r="MHJ27" s="34"/>
      <c r="MHK27" s="34"/>
      <c r="MHL27" s="34"/>
      <c r="MHM27" s="34"/>
      <c r="MHN27" s="34"/>
      <c r="MHO27" s="34"/>
      <c r="MHP27" s="34"/>
      <c r="MHQ27" s="34"/>
      <c r="MHR27" s="34"/>
      <c r="MHS27" s="34"/>
      <c r="MHT27" s="34"/>
      <c r="MHU27" s="34"/>
      <c r="MHV27" s="34"/>
      <c r="MHW27" s="34"/>
      <c r="MHX27" s="34"/>
      <c r="MHY27" s="34"/>
      <c r="MHZ27" s="34"/>
      <c r="MIA27" s="34"/>
      <c r="MIB27" s="34"/>
      <c r="MIC27" s="34"/>
      <c r="MID27" s="34"/>
      <c r="MIE27" s="34"/>
      <c r="MIF27" s="34"/>
      <c r="MIG27" s="34"/>
      <c r="MIH27" s="34"/>
      <c r="MII27" s="34"/>
      <c r="MIJ27" s="34"/>
      <c r="MIK27" s="34"/>
      <c r="MIL27" s="34"/>
      <c r="MIM27" s="34"/>
      <c r="MIN27" s="34"/>
      <c r="MIO27" s="34"/>
      <c r="MIP27" s="34"/>
      <c r="MIQ27" s="34"/>
      <c r="MIR27" s="34"/>
      <c r="MIS27" s="34"/>
      <c r="MIT27" s="34"/>
      <c r="MIU27" s="34"/>
      <c r="MIV27" s="34"/>
      <c r="MIW27" s="34"/>
      <c r="MIX27" s="34"/>
      <c r="MIY27" s="34"/>
      <c r="MIZ27" s="34"/>
      <c r="MJA27" s="34"/>
      <c r="MJB27" s="34"/>
      <c r="MJC27" s="34"/>
      <c r="MJD27" s="34"/>
      <c r="MJE27" s="34"/>
      <c r="MJF27" s="34"/>
      <c r="MJG27" s="34"/>
      <c r="MJH27" s="34"/>
      <c r="MJI27" s="34"/>
      <c r="MJJ27" s="34"/>
      <c r="MJK27" s="34"/>
      <c r="MJL27" s="34"/>
      <c r="MJM27" s="34"/>
      <c r="MJN27" s="34"/>
      <c r="MJO27" s="34"/>
      <c r="MJP27" s="34"/>
      <c r="MJQ27" s="34"/>
      <c r="MJR27" s="34"/>
      <c r="MJS27" s="34"/>
      <c r="MJT27" s="34"/>
      <c r="MJU27" s="34"/>
      <c r="MJV27" s="34"/>
      <c r="MJW27" s="34"/>
      <c r="MJX27" s="34"/>
      <c r="MJY27" s="34"/>
      <c r="MJZ27" s="34"/>
      <c r="MKA27" s="34"/>
      <c r="MKB27" s="34"/>
      <c r="MKC27" s="34"/>
      <c r="MKD27" s="34"/>
      <c r="MKE27" s="34"/>
      <c r="MKF27" s="34"/>
      <c r="MKG27" s="34"/>
      <c r="MKH27" s="34"/>
      <c r="MKI27" s="34"/>
      <c r="MKJ27" s="34"/>
      <c r="MKK27" s="34"/>
      <c r="MKL27" s="34"/>
      <c r="MKM27" s="34"/>
      <c r="MKN27" s="34"/>
      <c r="MKO27" s="34"/>
      <c r="MKP27" s="34"/>
      <c r="MKQ27" s="34"/>
      <c r="MKR27" s="34"/>
      <c r="MKS27" s="34"/>
      <c r="MKT27" s="34"/>
      <c r="MKU27" s="34"/>
      <c r="MKV27" s="34"/>
      <c r="MKW27" s="34"/>
      <c r="MKX27" s="34"/>
      <c r="MKY27" s="34"/>
      <c r="MKZ27" s="34"/>
      <c r="MLA27" s="34"/>
      <c r="MLB27" s="34"/>
      <c r="MLC27" s="34"/>
      <c r="MLD27" s="34"/>
      <c r="MLE27" s="34"/>
      <c r="MLF27" s="34"/>
      <c r="MLG27" s="34"/>
      <c r="MLH27" s="34"/>
      <c r="MLI27" s="34"/>
      <c r="MLJ27" s="34"/>
      <c r="MLK27" s="34"/>
      <c r="MLL27" s="34"/>
      <c r="MLM27" s="34"/>
      <c r="MLN27" s="34"/>
      <c r="MLO27" s="34"/>
      <c r="MLP27" s="34"/>
      <c r="MLQ27" s="34"/>
      <c r="MLR27" s="34"/>
      <c r="MLS27" s="34"/>
      <c r="MLT27" s="34"/>
      <c r="MLU27" s="34"/>
      <c r="MLV27" s="34"/>
      <c r="MLW27" s="34"/>
      <c r="MLX27" s="34"/>
      <c r="MLY27" s="34"/>
      <c r="MLZ27" s="34"/>
      <c r="MMA27" s="34"/>
      <c r="MMB27" s="34"/>
      <c r="MMC27" s="34"/>
      <c r="MMD27" s="34"/>
      <c r="MME27" s="34"/>
      <c r="MMF27" s="34"/>
      <c r="MMG27" s="34"/>
      <c r="MMH27" s="34"/>
      <c r="MMI27" s="34"/>
      <c r="MMJ27" s="34"/>
      <c r="MMK27" s="34"/>
      <c r="MML27" s="34"/>
      <c r="MMM27" s="34"/>
      <c r="MMN27" s="34"/>
      <c r="MMO27" s="34"/>
      <c r="MMP27" s="34"/>
      <c r="MMQ27" s="34"/>
      <c r="MMR27" s="34"/>
      <c r="MMS27" s="34"/>
      <c r="MMT27" s="34"/>
      <c r="MMU27" s="34"/>
      <c r="MMV27" s="34"/>
      <c r="MMW27" s="34"/>
      <c r="MMX27" s="34"/>
      <c r="MMY27" s="34"/>
      <c r="MMZ27" s="34"/>
      <c r="MNA27" s="34"/>
      <c r="MNB27" s="34"/>
      <c r="MNC27" s="34"/>
      <c r="MND27" s="34"/>
      <c r="MNE27" s="34"/>
      <c r="MNF27" s="34"/>
      <c r="MNG27" s="34"/>
      <c r="MNH27" s="34"/>
      <c r="MNI27" s="34"/>
      <c r="MNJ27" s="34"/>
      <c r="MNK27" s="34"/>
      <c r="MNL27" s="34"/>
      <c r="MNM27" s="34"/>
      <c r="MNN27" s="34"/>
      <c r="MNO27" s="34"/>
      <c r="MNP27" s="34"/>
      <c r="MNQ27" s="34"/>
      <c r="MNR27" s="34"/>
      <c r="MNS27" s="34"/>
      <c r="MNT27" s="34"/>
      <c r="MNU27" s="34"/>
      <c r="MNV27" s="34"/>
      <c r="MNW27" s="34"/>
      <c r="MNX27" s="34"/>
      <c r="MNY27" s="34"/>
      <c r="MNZ27" s="34"/>
      <c r="MOA27" s="34"/>
      <c r="MOB27" s="34"/>
      <c r="MOC27" s="34"/>
      <c r="MOD27" s="34"/>
      <c r="MOE27" s="34"/>
      <c r="MOF27" s="34"/>
      <c r="MOG27" s="34"/>
      <c r="MOH27" s="34"/>
      <c r="MOI27" s="34"/>
      <c r="MOJ27" s="34"/>
      <c r="MOK27" s="34"/>
      <c r="MOL27" s="34"/>
      <c r="MOM27" s="34"/>
      <c r="MON27" s="34"/>
      <c r="MOO27" s="34"/>
      <c r="MOP27" s="34"/>
      <c r="MOQ27" s="34"/>
      <c r="MOR27" s="34"/>
      <c r="MOS27" s="34"/>
      <c r="MOT27" s="34"/>
      <c r="MOU27" s="34"/>
      <c r="MOV27" s="34"/>
      <c r="MOW27" s="34"/>
      <c r="MOX27" s="34"/>
      <c r="MOY27" s="34"/>
      <c r="MOZ27" s="34"/>
      <c r="MPA27" s="34"/>
      <c r="MPB27" s="34"/>
      <c r="MPC27" s="34"/>
      <c r="MPD27" s="34"/>
      <c r="MPE27" s="34"/>
      <c r="MPF27" s="34"/>
      <c r="MPG27" s="34"/>
      <c r="MPH27" s="34"/>
      <c r="MPI27" s="34"/>
      <c r="MPJ27" s="34"/>
      <c r="MPK27" s="34"/>
      <c r="MPL27" s="34"/>
      <c r="MPM27" s="34"/>
      <c r="MPN27" s="34"/>
      <c r="MPO27" s="34"/>
      <c r="MPP27" s="34"/>
      <c r="MPQ27" s="34"/>
      <c r="MPR27" s="34"/>
      <c r="MPS27" s="34"/>
      <c r="MPT27" s="34"/>
      <c r="MPU27" s="34"/>
      <c r="MPV27" s="34"/>
      <c r="MPW27" s="34"/>
      <c r="MPX27" s="34"/>
      <c r="MPY27" s="34"/>
      <c r="MPZ27" s="34"/>
      <c r="MQA27" s="34"/>
      <c r="MQB27" s="34"/>
      <c r="MQC27" s="34"/>
      <c r="MQD27" s="34"/>
      <c r="MQE27" s="34"/>
      <c r="MQF27" s="34"/>
      <c r="MQG27" s="34"/>
      <c r="MQH27" s="34"/>
      <c r="MQI27" s="34"/>
      <c r="MQJ27" s="34"/>
      <c r="MQK27" s="34"/>
      <c r="MQL27" s="34"/>
      <c r="MQM27" s="34"/>
      <c r="MQN27" s="34"/>
      <c r="MQO27" s="34"/>
      <c r="MQP27" s="34"/>
      <c r="MQQ27" s="34"/>
      <c r="MQR27" s="34"/>
      <c r="MQS27" s="34"/>
      <c r="MQT27" s="34"/>
      <c r="MQU27" s="34"/>
      <c r="MQV27" s="34"/>
      <c r="MQW27" s="34"/>
      <c r="MQX27" s="34"/>
      <c r="MQY27" s="34"/>
      <c r="MQZ27" s="34"/>
      <c r="MRA27" s="34"/>
      <c r="MRB27" s="34"/>
      <c r="MRC27" s="34"/>
      <c r="MRD27" s="34"/>
      <c r="MRE27" s="34"/>
      <c r="MRF27" s="34"/>
      <c r="MRG27" s="34"/>
      <c r="MRH27" s="34"/>
      <c r="MRI27" s="34"/>
      <c r="MRJ27" s="34"/>
      <c r="MRK27" s="34"/>
      <c r="MRL27" s="34"/>
      <c r="MRM27" s="34"/>
      <c r="MRN27" s="34"/>
      <c r="MRO27" s="34"/>
      <c r="MRP27" s="34"/>
      <c r="MRQ27" s="34"/>
      <c r="MRR27" s="34"/>
      <c r="MRS27" s="34"/>
      <c r="MRT27" s="34"/>
      <c r="MRU27" s="34"/>
      <c r="MRV27" s="34"/>
      <c r="MRW27" s="34"/>
      <c r="MRX27" s="34"/>
      <c r="MRY27" s="34"/>
      <c r="MRZ27" s="34"/>
      <c r="MSA27" s="34"/>
      <c r="MSB27" s="34"/>
      <c r="MSC27" s="34"/>
      <c r="MSD27" s="34"/>
      <c r="MSE27" s="34"/>
      <c r="MSF27" s="34"/>
      <c r="MSG27" s="34"/>
      <c r="MSH27" s="34"/>
      <c r="MSI27" s="34"/>
      <c r="MSJ27" s="34"/>
      <c r="MSK27" s="34"/>
      <c r="MSL27" s="34"/>
      <c r="MSM27" s="34"/>
      <c r="MSN27" s="34"/>
      <c r="MSO27" s="34"/>
      <c r="MSP27" s="34"/>
      <c r="MSQ27" s="34"/>
      <c r="MSR27" s="34"/>
      <c r="MSS27" s="34"/>
      <c r="MST27" s="34"/>
      <c r="MSU27" s="34"/>
      <c r="MSV27" s="34"/>
      <c r="MSW27" s="34"/>
      <c r="MSX27" s="34"/>
      <c r="MSY27" s="34"/>
      <c r="MSZ27" s="34"/>
      <c r="MTA27" s="34"/>
      <c r="MTB27" s="34"/>
      <c r="MTC27" s="34"/>
      <c r="MTD27" s="34"/>
      <c r="MTE27" s="34"/>
      <c r="MTF27" s="34"/>
      <c r="MTG27" s="34"/>
      <c r="MTH27" s="34"/>
      <c r="MTI27" s="34"/>
      <c r="MTJ27" s="34"/>
      <c r="MTK27" s="34"/>
      <c r="MTL27" s="34"/>
      <c r="MTM27" s="34"/>
      <c r="MTN27" s="34"/>
      <c r="MTO27" s="34"/>
      <c r="MTP27" s="34"/>
      <c r="MTQ27" s="34"/>
      <c r="MTR27" s="34"/>
      <c r="MTS27" s="34"/>
      <c r="MTT27" s="34"/>
      <c r="MTU27" s="34"/>
      <c r="MTV27" s="34"/>
      <c r="MTW27" s="34"/>
      <c r="MTX27" s="34"/>
      <c r="MTY27" s="34"/>
      <c r="MTZ27" s="34"/>
      <c r="MUA27" s="34"/>
      <c r="MUB27" s="34"/>
      <c r="MUC27" s="34"/>
      <c r="MUD27" s="34"/>
      <c r="MUE27" s="34"/>
      <c r="MUF27" s="34"/>
      <c r="MUG27" s="34"/>
      <c r="MUH27" s="34"/>
      <c r="MUI27" s="34"/>
      <c r="MUJ27" s="34"/>
      <c r="MUK27" s="34"/>
      <c r="MUL27" s="34"/>
      <c r="MUM27" s="34"/>
      <c r="MUN27" s="34"/>
      <c r="MUO27" s="34"/>
      <c r="MUP27" s="34"/>
      <c r="MUQ27" s="34"/>
      <c r="MUR27" s="34"/>
      <c r="MUS27" s="34"/>
      <c r="MUT27" s="34"/>
      <c r="MUU27" s="34"/>
      <c r="MUV27" s="34"/>
      <c r="MUW27" s="34"/>
      <c r="MUX27" s="34"/>
      <c r="MUY27" s="34"/>
      <c r="MUZ27" s="34"/>
      <c r="MVA27" s="34"/>
      <c r="MVB27" s="34"/>
      <c r="MVC27" s="34"/>
      <c r="MVD27" s="34"/>
      <c r="MVE27" s="34"/>
      <c r="MVF27" s="34"/>
      <c r="MVG27" s="34"/>
      <c r="MVH27" s="34"/>
      <c r="MVI27" s="34"/>
      <c r="MVJ27" s="34"/>
      <c r="MVK27" s="34"/>
      <c r="MVL27" s="34"/>
      <c r="MVM27" s="34"/>
      <c r="MVN27" s="34"/>
      <c r="MVO27" s="34"/>
      <c r="MVP27" s="34"/>
      <c r="MVQ27" s="34"/>
      <c r="MVR27" s="34"/>
      <c r="MVS27" s="34"/>
      <c r="MVT27" s="34"/>
      <c r="MVU27" s="34"/>
      <c r="MVV27" s="34"/>
      <c r="MVW27" s="34"/>
      <c r="MVX27" s="34"/>
      <c r="MVY27" s="34"/>
      <c r="MVZ27" s="34"/>
      <c r="MWA27" s="34"/>
      <c r="MWB27" s="34"/>
      <c r="MWC27" s="34"/>
      <c r="MWD27" s="34"/>
      <c r="MWE27" s="34"/>
      <c r="MWF27" s="34"/>
      <c r="MWG27" s="34"/>
      <c r="MWH27" s="34"/>
      <c r="MWI27" s="34"/>
      <c r="MWJ27" s="34"/>
      <c r="MWK27" s="34"/>
      <c r="MWL27" s="34"/>
      <c r="MWM27" s="34"/>
      <c r="MWN27" s="34"/>
      <c r="MWO27" s="34"/>
      <c r="MWP27" s="34"/>
      <c r="MWQ27" s="34"/>
      <c r="MWR27" s="34"/>
      <c r="MWS27" s="34"/>
      <c r="MWT27" s="34"/>
      <c r="MWU27" s="34"/>
      <c r="MWV27" s="34"/>
      <c r="MWW27" s="34"/>
      <c r="MWX27" s="34"/>
      <c r="MWY27" s="34"/>
      <c r="MWZ27" s="34"/>
      <c r="MXA27" s="34"/>
      <c r="MXB27" s="34"/>
      <c r="MXC27" s="34"/>
      <c r="MXD27" s="34"/>
      <c r="MXE27" s="34"/>
      <c r="MXF27" s="34"/>
      <c r="MXG27" s="34"/>
      <c r="MXH27" s="34"/>
      <c r="MXI27" s="34"/>
      <c r="MXJ27" s="34"/>
      <c r="MXK27" s="34"/>
      <c r="MXL27" s="34"/>
      <c r="MXM27" s="34"/>
      <c r="MXN27" s="34"/>
      <c r="MXO27" s="34"/>
      <c r="MXP27" s="34"/>
      <c r="MXQ27" s="34"/>
      <c r="MXR27" s="34"/>
      <c r="MXS27" s="34"/>
      <c r="MXT27" s="34"/>
      <c r="MXU27" s="34"/>
      <c r="MXV27" s="34"/>
      <c r="MXW27" s="34"/>
      <c r="MXX27" s="34"/>
      <c r="MXY27" s="34"/>
      <c r="MXZ27" s="34"/>
      <c r="MYA27" s="34"/>
      <c r="MYB27" s="34"/>
      <c r="MYC27" s="34"/>
      <c r="MYD27" s="34"/>
      <c r="MYE27" s="34"/>
      <c r="MYF27" s="34"/>
      <c r="MYG27" s="34"/>
      <c r="MYH27" s="34"/>
      <c r="MYI27" s="34"/>
      <c r="MYJ27" s="34"/>
      <c r="MYK27" s="34"/>
      <c r="MYL27" s="34"/>
      <c r="MYM27" s="34"/>
      <c r="MYN27" s="34"/>
      <c r="MYO27" s="34"/>
      <c r="MYP27" s="34"/>
      <c r="MYQ27" s="34"/>
      <c r="MYR27" s="34"/>
      <c r="MYS27" s="34"/>
      <c r="MYT27" s="34"/>
      <c r="MYU27" s="34"/>
      <c r="MYV27" s="34"/>
      <c r="MYW27" s="34"/>
      <c r="MYX27" s="34"/>
      <c r="MYY27" s="34"/>
      <c r="MYZ27" s="34"/>
      <c r="MZA27" s="34"/>
      <c r="MZB27" s="34"/>
      <c r="MZC27" s="34"/>
      <c r="MZD27" s="34"/>
      <c r="MZE27" s="34"/>
      <c r="MZF27" s="34"/>
      <c r="MZG27" s="34"/>
      <c r="MZH27" s="34"/>
      <c r="MZI27" s="34"/>
      <c r="MZJ27" s="34"/>
      <c r="MZK27" s="34"/>
      <c r="MZL27" s="34"/>
      <c r="MZM27" s="34"/>
      <c r="MZN27" s="34"/>
      <c r="MZO27" s="34"/>
      <c r="MZP27" s="34"/>
      <c r="MZQ27" s="34"/>
      <c r="MZR27" s="34"/>
      <c r="MZS27" s="34"/>
      <c r="MZT27" s="34"/>
      <c r="MZU27" s="34"/>
      <c r="MZV27" s="34"/>
      <c r="MZW27" s="34"/>
      <c r="MZX27" s="34"/>
      <c r="MZY27" s="34"/>
      <c r="MZZ27" s="34"/>
      <c r="NAA27" s="34"/>
      <c r="NAB27" s="34"/>
      <c r="NAC27" s="34"/>
      <c r="NAD27" s="34"/>
      <c r="NAE27" s="34"/>
      <c r="NAF27" s="34"/>
      <c r="NAG27" s="34"/>
      <c r="NAH27" s="34"/>
      <c r="NAI27" s="34"/>
      <c r="NAJ27" s="34"/>
      <c r="NAK27" s="34"/>
      <c r="NAL27" s="34"/>
      <c r="NAM27" s="34"/>
      <c r="NAN27" s="34"/>
      <c r="NAO27" s="34"/>
      <c r="NAP27" s="34"/>
      <c r="NAQ27" s="34"/>
      <c r="NAR27" s="34"/>
      <c r="NAS27" s="34"/>
      <c r="NAT27" s="34"/>
      <c r="NAU27" s="34"/>
      <c r="NAV27" s="34"/>
      <c r="NAW27" s="34"/>
      <c r="NAX27" s="34"/>
      <c r="NAY27" s="34"/>
      <c r="NAZ27" s="34"/>
      <c r="NBA27" s="34"/>
      <c r="NBB27" s="34"/>
      <c r="NBC27" s="34"/>
      <c r="NBD27" s="34"/>
      <c r="NBE27" s="34"/>
      <c r="NBF27" s="34"/>
      <c r="NBG27" s="34"/>
      <c r="NBH27" s="34"/>
      <c r="NBI27" s="34"/>
      <c r="NBJ27" s="34"/>
      <c r="NBK27" s="34"/>
      <c r="NBL27" s="34"/>
      <c r="NBM27" s="34"/>
      <c r="NBN27" s="34"/>
      <c r="NBO27" s="34"/>
      <c r="NBP27" s="34"/>
      <c r="NBQ27" s="34"/>
      <c r="NBR27" s="34"/>
      <c r="NBS27" s="34"/>
      <c r="NBT27" s="34"/>
      <c r="NBU27" s="34"/>
      <c r="NBV27" s="34"/>
      <c r="NBW27" s="34"/>
      <c r="NBX27" s="34"/>
      <c r="NBY27" s="34"/>
      <c r="NBZ27" s="34"/>
      <c r="NCA27" s="34"/>
      <c r="NCB27" s="34"/>
      <c r="NCC27" s="34"/>
      <c r="NCD27" s="34"/>
      <c r="NCE27" s="34"/>
      <c r="NCF27" s="34"/>
      <c r="NCG27" s="34"/>
      <c r="NCH27" s="34"/>
      <c r="NCI27" s="34"/>
      <c r="NCJ27" s="34"/>
      <c r="NCK27" s="34"/>
      <c r="NCL27" s="34"/>
      <c r="NCM27" s="34"/>
      <c r="NCN27" s="34"/>
      <c r="NCO27" s="34"/>
      <c r="NCP27" s="34"/>
      <c r="NCQ27" s="34"/>
      <c r="NCR27" s="34"/>
      <c r="NCS27" s="34"/>
      <c r="NCT27" s="34"/>
      <c r="NCU27" s="34"/>
      <c r="NCV27" s="34"/>
      <c r="NCW27" s="34"/>
      <c r="NCX27" s="34"/>
      <c r="NCY27" s="34"/>
      <c r="NCZ27" s="34"/>
      <c r="NDA27" s="34"/>
      <c r="NDB27" s="34"/>
      <c r="NDC27" s="34"/>
      <c r="NDD27" s="34"/>
      <c r="NDE27" s="34"/>
      <c r="NDF27" s="34"/>
      <c r="NDG27" s="34"/>
      <c r="NDH27" s="34"/>
      <c r="NDI27" s="34"/>
      <c r="NDJ27" s="34"/>
      <c r="NDK27" s="34"/>
      <c r="NDL27" s="34"/>
      <c r="NDM27" s="34"/>
      <c r="NDN27" s="34"/>
      <c r="NDO27" s="34"/>
      <c r="NDP27" s="34"/>
      <c r="NDQ27" s="34"/>
      <c r="NDR27" s="34"/>
      <c r="NDS27" s="34"/>
      <c r="NDT27" s="34"/>
      <c r="NDU27" s="34"/>
      <c r="NDV27" s="34"/>
      <c r="NDW27" s="34"/>
      <c r="NDX27" s="34"/>
      <c r="NDY27" s="34"/>
      <c r="NDZ27" s="34"/>
      <c r="NEA27" s="34"/>
      <c r="NEB27" s="34"/>
      <c r="NEC27" s="34"/>
      <c r="NED27" s="34"/>
      <c r="NEE27" s="34"/>
      <c r="NEF27" s="34"/>
      <c r="NEG27" s="34"/>
      <c r="NEH27" s="34"/>
      <c r="NEI27" s="34"/>
      <c r="NEJ27" s="34"/>
      <c r="NEK27" s="34"/>
      <c r="NEL27" s="34"/>
      <c r="NEM27" s="34"/>
      <c r="NEN27" s="34"/>
      <c r="NEO27" s="34"/>
      <c r="NEP27" s="34"/>
      <c r="NEQ27" s="34"/>
      <c r="NER27" s="34"/>
      <c r="NES27" s="34"/>
      <c r="NET27" s="34"/>
      <c r="NEU27" s="34"/>
      <c r="NEV27" s="34"/>
      <c r="NEW27" s="34"/>
      <c r="NEX27" s="34"/>
      <c r="NEY27" s="34"/>
      <c r="NEZ27" s="34"/>
      <c r="NFA27" s="34"/>
      <c r="NFB27" s="34"/>
      <c r="NFC27" s="34"/>
      <c r="NFD27" s="34"/>
      <c r="NFE27" s="34"/>
      <c r="NFF27" s="34"/>
      <c r="NFG27" s="34"/>
      <c r="NFH27" s="34"/>
      <c r="NFI27" s="34"/>
      <c r="NFJ27" s="34"/>
      <c r="NFK27" s="34"/>
      <c r="NFL27" s="34"/>
      <c r="NFM27" s="34"/>
      <c r="NFN27" s="34"/>
      <c r="NFO27" s="34"/>
      <c r="NFP27" s="34"/>
      <c r="NFQ27" s="34"/>
      <c r="NFR27" s="34"/>
      <c r="NFS27" s="34"/>
      <c r="NFT27" s="34"/>
      <c r="NFU27" s="34"/>
      <c r="NFV27" s="34"/>
      <c r="NFW27" s="34"/>
      <c r="NFX27" s="34"/>
      <c r="NFY27" s="34"/>
      <c r="NFZ27" s="34"/>
      <c r="NGA27" s="34"/>
      <c r="NGB27" s="34"/>
      <c r="NGC27" s="34"/>
      <c r="NGD27" s="34"/>
      <c r="NGE27" s="34"/>
      <c r="NGF27" s="34"/>
      <c r="NGG27" s="34"/>
      <c r="NGH27" s="34"/>
      <c r="NGI27" s="34"/>
      <c r="NGJ27" s="34"/>
      <c r="NGK27" s="34"/>
      <c r="NGL27" s="34"/>
      <c r="NGM27" s="34"/>
      <c r="NGN27" s="34"/>
      <c r="NGO27" s="34"/>
      <c r="NGP27" s="34"/>
      <c r="NGQ27" s="34"/>
      <c r="NGR27" s="34"/>
      <c r="NGS27" s="34"/>
      <c r="NGT27" s="34"/>
      <c r="NGU27" s="34"/>
      <c r="NGV27" s="34"/>
      <c r="NGW27" s="34"/>
      <c r="NGX27" s="34"/>
      <c r="NGY27" s="34"/>
      <c r="NGZ27" s="34"/>
      <c r="NHA27" s="34"/>
      <c r="NHB27" s="34"/>
      <c r="NHC27" s="34"/>
      <c r="NHD27" s="34"/>
      <c r="NHE27" s="34"/>
      <c r="NHF27" s="34"/>
      <c r="NHG27" s="34"/>
      <c r="NHH27" s="34"/>
      <c r="NHI27" s="34"/>
      <c r="NHJ27" s="34"/>
      <c r="NHK27" s="34"/>
      <c r="NHL27" s="34"/>
      <c r="NHM27" s="34"/>
      <c r="NHN27" s="34"/>
      <c r="NHO27" s="34"/>
      <c r="NHP27" s="34"/>
      <c r="NHQ27" s="34"/>
      <c r="NHR27" s="34"/>
      <c r="NHS27" s="34"/>
      <c r="NHT27" s="34"/>
      <c r="NHU27" s="34"/>
      <c r="NHV27" s="34"/>
      <c r="NHW27" s="34"/>
      <c r="NHX27" s="34"/>
      <c r="NHY27" s="34"/>
      <c r="NHZ27" s="34"/>
      <c r="NIA27" s="34"/>
      <c r="NIB27" s="34"/>
      <c r="NIC27" s="34"/>
      <c r="NID27" s="34"/>
      <c r="NIE27" s="34"/>
      <c r="NIF27" s="34"/>
      <c r="NIG27" s="34"/>
      <c r="NIH27" s="34"/>
      <c r="NII27" s="34"/>
      <c r="NIJ27" s="34"/>
      <c r="NIK27" s="34"/>
      <c r="NIL27" s="34"/>
      <c r="NIM27" s="34"/>
      <c r="NIN27" s="34"/>
      <c r="NIO27" s="34"/>
      <c r="NIP27" s="34"/>
      <c r="NIQ27" s="34"/>
      <c r="NIR27" s="34"/>
      <c r="NIS27" s="34"/>
      <c r="NIT27" s="34"/>
      <c r="NIU27" s="34"/>
      <c r="NIV27" s="34"/>
      <c r="NIW27" s="34"/>
      <c r="NIX27" s="34"/>
      <c r="NIY27" s="34"/>
      <c r="NIZ27" s="34"/>
      <c r="NJA27" s="34"/>
      <c r="NJB27" s="34"/>
      <c r="NJC27" s="34"/>
      <c r="NJD27" s="34"/>
      <c r="NJE27" s="34"/>
      <c r="NJF27" s="34"/>
      <c r="NJG27" s="34"/>
      <c r="NJH27" s="34"/>
      <c r="NJI27" s="34"/>
      <c r="NJJ27" s="34"/>
      <c r="NJK27" s="34"/>
      <c r="NJL27" s="34"/>
      <c r="NJM27" s="34"/>
      <c r="NJN27" s="34"/>
      <c r="NJO27" s="34"/>
      <c r="NJP27" s="34"/>
      <c r="NJQ27" s="34"/>
      <c r="NJR27" s="34"/>
      <c r="NJS27" s="34"/>
      <c r="NJT27" s="34"/>
      <c r="NJU27" s="34"/>
      <c r="NJV27" s="34"/>
      <c r="NJW27" s="34"/>
      <c r="NJX27" s="34"/>
      <c r="NJY27" s="34"/>
      <c r="NJZ27" s="34"/>
      <c r="NKA27" s="34"/>
      <c r="NKB27" s="34"/>
      <c r="NKC27" s="34"/>
      <c r="NKD27" s="34"/>
      <c r="NKE27" s="34"/>
      <c r="NKF27" s="34"/>
      <c r="NKG27" s="34"/>
      <c r="NKH27" s="34"/>
      <c r="NKI27" s="34"/>
      <c r="NKJ27" s="34"/>
      <c r="NKK27" s="34"/>
      <c r="NKL27" s="34"/>
      <c r="NKM27" s="34"/>
      <c r="NKN27" s="34"/>
      <c r="NKO27" s="34"/>
      <c r="NKP27" s="34"/>
      <c r="NKQ27" s="34"/>
      <c r="NKR27" s="34"/>
      <c r="NKS27" s="34"/>
      <c r="NKT27" s="34"/>
      <c r="NKU27" s="34"/>
      <c r="NKV27" s="34"/>
      <c r="NKW27" s="34"/>
      <c r="NKX27" s="34"/>
      <c r="NKY27" s="34"/>
      <c r="NKZ27" s="34"/>
      <c r="NLA27" s="34"/>
      <c r="NLB27" s="34"/>
      <c r="NLC27" s="34"/>
      <c r="NLD27" s="34"/>
      <c r="NLE27" s="34"/>
      <c r="NLF27" s="34"/>
      <c r="NLG27" s="34"/>
      <c r="NLH27" s="34"/>
      <c r="NLI27" s="34"/>
      <c r="NLJ27" s="34"/>
      <c r="NLK27" s="34"/>
      <c r="NLL27" s="34"/>
      <c r="NLM27" s="34"/>
      <c r="NLN27" s="34"/>
      <c r="NLO27" s="34"/>
      <c r="NLP27" s="34"/>
      <c r="NLQ27" s="34"/>
      <c r="NLR27" s="34"/>
      <c r="NLS27" s="34"/>
      <c r="NLT27" s="34"/>
      <c r="NLU27" s="34"/>
      <c r="NLV27" s="34"/>
      <c r="NLW27" s="34"/>
      <c r="NLX27" s="34"/>
      <c r="NLY27" s="34"/>
      <c r="NLZ27" s="34"/>
      <c r="NMA27" s="34"/>
      <c r="NMB27" s="34"/>
      <c r="NMC27" s="34"/>
      <c r="NMD27" s="34"/>
      <c r="NME27" s="34"/>
      <c r="NMF27" s="34"/>
      <c r="NMG27" s="34"/>
      <c r="NMH27" s="34"/>
      <c r="NMI27" s="34"/>
      <c r="NMJ27" s="34"/>
      <c r="NMK27" s="34"/>
      <c r="NML27" s="34"/>
      <c r="NMM27" s="34"/>
      <c r="NMN27" s="34"/>
      <c r="NMO27" s="34"/>
      <c r="NMP27" s="34"/>
      <c r="NMQ27" s="34"/>
      <c r="NMR27" s="34"/>
      <c r="NMS27" s="34"/>
      <c r="NMT27" s="34"/>
      <c r="NMU27" s="34"/>
      <c r="NMV27" s="34"/>
      <c r="NMW27" s="34"/>
      <c r="NMX27" s="34"/>
      <c r="NMY27" s="34"/>
      <c r="NMZ27" s="34"/>
      <c r="NNA27" s="34"/>
      <c r="NNB27" s="34"/>
      <c r="NNC27" s="34"/>
      <c r="NND27" s="34"/>
      <c r="NNE27" s="34"/>
      <c r="NNF27" s="34"/>
      <c r="NNG27" s="34"/>
      <c r="NNH27" s="34"/>
      <c r="NNI27" s="34"/>
      <c r="NNJ27" s="34"/>
      <c r="NNK27" s="34"/>
      <c r="NNL27" s="34"/>
      <c r="NNM27" s="34"/>
      <c r="NNN27" s="34"/>
      <c r="NNO27" s="34"/>
      <c r="NNP27" s="34"/>
      <c r="NNQ27" s="34"/>
      <c r="NNR27" s="34"/>
      <c r="NNS27" s="34"/>
      <c r="NNT27" s="34"/>
      <c r="NNU27" s="34"/>
      <c r="NNV27" s="34"/>
      <c r="NNW27" s="34"/>
      <c r="NNX27" s="34"/>
      <c r="NNY27" s="34"/>
      <c r="NNZ27" s="34"/>
      <c r="NOA27" s="34"/>
      <c r="NOB27" s="34"/>
      <c r="NOC27" s="34"/>
      <c r="NOD27" s="34"/>
      <c r="NOE27" s="34"/>
      <c r="NOF27" s="34"/>
      <c r="NOG27" s="34"/>
      <c r="NOH27" s="34"/>
      <c r="NOI27" s="34"/>
      <c r="NOJ27" s="34"/>
      <c r="NOK27" s="34"/>
      <c r="NOL27" s="34"/>
      <c r="NOM27" s="34"/>
      <c r="NON27" s="34"/>
      <c r="NOO27" s="34"/>
      <c r="NOP27" s="34"/>
      <c r="NOQ27" s="34"/>
      <c r="NOR27" s="34"/>
      <c r="NOS27" s="34"/>
      <c r="NOT27" s="34"/>
      <c r="NOU27" s="34"/>
      <c r="NOV27" s="34"/>
      <c r="NOW27" s="34"/>
      <c r="NOX27" s="34"/>
      <c r="NOY27" s="34"/>
      <c r="NOZ27" s="34"/>
      <c r="NPA27" s="34"/>
      <c r="NPB27" s="34"/>
      <c r="NPC27" s="34"/>
      <c r="NPD27" s="34"/>
      <c r="NPE27" s="34"/>
      <c r="NPF27" s="34"/>
      <c r="NPG27" s="34"/>
      <c r="NPH27" s="34"/>
      <c r="NPI27" s="34"/>
      <c r="NPJ27" s="34"/>
      <c r="NPK27" s="34"/>
      <c r="NPL27" s="34"/>
      <c r="NPM27" s="34"/>
      <c r="NPN27" s="34"/>
      <c r="NPO27" s="34"/>
      <c r="NPP27" s="34"/>
      <c r="NPQ27" s="34"/>
      <c r="NPR27" s="34"/>
      <c r="NPS27" s="34"/>
      <c r="NPT27" s="34"/>
      <c r="NPU27" s="34"/>
      <c r="NPV27" s="34"/>
      <c r="NPW27" s="34"/>
      <c r="NPX27" s="34"/>
      <c r="NPY27" s="34"/>
      <c r="NPZ27" s="34"/>
      <c r="NQA27" s="34"/>
      <c r="NQB27" s="34"/>
      <c r="NQC27" s="34"/>
      <c r="NQD27" s="34"/>
      <c r="NQE27" s="34"/>
      <c r="NQF27" s="34"/>
      <c r="NQG27" s="34"/>
      <c r="NQH27" s="34"/>
      <c r="NQI27" s="34"/>
      <c r="NQJ27" s="34"/>
      <c r="NQK27" s="34"/>
      <c r="NQL27" s="34"/>
      <c r="NQM27" s="34"/>
      <c r="NQN27" s="34"/>
      <c r="NQO27" s="34"/>
      <c r="NQP27" s="34"/>
      <c r="NQQ27" s="34"/>
      <c r="NQR27" s="34"/>
      <c r="NQS27" s="34"/>
      <c r="NQT27" s="34"/>
      <c r="NQU27" s="34"/>
      <c r="NQV27" s="34"/>
      <c r="NQW27" s="34"/>
      <c r="NQX27" s="34"/>
      <c r="NQY27" s="34"/>
      <c r="NQZ27" s="34"/>
      <c r="NRA27" s="34"/>
      <c r="NRB27" s="34"/>
      <c r="NRC27" s="34"/>
      <c r="NRD27" s="34"/>
      <c r="NRE27" s="34"/>
      <c r="NRF27" s="34"/>
      <c r="NRG27" s="34"/>
      <c r="NRH27" s="34"/>
      <c r="NRI27" s="34"/>
      <c r="NRJ27" s="34"/>
      <c r="NRK27" s="34"/>
      <c r="NRL27" s="34"/>
      <c r="NRM27" s="34"/>
      <c r="NRN27" s="34"/>
      <c r="NRO27" s="34"/>
      <c r="NRP27" s="34"/>
      <c r="NRQ27" s="34"/>
      <c r="NRR27" s="34"/>
      <c r="NRS27" s="34"/>
      <c r="NRT27" s="34"/>
      <c r="NRU27" s="34"/>
      <c r="NRV27" s="34"/>
      <c r="NRW27" s="34"/>
      <c r="NRX27" s="34"/>
      <c r="NRY27" s="34"/>
      <c r="NRZ27" s="34"/>
      <c r="NSA27" s="34"/>
      <c r="NSB27" s="34"/>
      <c r="NSC27" s="34"/>
      <c r="NSD27" s="34"/>
      <c r="NSE27" s="34"/>
      <c r="NSF27" s="34"/>
      <c r="NSG27" s="34"/>
      <c r="NSH27" s="34"/>
      <c r="NSI27" s="34"/>
      <c r="NSJ27" s="34"/>
      <c r="NSK27" s="34"/>
      <c r="NSL27" s="34"/>
      <c r="NSM27" s="34"/>
      <c r="NSN27" s="34"/>
      <c r="NSO27" s="34"/>
      <c r="NSP27" s="34"/>
      <c r="NSQ27" s="34"/>
      <c r="NSR27" s="34"/>
      <c r="NSS27" s="34"/>
      <c r="NST27" s="34"/>
      <c r="NSU27" s="34"/>
      <c r="NSV27" s="34"/>
      <c r="NSW27" s="34"/>
      <c r="NSX27" s="34"/>
      <c r="NSY27" s="34"/>
      <c r="NSZ27" s="34"/>
      <c r="NTA27" s="34"/>
      <c r="NTB27" s="34"/>
      <c r="NTC27" s="34"/>
      <c r="NTD27" s="34"/>
      <c r="NTE27" s="34"/>
      <c r="NTF27" s="34"/>
      <c r="NTG27" s="34"/>
      <c r="NTH27" s="34"/>
      <c r="NTI27" s="34"/>
      <c r="NTJ27" s="34"/>
      <c r="NTK27" s="34"/>
      <c r="NTL27" s="34"/>
      <c r="NTM27" s="34"/>
      <c r="NTN27" s="34"/>
      <c r="NTO27" s="34"/>
      <c r="NTP27" s="34"/>
      <c r="NTQ27" s="34"/>
      <c r="NTR27" s="34"/>
      <c r="NTS27" s="34"/>
      <c r="NTT27" s="34"/>
      <c r="NTU27" s="34"/>
      <c r="NTV27" s="34"/>
      <c r="NTW27" s="34"/>
      <c r="NTX27" s="34"/>
      <c r="NTY27" s="34"/>
      <c r="NTZ27" s="34"/>
      <c r="NUA27" s="34"/>
      <c r="NUB27" s="34"/>
      <c r="NUC27" s="34"/>
      <c r="NUD27" s="34"/>
      <c r="NUE27" s="34"/>
      <c r="NUF27" s="34"/>
      <c r="NUG27" s="34"/>
      <c r="NUH27" s="34"/>
      <c r="NUI27" s="34"/>
      <c r="NUJ27" s="34"/>
      <c r="NUK27" s="34"/>
      <c r="NUL27" s="34"/>
      <c r="NUM27" s="34"/>
      <c r="NUN27" s="34"/>
      <c r="NUO27" s="34"/>
      <c r="NUP27" s="34"/>
      <c r="NUQ27" s="34"/>
      <c r="NUR27" s="34"/>
      <c r="NUS27" s="34"/>
      <c r="NUT27" s="34"/>
      <c r="NUU27" s="34"/>
      <c r="NUV27" s="34"/>
      <c r="NUW27" s="34"/>
      <c r="NUX27" s="34"/>
      <c r="NUY27" s="34"/>
      <c r="NUZ27" s="34"/>
      <c r="NVA27" s="34"/>
      <c r="NVB27" s="34"/>
      <c r="NVC27" s="34"/>
      <c r="NVD27" s="34"/>
      <c r="NVE27" s="34"/>
      <c r="NVF27" s="34"/>
      <c r="NVG27" s="34"/>
      <c r="NVH27" s="34"/>
      <c r="NVI27" s="34"/>
      <c r="NVJ27" s="34"/>
      <c r="NVK27" s="34"/>
      <c r="NVL27" s="34"/>
      <c r="NVM27" s="34"/>
      <c r="NVN27" s="34"/>
      <c r="NVO27" s="34"/>
      <c r="NVP27" s="34"/>
      <c r="NVQ27" s="34"/>
      <c r="NVR27" s="34"/>
      <c r="NVS27" s="34"/>
      <c r="NVT27" s="34"/>
      <c r="NVU27" s="34"/>
      <c r="NVV27" s="34"/>
      <c r="NVW27" s="34"/>
      <c r="NVX27" s="34"/>
      <c r="NVY27" s="34"/>
      <c r="NVZ27" s="34"/>
      <c r="NWA27" s="34"/>
      <c r="NWB27" s="34"/>
      <c r="NWC27" s="34"/>
      <c r="NWD27" s="34"/>
      <c r="NWE27" s="34"/>
      <c r="NWF27" s="34"/>
      <c r="NWG27" s="34"/>
      <c r="NWH27" s="34"/>
      <c r="NWI27" s="34"/>
      <c r="NWJ27" s="34"/>
      <c r="NWK27" s="34"/>
      <c r="NWL27" s="34"/>
      <c r="NWM27" s="34"/>
      <c r="NWN27" s="34"/>
      <c r="NWO27" s="34"/>
      <c r="NWP27" s="34"/>
      <c r="NWQ27" s="34"/>
      <c r="NWR27" s="34"/>
      <c r="NWS27" s="34"/>
      <c r="NWT27" s="34"/>
      <c r="NWU27" s="34"/>
      <c r="NWV27" s="34"/>
      <c r="NWW27" s="34"/>
      <c r="NWX27" s="34"/>
      <c r="NWY27" s="34"/>
      <c r="NWZ27" s="34"/>
      <c r="NXA27" s="34"/>
      <c r="NXB27" s="34"/>
      <c r="NXC27" s="34"/>
      <c r="NXD27" s="34"/>
      <c r="NXE27" s="34"/>
      <c r="NXF27" s="34"/>
      <c r="NXG27" s="34"/>
      <c r="NXH27" s="34"/>
      <c r="NXI27" s="34"/>
      <c r="NXJ27" s="34"/>
      <c r="NXK27" s="34"/>
      <c r="NXL27" s="34"/>
      <c r="NXM27" s="34"/>
      <c r="NXN27" s="34"/>
      <c r="NXO27" s="34"/>
      <c r="NXP27" s="34"/>
      <c r="NXQ27" s="34"/>
      <c r="NXR27" s="34"/>
      <c r="NXS27" s="34"/>
      <c r="NXT27" s="34"/>
      <c r="NXU27" s="34"/>
      <c r="NXV27" s="34"/>
      <c r="NXW27" s="34"/>
      <c r="NXX27" s="34"/>
      <c r="NXY27" s="34"/>
      <c r="NXZ27" s="34"/>
      <c r="NYA27" s="34"/>
      <c r="NYB27" s="34"/>
      <c r="NYC27" s="34"/>
      <c r="NYD27" s="34"/>
      <c r="NYE27" s="34"/>
      <c r="NYF27" s="34"/>
      <c r="NYG27" s="34"/>
      <c r="NYH27" s="34"/>
      <c r="NYI27" s="34"/>
      <c r="NYJ27" s="34"/>
      <c r="NYK27" s="34"/>
      <c r="NYL27" s="34"/>
      <c r="NYM27" s="34"/>
      <c r="NYN27" s="34"/>
      <c r="NYO27" s="34"/>
      <c r="NYP27" s="34"/>
      <c r="NYQ27" s="34"/>
      <c r="NYR27" s="34"/>
      <c r="NYS27" s="34"/>
      <c r="NYT27" s="34"/>
      <c r="NYU27" s="34"/>
      <c r="NYV27" s="34"/>
      <c r="NYW27" s="34"/>
      <c r="NYX27" s="34"/>
      <c r="NYY27" s="34"/>
      <c r="NYZ27" s="34"/>
      <c r="NZA27" s="34"/>
      <c r="NZB27" s="34"/>
      <c r="NZC27" s="34"/>
      <c r="NZD27" s="34"/>
      <c r="NZE27" s="34"/>
      <c r="NZF27" s="34"/>
      <c r="NZG27" s="34"/>
      <c r="NZH27" s="34"/>
      <c r="NZI27" s="34"/>
      <c r="NZJ27" s="34"/>
      <c r="NZK27" s="34"/>
      <c r="NZL27" s="34"/>
      <c r="NZM27" s="34"/>
      <c r="NZN27" s="34"/>
      <c r="NZO27" s="34"/>
      <c r="NZP27" s="34"/>
      <c r="NZQ27" s="34"/>
      <c r="NZR27" s="34"/>
      <c r="NZS27" s="34"/>
      <c r="NZT27" s="34"/>
      <c r="NZU27" s="34"/>
      <c r="NZV27" s="34"/>
      <c r="NZW27" s="34"/>
      <c r="NZX27" s="34"/>
      <c r="NZY27" s="34"/>
      <c r="NZZ27" s="34"/>
      <c r="OAA27" s="34"/>
      <c r="OAB27" s="34"/>
      <c r="OAC27" s="34"/>
      <c r="OAD27" s="34"/>
      <c r="OAE27" s="34"/>
      <c r="OAF27" s="34"/>
      <c r="OAG27" s="34"/>
      <c r="OAH27" s="34"/>
      <c r="OAI27" s="34"/>
      <c r="OAJ27" s="34"/>
      <c r="OAK27" s="34"/>
      <c r="OAL27" s="34"/>
      <c r="OAM27" s="34"/>
      <c r="OAN27" s="34"/>
      <c r="OAO27" s="34"/>
      <c r="OAP27" s="34"/>
      <c r="OAQ27" s="34"/>
      <c r="OAR27" s="34"/>
      <c r="OAS27" s="34"/>
      <c r="OAT27" s="34"/>
      <c r="OAU27" s="34"/>
      <c r="OAV27" s="34"/>
      <c r="OAW27" s="34"/>
      <c r="OAX27" s="34"/>
      <c r="OAY27" s="34"/>
      <c r="OAZ27" s="34"/>
      <c r="OBA27" s="34"/>
      <c r="OBB27" s="34"/>
      <c r="OBC27" s="34"/>
      <c r="OBD27" s="34"/>
      <c r="OBE27" s="34"/>
      <c r="OBF27" s="34"/>
      <c r="OBG27" s="34"/>
      <c r="OBH27" s="34"/>
      <c r="OBI27" s="34"/>
      <c r="OBJ27" s="34"/>
      <c r="OBK27" s="34"/>
      <c r="OBL27" s="34"/>
      <c r="OBM27" s="34"/>
      <c r="OBN27" s="34"/>
      <c r="OBO27" s="34"/>
      <c r="OBP27" s="34"/>
      <c r="OBQ27" s="34"/>
      <c r="OBR27" s="34"/>
      <c r="OBS27" s="34"/>
      <c r="OBT27" s="34"/>
      <c r="OBU27" s="34"/>
      <c r="OBV27" s="34"/>
      <c r="OBW27" s="34"/>
      <c r="OBX27" s="34"/>
      <c r="OBY27" s="34"/>
      <c r="OBZ27" s="34"/>
      <c r="OCA27" s="34"/>
      <c r="OCB27" s="34"/>
      <c r="OCC27" s="34"/>
      <c r="OCD27" s="34"/>
      <c r="OCE27" s="34"/>
      <c r="OCF27" s="34"/>
      <c r="OCG27" s="34"/>
      <c r="OCH27" s="34"/>
      <c r="OCI27" s="34"/>
      <c r="OCJ27" s="34"/>
      <c r="OCK27" s="34"/>
      <c r="OCL27" s="34"/>
      <c r="OCM27" s="34"/>
      <c r="OCN27" s="34"/>
      <c r="OCO27" s="34"/>
      <c r="OCP27" s="34"/>
      <c r="OCQ27" s="34"/>
      <c r="OCR27" s="34"/>
      <c r="OCS27" s="34"/>
      <c r="OCT27" s="34"/>
      <c r="OCU27" s="34"/>
      <c r="OCV27" s="34"/>
      <c r="OCW27" s="34"/>
      <c r="OCX27" s="34"/>
      <c r="OCY27" s="34"/>
      <c r="OCZ27" s="34"/>
      <c r="ODA27" s="34"/>
      <c r="ODB27" s="34"/>
      <c r="ODC27" s="34"/>
      <c r="ODD27" s="34"/>
      <c r="ODE27" s="34"/>
      <c r="ODF27" s="34"/>
      <c r="ODG27" s="34"/>
      <c r="ODH27" s="34"/>
      <c r="ODI27" s="34"/>
      <c r="ODJ27" s="34"/>
      <c r="ODK27" s="34"/>
      <c r="ODL27" s="34"/>
      <c r="ODM27" s="34"/>
      <c r="ODN27" s="34"/>
      <c r="ODO27" s="34"/>
      <c r="ODP27" s="34"/>
      <c r="ODQ27" s="34"/>
      <c r="ODR27" s="34"/>
      <c r="ODS27" s="34"/>
      <c r="ODT27" s="34"/>
      <c r="ODU27" s="34"/>
      <c r="ODV27" s="34"/>
      <c r="ODW27" s="34"/>
      <c r="ODX27" s="34"/>
      <c r="ODY27" s="34"/>
      <c r="ODZ27" s="34"/>
      <c r="OEA27" s="34"/>
      <c r="OEB27" s="34"/>
      <c r="OEC27" s="34"/>
      <c r="OED27" s="34"/>
      <c r="OEE27" s="34"/>
      <c r="OEF27" s="34"/>
      <c r="OEG27" s="34"/>
      <c r="OEH27" s="34"/>
      <c r="OEI27" s="34"/>
      <c r="OEJ27" s="34"/>
      <c r="OEK27" s="34"/>
      <c r="OEL27" s="34"/>
      <c r="OEM27" s="34"/>
      <c r="OEN27" s="34"/>
      <c r="OEO27" s="34"/>
      <c r="OEP27" s="34"/>
      <c r="OEQ27" s="34"/>
      <c r="OER27" s="34"/>
      <c r="OES27" s="34"/>
      <c r="OET27" s="34"/>
      <c r="OEU27" s="34"/>
      <c r="OEV27" s="34"/>
      <c r="OEW27" s="34"/>
      <c r="OEX27" s="34"/>
      <c r="OEY27" s="34"/>
      <c r="OEZ27" s="34"/>
      <c r="OFA27" s="34"/>
      <c r="OFB27" s="34"/>
      <c r="OFC27" s="34"/>
      <c r="OFD27" s="34"/>
      <c r="OFE27" s="34"/>
      <c r="OFF27" s="34"/>
      <c r="OFG27" s="34"/>
      <c r="OFH27" s="34"/>
      <c r="OFI27" s="34"/>
      <c r="OFJ27" s="34"/>
      <c r="OFK27" s="34"/>
      <c r="OFL27" s="34"/>
      <c r="OFM27" s="34"/>
      <c r="OFN27" s="34"/>
      <c r="OFO27" s="34"/>
      <c r="OFP27" s="34"/>
      <c r="OFQ27" s="34"/>
      <c r="OFR27" s="34"/>
      <c r="OFS27" s="34"/>
      <c r="OFT27" s="34"/>
      <c r="OFU27" s="34"/>
      <c r="OFV27" s="34"/>
      <c r="OFW27" s="34"/>
      <c r="OFX27" s="34"/>
      <c r="OFY27" s="34"/>
      <c r="OFZ27" s="34"/>
      <c r="OGA27" s="34"/>
      <c r="OGB27" s="34"/>
      <c r="OGC27" s="34"/>
      <c r="OGD27" s="34"/>
      <c r="OGE27" s="34"/>
      <c r="OGF27" s="34"/>
      <c r="OGG27" s="34"/>
      <c r="OGH27" s="34"/>
      <c r="OGI27" s="34"/>
      <c r="OGJ27" s="34"/>
      <c r="OGK27" s="34"/>
      <c r="OGL27" s="34"/>
      <c r="OGM27" s="34"/>
      <c r="OGN27" s="34"/>
      <c r="OGO27" s="34"/>
      <c r="OGP27" s="34"/>
      <c r="OGQ27" s="34"/>
      <c r="OGR27" s="34"/>
      <c r="OGS27" s="34"/>
      <c r="OGT27" s="34"/>
      <c r="OGU27" s="34"/>
      <c r="OGV27" s="34"/>
      <c r="OGW27" s="34"/>
      <c r="OGX27" s="34"/>
      <c r="OGY27" s="34"/>
      <c r="OGZ27" s="34"/>
      <c r="OHA27" s="34"/>
      <c r="OHB27" s="34"/>
      <c r="OHC27" s="34"/>
      <c r="OHD27" s="34"/>
      <c r="OHE27" s="34"/>
      <c r="OHF27" s="34"/>
      <c r="OHG27" s="34"/>
      <c r="OHH27" s="34"/>
      <c r="OHI27" s="34"/>
      <c r="OHJ27" s="34"/>
      <c r="OHK27" s="34"/>
      <c r="OHL27" s="34"/>
      <c r="OHM27" s="34"/>
      <c r="OHN27" s="34"/>
      <c r="OHO27" s="34"/>
      <c r="OHP27" s="34"/>
      <c r="OHQ27" s="34"/>
      <c r="OHR27" s="34"/>
      <c r="OHS27" s="34"/>
      <c r="OHT27" s="34"/>
      <c r="OHU27" s="34"/>
      <c r="OHV27" s="34"/>
      <c r="OHW27" s="34"/>
      <c r="OHX27" s="34"/>
      <c r="OHY27" s="34"/>
      <c r="OHZ27" s="34"/>
      <c r="OIA27" s="34"/>
      <c r="OIB27" s="34"/>
      <c r="OIC27" s="34"/>
      <c r="OID27" s="34"/>
      <c r="OIE27" s="34"/>
      <c r="OIF27" s="34"/>
      <c r="OIG27" s="34"/>
      <c r="OIH27" s="34"/>
      <c r="OII27" s="34"/>
      <c r="OIJ27" s="34"/>
      <c r="OIK27" s="34"/>
      <c r="OIL27" s="34"/>
      <c r="OIM27" s="34"/>
      <c r="OIN27" s="34"/>
      <c r="OIO27" s="34"/>
      <c r="OIP27" s="34"/>
      <c r="OIQ27" s="34"/>
      <c r="OIR27" s="34"/>
      <c r="OIS27" s="34"/>
      <c r="OIT27" s="34"/>
      <c r="OIU27" s="34"/>
      <c r="OIV27" s="34"/>
      <c r="OIW27" s="34"/>
      <c r="OIX27" s="34"/>
      <c r="OIY27" s="34"/>
      <c r="OIZ27" s="34"/>
      <c r="OJA27" s="34"/>
      <c r="OJB27" s="34"/>
      <c r="OJC27" s="34"/>
      <c r="OJD27" s="34"/>
      <c r="OJE27" s="34"/>
      <c r="OJF27" s="34"/>
      <c r="OJG27" s="34"/>
      <c r="OJH27" s="34"/>
      <c r="OJI27" s="34"/>
      <c r="OJJ27" s="34"/>
      <c r="OJK27" s="34"/>
      <c r="OJL27" s="34"/>
      <c r="OJM27" s="34"/>
      <c r="OJN27" s="34"/>
      <c r="OJO27" s="34"/>
      <c r="OJP27" s="34"/>
      <c r="OJQ27" s="34"/>
      <c r="OJR27" s="34"/>
      <c r="OJS27" s="34"/>
      <c r="OJT27" s="34"/>
      <c r="OJU27" s="34"/>
      <c r="OJV27" s="34"/>
      <c r="OJW27" s="34"/>
      <c r="OJX27" s="34"/>
      <c r="OJY27" s="34"/>
      <c r="OJZ27" s="34"/>
      <c r="OKA27" s="34"/>
      <c r="OKB27" s="34"/>
      <c r="OKC27" s="34"/>
      <c r="OKD27" s="34"/>
      <c r="OKE27" s="34"/>
      <c r="OKF27" s="34"/>
      <c r="OKG27" s="34"/>
      <c r="OKH27" s="34"/>
      <c r="OKI27" s="34"/>
      <c r="OKJ27" s="34"/>
      <c r="OKK27" s="34"/>
      <c r="OKL27" s="34"/>
      <c r="OKM27" s="34"/>
      <c r="OKN27" s="34"/>
      <c r="OKO27" s="34"/>
      <c r="OKP27" s="34"/>
      <c r="OKQ27" s="34"/>
      <c r="OKR27" s="34"/>
      <c r="OKS27" s="34"/>
      <c r="OKT27" s="34"/>
      <c r="OKU27" s="34"/>
      <c r="OKV27" s="34"/>
      <c r="OKW27" s="34"/>
      <c r="OKX27" s="34"/>
      <c r="OKY27" s="34"/>
      <c r="OKZ27" s="34"/>
      <c r="OLA27" s="34"/>
      <c r="OLB27" s="34"/>
      <c r="OLC27" s="34"/>
      <c r="OLD27" s="34"/>
      <c r="OLE27" s="34"/>
      <c r="OLF27" s="34"/>
      <c r="OLG27" s="34"/>
      <c r="OLH27" s="34"/>
      <c r="OLI27" s="34"/>
      <c r="OLJ27" s="34"/>
      <c r="OLK27" s="34"/>
      <c r="OLL27" s="34"/>
      <c r="OLM27" s="34"/>
      <c r="OLN27" s="34"/>
      <c r="OLO27" s="34"/>
      <c r="OLP27" s="34"/>
      <c r="OLQ27" s="34"/>
      <c r="OLR27" s="34"/>
      <c r="OLS27" s="34"/>
      <c r="OLT27" s="34"/>
      <c r="OLU27" s="34"/>
      <c r="OLV27" s="34"/>
      <c r="OLW27" s="34"/>
      <c r="OLX27" s="34"/>
      <c r="OLY27" s="34"/>
      <c r="OLZ27" s="34"/>
      <c r="OMA27" s="34"/>
      <c r="OMB27" s="34"/>
      <c r="OMC27" s="34"/>
      <c r="OMD27" s="34"/>
      <c r="OME27" s="34"/>
      <c r="OMF27" s="34"/>
      <c r="OMG27" s="34"/>
      <c r="OMH27" s="34"/>
      <c r="OMI27" s="34"/>
      <c r="OMJ27" s="34"/>
      <c r="OMK27" s="34"/>
      <c r="OML27" s="34"/>
      <c r="OMM27" s="34"/>
      <c r="OMN27" s="34"/>
      <c r="OMO27" s="34"/>
      <c r="OMP27" s="34"/>
      <c r="OMQ27" s="34"/>
      <c r="OMR27" s="34"/>
      <c r="OMS27" s="34"/>
      <c r="OMT27" s="34"/>
      <c r="OMU27" s="34"/>
      <c r="OMV27" s="34"/>
      <c r="OMW27" s="34"/>
      <c r="OMX27" s="34"/>
      <c r="OMY27" s="34"/>
      <c r="OMZ27" s="34"/>
      <c r="ONA27" s="34"/>
      <c r="ONB27" s="34"/>
      <c r="ONC27" s="34"/>
      <c r="OND27" s="34"/>
      <c r="ONE27" s="34"/>
      <c r="ONF27" s="34"/>
      <c r="ONG27" s="34"/>
      <c r="ONH27" s="34"/>
      <c r="ONI27" s="34"/>
      <c r="ONJ27" s="34"/>
      <c r="ONK27" s="34"/>
      <c r="ONL27" s="34"/>
      <c r="ONM27" s="34"/>
      <c r="ONN27" s="34"/>
      <c r="ONO27" s="34"/>
      <c r="ONP27" s="34"/>
      <c r="ONQ27" s="34"/>
      <c r="ONR27" s="34"/>
      <c r="ONS27" s="34"/>
      <c r="ONT27" s="34"/>
      <c r="ONU27" s="34"/>
      <c r="ONV27" s="34"/>
      <c r="ONW27" s="34"/>
      <c r="ONX27" s="34"/>
      <c r="ONY27" s="34"/>
      <c r="ONZ27" s="34"/>
      <c r="OOA27" s="34"/>
      <c r="OOB27" s="34"/>
      <c r="OOC27" s="34"/>
      <c r="OOD27" s="34"/>
      <c r="OOE27" s="34"/>
      <c r="OOF27" s="34"/>
      <c r="OOG27" s="34"/>
      <c r="OOH27" s="34"/>
      <c r="OOI27" s="34"/>
      <c r="OOJ27" s="34"/>
      <c r="OOK27" s="34"/>
      <c r="OOL27" s="34"/>
      <c r="OOM27" s="34"/>
      <c r="OON27" s="34"/>
      <c r="OOO27" s="34"/>
      <c r="OOP27" s="34"/>
      <c r="OOQ27" s="34"/>
      <c r="OOR27" s="34"/>
      <c r="OOS27" s="34"/>
      <c r="OOT27" s="34"/>
      <c r="OOU27" s="34"/>
      <c r="OOV27" s="34"/>
      <c r="OOW27" s="34"/>
      <c r="OOX27" s="34"/>
      <c r="OOY27" s="34"/>
      <c r="OOZ27" s="34"/>
      <c r="OPA27" s="34"/>
      <c r="OPB27" s="34"/>
      <c r="OPC27" s="34"/>
      <c r="OPD27" s="34"/>
      <c r="OPE27" s="34"/>
      <c r="OPF27" s="34"/>
      <c r="OPG27" s="34"/>
      <c r="OPH27" s="34"/>
      <c r="OPI27" s="34"/>
      <c r="OPJ27" s="34"/>
      <c r="OPK27" s="34"/>
      <c r="OPL27" s="34"/>
      <c r="OPM27" s="34"/>
      <c r="OPN27" s="34"/>
      <c r="OPO27" s="34"/>
      <c r="OPP27" s="34"/>
      <c r="OPQ27" s="34"/>
      <c r="OPR27" s="34"/>
      <c r="OPS27" s="34"/>
      <c r="OPT27" s="34"/>
      <c r="OPU27" s="34"/>
      <c r="OPV27" s="34"/>
      <c r="OPW27" s="34"/>
      <c r="OPX27" s="34"/>
      <c r="OPY27" s="34"/>
      <c r="OPZ27" s="34"/>
      <c r="OQA27" s="34"/>
      <c r="OQB27" s="34"/>
      <c r="OQC27" s="34"/>
      <c r="OQD27" s="34"/>
      <c r="OQE27" s="34"/>
      <c r="OQF27" s="34"/>
      <c r="OQG27" s="34"/>
      <c r="OQH27" s="34"/>
      <c r="OQI27" s="34"/>
      <c r="OQJ27" s="34"/>
      <c r="OQK27" s="34"/>
      <c r="OQL27" s="34"/>
      <c r="OQM27" s="34"/>
      <c r="OQN27" s="34"/>
      <c r="OQO27" s="34"/>
      <c r="OQP27" s="34"/>
      <c r="OQQ27" s="34"/>
      <c r="OQR27" s="34"/>
      <c r="OQS27" s="34"/>
      <c r="OQT27" s="34"/>
      <c r="OQU27" s="34"/>
      <c r="OQV27" s="34"/>
      <c r="OQW27" s="34"/>
      <c r="OQX27" s="34"/>
      <c r="OQY27" s="34"/>
      <c r="OQZ27" s="34"/>
      <c r="ORA27" s="34"/>
      <c r="ORB27" s="34"/>
      <c r="ORC27" s="34"/>
      <c r="ORD27" s="34"/>
      <c r="ORE27" s="34"/>
      <c r="ORF27" s="34"/>
      <c r="ORG27" s="34"/>
      <c r="ORH27" s="34"/>
      <c r="ORI27" s="34"/>
      <c r="ORJ27" s="34"/>
      <c r="ORK27" s="34"/>
      <c r="ORL27" s="34"/>
      <c r="ORM27" s="34"/>
      <c r="ORN27" s="34"/>
      <c r="ORO27" s="34"/>
      <c r="ORP27" s="34"/>
      <c r="ORQ27" s="34"/>
      <c r="ORR27" s="34"/>
      <c r="ORS27" s="34"/>
      <c r="ORT27" s="34"/>
      <c r="ORU27" s="34"/>
      <c r="ORV27" s="34"/>
      <c r="ORW27" s="34"/>
      <c r="ORX27" s="34"/>
      <c r="ORY27" s="34"/>
      <c r="ORZ27" s="34"/>
      <c r="OSA27" s="34"/>
      <c r="OSB27" s="34"/>
      <c r="OSC27" s="34"/>
      <c r="OSD27" s="34"/>
      <c r="OSE27" s="34"/>
      <c r="OSF27" s="34"/>
      <c r="OSG27" s="34"/>
      <c r="OSH27" s="34"/>
      <c r="OSI27" s="34"/>
      <c r="OSJ27" s="34"/>
      <c r="OSK27" s="34"/>
      <c r="OSL27" s="34"/>
      <c r="OSM27" s="34"/>
      <c r="OSN27" s="34"/>
      <c r="OSO27" s="34"/>
      <c r="OSP27" s="34"/>
      <c r="OSQ27" s="34"/>
      <c r="OSR27" s="34"/>
      <c r="OSS27" s="34"/>
      <c r="OST27" s="34"/>
      <c r="OSU27" s="34"/>
      <c r="OSV27" s="34"/>
      <c r="OSW27" s="34"/>
      <c r="OSX27" s="34"/>
      <c r="OSY27" s="34"/>
      <c r="OSZ27" s="34"/>
      <c r="OTA27" s="34"/>
      <c r="OTB27" s="34"/>
      <c r="OTC27" s="34"/>
      <c r="OTD27" s="34"/>
      <c r="OTE27" s="34"/>
      <c r="OTF27" s="34"/>
      <c r="OTG27" s="34"/>
      <c r="OTH27" s="34"/>
      <c r="OTI27" s="34"/>
      <c r="OTJ27" s="34"/>
      <c r="OTK27" s="34"/>
      <c r="OTL27" s="34"/>
      <c r="OTM27" s="34"/>
      <c r="OTN27" s="34"/>
      <c r="OTO27" s="34"/>
      <c r="OTP27" s="34"/>
      <c r="OTQ27" s="34"/>
      <c r="OTR27" s="34"/>
      <c r="OTS27" s="34"/>
      <c r="OTT27" s="34"/>
      <c r="OTU27" s="34"/>
      <c r="OTV27" s="34"/>
      <c r="OTW27" s="34"/>
      <c r="OTX27" s="34"/>
      <c r="OTY27" s="34"/>
      <c r="OTZ27" s="34"/>
      <c r="OUA27" s="34"/>
      <c r="OUB27" s="34"/>
      <c r="OUC27" s="34"/>
      <c r="OUD27" s="34"/>
      <c r="OUE27" s="34"/>
      <c r="OUF27" s="34"/>
      <c r="OUG27" s="34"/>
      <c r="OUH27" s="34"/>
      <c r="OUI27" s="34"/>
      <c r="OUJ27" s="34"/>
      <c r="OUK27" s="34"/>
      <c r="OUL27" s="34"/>
      <c r="OUM27" s="34"/>
      <c r="OUN27" s="34"/>
      <c r="OUO27" s="34"/>
      <c r="OUP27" s="34"/>
      <c r="OUQ27" s="34"/>
      <c r="OUR27" s="34"/>
      <c r="OUS27" s="34"/>
      <c r="OUT27" s="34"/>
      <c r="OUU27" s="34"/>
      <c r="OUV27" s="34"/>
      <c r="OUW27" s="34"/>
      <c r="OUX27" s="34"/>
      <c r="OUY27" s="34"/>
      <c r="OUZ27" s="34"/>
      <c r="OVA27" s="34"/>
      <c r="OVB27" s="34"/>
      <c r="OVC27" s="34"/>
      <c r="OVD27" s="34"/>
      <c r="OVE27" s="34"/>
      <c r="OVF27" s="34"/>
      <c r="OVG27" s="34"/>
      <c r="OVH27" s="34"/>
      <c r="OVI27" s="34"/>
      <c r="OVJ27" s="34"/>
      <c r="OVK27" s="34"/>
      <c r="OVL27" s="34"/>
      <c r="OVM27" s="34"/>
      <c r="OVN27" s="34"/>
      <c r="OVO27" s="34"/>
      <c r="OVP27" s="34"/>
      <c r="OVQ27" s="34"/>
      <c r="OVR27" s="34"/>
      <c r="OVS27" s="34"/>
      <c r="OVT27" s="34"/>
      <c r="OVU27" s="34"/>
      <c r="OVV27" s="34"/>
      <c r="OVW27" s="34"/>
      <c r="OVX27" s="34"/>
      <c r="OVY27" s="34"/>
      <c r="OVZ27" s="34"/>
      <c r="OWA27" s="34"/>
      <c r="OWB27" s="34"/>
      <c r="OWC27" s="34"/>
      <c r="OWD27" s="34"/>
      <c r="OWE27" s="34"/>
      <c r="OWF27" s="34"/>
      <c r="OWG27" s="34"/>
      <c r="OWH27" s="34"/>
      <c r="OWI27" s="34"/>
      <c r="OWJ27" s="34"/>
      <c r="OWK27" s="34"/>
      <c r="OWL27" s="34"/>
      <c r="OWM27" s="34"/>
      <c r="OWN27" s="34"/>
      <c r="OWO27" s="34"/>
      <c r="OWP27" s="34"/>
      <c r="OWQ27" s="34"/>
      <c r="OWR27" s="34"/>
      <c r="OWS27" s="34"/>
      <c r="OWT27" s="34"/>
      <c r="OWU27" s="34"/>
      <c r="OWV27" s="34"/>
      <c r="OWW27" s="34"/>
      <c r="OWX27" s="34"/>
      <c r="OWY27" s="34"/>
      <c r="OWZ27" s="34"/>
      <c r="OXA27" s="34"/>
      <c r="OXB27" s="34"/>
      <c r="OXC27" s="34"/>
      <c r="OXD27" s="34"/>
      <c r="OXE27" s="34"/>
      <c r="OXF27" s="34"/>
      <c r="OXG27" s="34"/>
      <c r="OXH27" s="34"/>
      <c r="OXI27" s="34"/>
      <c r="OXJ27" s="34"/>
      <c r="OXK27" s="34"/>
      <c r="OXL27" s="34"/>
      <c r="OXM27" s="34"/>
      <c r="OXN27" s="34"/>
      <c r="OXO27" s="34"/>
      <c r="OXP27" s="34"/>
      <c r="OXQ27" s="34"/>
      <c r="OXR27" s="34"/>
      <c r="OXS27" s="34"/>
      <c r="OXT27" s="34"/>
      <c r="OXU27" s="34"/>
      <c r="OXV27" s="34"/>
      <c r="OXW27" s="34"/>
      <c r="OXX27" s="34"/>
      <c r="OXY27" s="34"/>
      <c r="OXZ27" s="34"/>
      <c r="OYA27" s="34"/>
      <c r="OYB27" s="34"/>
      <c r="OYC27" s="34"/>
      <c r="OYD27" s="34"/>
      <c r="OYE27" s="34"/>
      <c r="OYF27" s="34"/>
      <c r="OYG27" s="34"/>
      <c r="OYH27" s="34"/>
      <c r="OYI27" s="34"/>
      <c r="OYJ27" s="34"/>
      <c r="OYK27" s="34"/>
      <c r="OYL27" s="34"/>
      <c r="OYM27" s="34"/>
      <c r="OYN27" s="34"/>
      <c r="OYO27" s="34"/>
      <c r="OYP27" s="34"/>
      <c r="OYQ27" s="34"/>
      <c r="OYR27" s="34"/>
      <c r="OYS27" s="34"/>
      <c r="OYT27" s="34"/>
      <c r="OYU27" s="34"/>
      <c r="OYV27" s="34"/>
      <c r="OYW27" s="34"/>
      <c r="OYX27" s="34"/>
      <c r="OYY27" s="34"/>
      <c r="OYZ27" s="34"/>
      <c r="OZA27" s="34"/>
      <c r="OZB27" s="34"/>
      <c r="OZC27" s="34"/>
      <c r="OZD27" s="34"/>
      <c r="OZE27" s="34"/>
      <c r="OZF27" s="34"/>
      <c r="OZG27" s="34"/>
      <c r="OZH27" s="34"/>
      <c r="OZI27" s="34"/>
      <c r="OZJ27" s="34"/>
      <c r="OZK27" s="34"/>
      <c r="OZL27" s="34"/>
      <c r="OZM27" s="34"/>
      <c r="OZN27" s="34"/>
      <c r="OZO27" s="34"/>
      <c r="OZP27" s="34"/>
      <c r="OZQ27" s="34"/>
      <c r="OZR27" s="34"/>
      <c r="OZS27" s="34"/>
      <c r="OZT27" s="34"/>
      <c r="OZU27" s="34"/>
      <c r="OZV27" s="34"/>
      <c r="OZW27" s="34"/>
      <c r="OZX27" s="34"/>
      <c r="OZY27" s="34"/>
      <c r="OZZ27" s="34"/>
      <c r="PAA27" s="34"/>
      <c r="PAB27" s="34"/>
      <c r="PAC27" s="34"/>
      <c r="PAD27" s="34"/>
      <c r="PAE27" s="34"/>
      <c r="PAF27" s="34"/>
      <c r="PAG27" s="34"/>
      <c r="PAH27" s="34"/>
      <c r="PAI27" s="34"/>
      <c r="PAJ27" s="34"/>
      <c r="PAK27" s="34"/>
      <c r="PAL27" s="34"/>
      <c r="PAM27" s="34"/>
      <c r="PAN27" s="34"/>
      <c r="PAO27" s="34"/>
      <c r="PAP27" s="34"/>
      <c r="PAQ27" s="34"/>
      <c r="PAR27" s="34"/>
      <c r="PAS27" s="34"/>
      <c r="PAT27" s="34"/>
      <c r="PAU27" s="34"/>
      <c r="PAV27" s="34"/>
      <c r="PAW27" s="34"/>
      <c r="PAX27" s="34"/>
      <c r="PAY27" s="34"/>
      <c r="PAZ27" s="34"/>
      <c r="PBA27" s="34"/>
      <c r="PBB27" s="34"/>
      <c r="PBC27" s="34"/>
      <c r="PBD27" s="34"/>
      <c r="PBE27" s="34"/>
      <c r="PBF27" s="34"/>
      <c r="PBG27" s="34"/>
      <c r="PBH27" s="34"/>
      <c r="PBI27" s="34"/>
      <c r="PBJ27" s="34"/>
      <c r="PBK27" s="34"/>
      <c r="PBL27" s="34"/>
      <c r="PBM27" s="34"/>
      <c r="PBN27" s="34"/>
      <c r="PBO27" s="34"/>
      <c r="PBP27" s="34"/>
      <c r="PBQ27" s="34"/>
      <c r="PBR27" s="34"/>
      <c r="PBS27" s="34"/>
      <c r="PBT27" s="34"/>
      <c r="PBU27" s="34"/>
      <c r="PBV27" s="34"/>
      <c r="PBW27" s="34"/>
      <c r="PBX27" s="34"/>
      <c r="PBY27" s="34"/>
      <c r="PBZ27" s="34"/>
      <c r="PCA27" s="34"/>
      <c r="PCB27" s="34"/>
      <c r="PCC27" s="34"/>
      <c r="PCD27" s="34"/>
      <c r="PCE27" s="34"/>
      <c r="PCF27" s="34"/>
      <c r="PCG27" s="34"/>
      <c r="PCH27" s="34"/>
      <c r="PCI27" s="34"/>
      <c r="PCJ27" s="34"/>
      <c r="PCK27" s="34"/>
      <c r="PCL27" s="34"/>
      <c r="PCM27" s="34"/>
      <c r="PCN27" s="34"/>
      <c r="PCO27" s="34"/>
      <c r="PCP27" s="34"/>
      <c r="PCQ27" s="34"/>
      <c r="PCR27" s="34"/>
      <c r="PCS27" s="34"/>
      <c r="PCT27" s="34"/>
      <c r="PCU27" s="34"/>
      <c r="PCV27" s="34"/>
      <c r="PCW27" s="34"/>
      <c r="PCX27" s="34"/>
      <c r="PCY27" s="34"/>
      <c r="PCZ27" s="34"/>
      <c r="PDA27" s="34"/>
      <c r="PDB27" s="34"/>
      <c r="PDC27" s="34"/>
      <c r="PDD27" s="34"/>
      <c r="PDE27" s="34"/>
      <c r="PDF27" s="34"/>
      <c r="PDG27" s="34"/>
      <c r="PDH27" s="34"/>
      <c r="PDI27" s="34"/>
      <c r="PDJ27" s="34"/>
      <c r="PDK27" s="34"/>
      <c r="PDL27" s="34"/>
      <c r="PDM27" s="34"/>
      <c r="PDN27" s="34"/>
      <c r="PDO27" s="34"/>
      <c r="PDP27" s="34"/>
      <c r="PDQ27" s="34"/>
      <c r="PDR27" s="34"/>
      <c r="PDS27" s="34"/>
      <c r="PDT27" s="34"/>
      <c r="PDU27" s="34"/>
      <c r="PDV27" s="34"/>
      <c r="PDW27" s="34"/>
      <c r="PDX27" s="34"/>
      <c r="PDY27" s="34"/>
      <c r="PDZ27" s="34"/>
      <c r="PEA27" s="34"/>
      <c r="PEB27" s="34"/>
      <c r="PEC27" s="34"/>
      <c r="PED27" s="34"/>
      <c r="PEE27" s="34"/>
      <c r="PEF27" s="34"/>
      <c r="PEG27" s="34"/>
      <c r="PEH27" s="34"/>
      <c r="PEI27" s="34"/>
      <c r="PEJ27" s="34"/>
      <c r="PEK27" s="34"/>
      <c r="PEL27" s="34"/>
      <c r="PEM27" s="34"/>
      <c r="PEN27" s="34"/>
      <c r="PEO27" s="34"/>
      <c r="PEP27" s="34"/>
      <c r="PEQ27" s="34"/>
      <c r="PER27" s="34"/>
      <c r="PES27" s="34"/>
      <c r="PET27" s="34"/>
      <c r="PEU27" s="34"/>
      <c r="PEV27" s="34"/>
      <c r="PEW27" s="34"/>
      <c r="PEX27" s="34"/>
      <c r="PEY27" s="34"/>
      <c r="PEZ27" s="34"/>
      <c r="PFA27" s="34"/>
      <c r="PFB27" s="34"/>
      <c r="PFC27" s="34"/>
      <c r="PFD27" s="34"/>
      <c r="PFE27" s="34"/>
      <c r="PFF27" s="34"/>
      <c r="PFG27" s="34"/>
      <c r="PFH27" s="34"/>
      <c r="PFI27" s="34"/>
      <c r="PFJ27" s="34"/>
      <c r="PFK27" s="34"/>
      <c r="PFL27" s="34"/>
      <c r="PFM27" s="34"/>
      <c r="PFN27" s="34"/>
      <c r="PFO27" s="34"/>
      <c r="PFP27" s="34"/>
      <c r="PFQ27" s="34"/>
      <c r="PFR27" s="34"/>
      <c r="PFS27" s="34"/>
      <c r="PFT27" s="34"/>
      <c r="PFU27" s="34"/>
      <c r="PFV27" s="34"/>
      <c r="PFW27" s="34"/>
      <c r="PFX27" s="34"/>
      <c r="PFY27" s="34"/>
      <c r="PFZ27" s="34"/>
      <c r="PGA27" s="34"/>
      <c r="PGB27" s="34"/>
      <c r="PGC27" s="34"/>
      <c r="PGD27" s="34"/>
      <c r="PGE27" s="34"/>
      <c r="PGF27" s="34"/>
      <c r="PGG27" s="34"/>
      <c r="PGH27" s="34"/>
      <c r="PGI27" s="34"/>
      <c r="PGJ27" s="34"/>
      <c r="PGK27" s="34"/>
      <c r="PGL27" s="34"/>
      <c r="PGM27" s="34"/>
      <c r="PGN27" s="34"/>
      <c r="PGO27" s="34"/>
      <c r="PGP27" s="34"/>
      <c r="PGQ27" s="34"/>
      <c r="PGR27" s="34"/>
      <c r="PGS27" s="34"/>
      <c r="PGT27" s="34"/>
      <c r="PGU27" s="34"/>
      <c r="PGV27" s="34"/>
      <c r="PGW27" s="34"/>
      <c r="PGX27" s="34"/>
      <c r="PGY27" s="34"/>
      <c r="PGZ27" s="34"/>
      <c r="PHA27" s="34"/>
      <c r="PHB27" s="34"/>
      <c r="PHC27" s="34"/>
      <c r="PHD27" s="34"/>
      <c r="PHE27" s="34"/>
      <c r="PHF27" s="34"/>
      <c r="PHG27" s="34"/>
      <c r="PHH27" s="34"/>
      <c r="PHI27" s="34"/>
      <c r="PHJ27" s="34"/>
      <c r="PHK27" s="34"/>
      <c r="PHL27" s="34"/>
      <c r="PHM27" s="34"/>
      <c r="PHN27" s="34"/>
      <c r="PHO27" s="34"/>
      <c r="PHP27" s="34"/>
      <c r="PHQ27" s="34"/>
      <c r="PHR27" s="34"/>
      <c r="PHS27" s="34"/>
      <c r="PHT27" s="34"/>
      <c r="PHU27" s="34"/>
      <c r="PHV27" s="34"/>
      <c r="PHW27" s="34"/>
      <c r="PHX27" s="34"/>
      <c r="PHY27" s="34"/>
      <c r="PHZ27" s="34"/>
      <c r="PIA27" s="34"/>
      <c r="PIB27" s="34"/>
      <c r="PIC27" s="34"/>
      <c r="PID27" s="34"/>
      <c r="PIE27" s="34"/>
      <c r="PIF27" s="34"/>
      <c r="PIG27" s="34"/>
      <c r="PIH27" s="34"/>
      <c r="PII27" s="34"/>
      <c r="PIJ27" s="34"/>
      <c r="PIK27" s="34"/>
      <c r="PIL27" s="34"/>
      <c r="PIM27" s="34"/>
      <c r="PIN27" s="34"/>
      <c r="PIO27" s="34"/>
      <c r="PIP27" s="34"/>
      <c r="PIQ27" s="34"/>
      <c r="PIR27" s="34"/>
      <c r="PIS27" s="34"/>
      <c r="PIT27" s="34"/>
      <c r="PIU27" s="34"/>
      <c r="PIV27" s="34"/>
      <c r="PIW27" s="34"/>
      <c r="PIX27" s="34"/>
      <c r="PIY27" s="34"/>
      <c r="PIZ27" s="34"/>
      <c r="PJA27" s="34"/>
      <c r="PJB27" s="34"/>
      <c r="PJC27" s="34"/>
      <c r="PJD27" s="34"/>
      <c r="PJE27" s="34"/>
      <c r="PJF27" s="34"/>
      <c r="PJG27" s="34"/>
      <c r="PJH27" s="34"/>
      <c r="PJI27" s="34"/>
      <c r="PJJ27" s="34"/>
      <c r="PJK27" s="34"/>
      <c r="PJL27" s="34"/>
      <c r="PJM27" s="34"/>
      <c r="PJN27" s="34"/>
      <c r="PJO27" s="34"/>
      <c r="PJP27" s="34"/>
      <c r="PJQ27" s="34"/>
      <c r="PJR27" s="34"/>
      <c r="PJS27" s="34"/>
      <c r="PJT27" s="34"/>
      <c r="PJU27" s="34"/>
      <c r="PJV27" s="34"/>
      <c r="PJW27" s="34"/>
      <c r="PJX27" s="34"/>
      <c r="PJY27" s="34"/>
      <c r="PJZ27" s="34"/>
      <c r="PKA27" s="34"/>
      <c r="PKB27" s="34"/>
      <c r="PKC27" s="34"/>
      <c r="PKD27" s="34"/>
      <c r="PKE27" s="34"/>
      <c r="PKF27" s="34"/>
      <c r="PKG27" s="34"/>
      <c r="PKH27" s="34"/>
      <c r="PKI27" s="34"/>
      <c r="PKJ27" s="34"/>
      <c r="PKK27" s="34"/>
      <c r="PKL27" s="34"/>
      <c r="PKM27" s="34"/>
      <c r="PKN27" s="34"/>
      <c r="PKO27" s="34"/>
      <c r="PKP27" s="34"/>
      <c r="PKQ27" s="34"/>
      <c r="PKR27" s="34"/>
      <c r="PKS27" s="34"/>
      <c r="PKT27" s="34"/>
      <c r="PKU27" s="34"/>
      <c r="PKV27" s="34"/>
      <c r="PKW27" s="34"/>
      <c r="PKX27" s="34"/>
      <c r="PKY27" s="34"/>
      <c r="PKZ27" s="34"/>
      <c r="PLA27" s="34"/>
      <c r="PLB27" s="34"/>
      <c r="PLC27" s="34"/>
      <c r="PLD27" s="34"/>
      <c r="PLE27" s="34"/>
      <c r="PLF27" s="34"/>
      <c r="PLG27" s="34"/>
      <c r="PLH27" s="34"/>
      <c r="PLI27" s="34"/>
      <c r="PLJ27" s="34"/>
      <c r="PLK27" s="34"/>
      <c r="PLL27" s="34"/>
      <c r="PLM27" s="34"/>
      <c r="PLN27" s="34"/>
      <c r="PLO27" s="34"/>
      <c r="PLP27" s="34"/>
      <c r="PLQ27" s="34"/>
      <c r="PLR27" s="34"/>
      <c r="PLS27" s="34"/>
      <c r="PLT27" s="34"/>
      <c r="PLU27" s="34"/>
      <c r="PLV27" s="34"/>
      <c r="PLW27" s="34"/>
      <c r="PLX27" s="34"/>
      <c r="PLY27" s="34"/>
      <c r="PLZ27" s="34"/>
      <c r="PMA27" s="34"/>
      <c r="PMB27" s="34"/>
      <c r="PMC27" s="34"/>
      <c r="PMD27" s="34"/>
      <c r="PME27" s="34"/>
      <c r="PMF27" s="34"/>
      <c r="PMG27" s="34"/>
      <c r="PMH27" s="34"/>
      <c r="PMI27" s="34"/>
      <c r="PMJ27" s="34"/>
      <c r="PMK27" s="34"/>
      <c r="PML27" s="34"/>
      <c r="PMM27" s="34"/>
      <c r="PMN27" s="34"/>
      <c r="PMO27" s="34"/>
      <c r="PMP27" s="34"/>
      <c r="PMQ27" s="34"/>
      <c r="PMR27" s="34"/>
      <c r="PMS27" s="34"/>
      <c r="PMT27" s="34"/>
      <c r="PMU27" s="34"/>
      <c r="PMV27" s="34"/>
      <c r="PMW27" s="34"/>
      <c r="PMX27" s="34"/>
      <c r="PMY27" s="34"/>
      <c r="PMZ27" s="34"/>
      <c r="PNA27" s="34"/>
      <c r="PNB27" s="34"/>
      <c r="PNC27" s="34"/>
      <c r="PND27" s="34"/>
      <c r="PNE27" s="34"/>
      <c r="PNF27" s="34"/>
      <c r="PNG27" s="34"/>
      <c r="PNH27" s="34"/>
      <c r="PNI27" s="34"/>
      <c r="PNJ27" s="34"/>
      <c r="PNK27" s="34"/>
      <c r="PNL27" s="34"/>
      <c r="PNM27" s="34"/>
      <c r="PNN27" s="34"/>
      <c r="PNO27" s="34"/>
      <c r="PNP27" s="34"/>
      <c r="PNQ27" s="34"/>
      <c r="PNR27" s="34"/>
      <c r="PNS27" s="34"/>
      <c r="PNT27" s="34"/>
      <c r="PNU27" s="34"/>
      <c r="PNV27" s="34"/>
      <c r="PNW27" s="34"/>
      <c r="PNX27" s="34"/>
      <c r="PNY27" s="34"/>
      <c r="PNZ27" s="34"/>
      <c r="POA27" s="34"/>
      <c r="POB27" s="34"/>
      <c r="POC27" s="34"/>
      <c r="POD27" s="34"/>
      <c r="POE27" s="34"/>
      <c r="POF27" s="34"/>
      <c r="POG27" s="34"/>
      <c r="POH27" s="34"/>
      <c r="POI27" s="34"/>
      <c r="POJ27" s="34"/>
      <c r="POK27" s="34"/>
      <c r="POL27" s="34"/>
      <c r="POM27" s="34"/>
      <c r="PON27" s="34"/>
      <c r="POO27" s="34"/>
      <c r="POP27" s="34"/>
      <c r="POQ27" s="34"/>
      <c r="POR27" s="34"/>
      <c r="POS27" s="34"/>
      <c r="POT27" s="34"/>
      <c r="POU27" s="34"/>
      <c r="POV27" s="34"/>
      <c r="POW27" s="34"/>
      <c r="POX27" s="34"/>
      <c r="POY27" s="34"/>
      <c r="POZ27" s="34"/>
      <c r="PPA27" s="34"/>
      <c r="PPB27" s="34"/>
      <c r="PPC27" s="34"/>
      <c r="PPD27" s="34"/>
      <c r="PPE27" s="34"/>
      <c r="PPF27" s="34"/>
      <c r="PPG27" s="34"/>
      <c r="PPH27" s="34"/>
      <c r="PPI27" s="34"/>
      <c r="PPJ27" s="34"/>
      <c r="PPK27" s="34"/>
      <c r="PPL27" s="34"/>
      <c r="PPM27" s="34"/>
      <c r="PPN27" s="34"/>
      <c r="PPO27" s="34"/>
      <c r="PPP27" s="34"/>
      <c r="PPQ27" s="34"/>
      <c r="PPR27" s="34"/>
      <c r="PPS27" s="34"/>
      <c r="PPT27" s="34"/>
      <c r="PPU27" s="34"/>
      <c r="PPV27" s="34"/>
      <c r="PPW27" s="34"/>
      <c r="PPX27" s="34"/>
      <c r="PPY27" s="34"/>
      <c r="PPZ27" s="34"/>
      <c r="PQA27" s="34"/>
      <c r="PQB27" s="34"/>
      <c r="PQC27" s="34"/>
      <c r="PQD27" s="34"/>
      <c r="PQE27" s="34"/>
      <c r="PQF27" s="34"/>
      <c r="PQG27" s="34"/>
      <c r="PQH27" s="34"/>
      <c r="PQI27" s="34"/>
      <c r="PQJ27" s="34"/>
      <c r="PQK27" s="34"/>
      <c r="PQL27" s="34"/>
      <c r="PQM27" s="34"/>
      <c r="PQN27" s="34"/>
      <c r="PQO27" s="34"/>
      <c r="PQP27" s="34"/>
      <c r="PQQ27" s="34"/>
      <c r="PQR27" s="34"/>
      <c r="PQS27" s="34"/>
      <c r="PQT27" s="34"/>
      <c r="PQU27" s="34"/>
      <c r="PQV27" s="34"/>
      <c r="PQW27" s="34"/>
      <c r="PQX27" s="34"/>
      <c r="PQY27" s="34"/>
      <c r="PQZ27" s="34"/>
      <c r="PRA27" s="34"/>
      <c r="PRB27" s="34"/>
      <c r="PRC27" s="34"/>
      <c r="PRD27" s="34"/>
      <c r="PRE27" s="34"/>
      <c r="PRF27" s="34"/>
      <c r="PRG27" s="34"/>
      <c r="PRH27" s="34"/>
      <c r="PRI27" s="34"/>
      <c r="PRJ27" s="34"/>
      <c r="PRK27" s="34"/>
      <c r="PRL27" s="34"/>
      <c r="PRM27" s="34"/>
      <c r="PRN27" s="34"/>
      <c r="PRO27" s="34"/>
      <c r="PRP27" s="34"/>
      <c r="PRQ27" s="34"/>
      <c r="PRR27" s="34"/>
      <c r="PRS27" s="34"/>
      <c r="PRT27" s="34"/>
      <c r="PRU27" s="34"/>
      <c r="PRV27" s="34"/>
      <c r="PRW27" s="34"/>
      <c r="PRX27" s="34"/>
      <c r="PRY27" s="34"/>
      <c r="PRZ27" s="34"/>
      <c r="PSA27" s="34"/>
      <c r="PSB27" s="34"/>
      <c r="PSC27" s="34"/>
      <c r="PSD27" s="34"/>
      <c r="PSE27" s="34"/>
      <c r="PSF27" s="34"/>
      <c r="PSG27" s="34"/>
      <c r="PSH27" s="34"/>
      <c r="PSI27" s="34"/>
      <c r="PSJ27" s="34"/>
      <c r="PSK27" s="34"/>
      <c r="PSL27" s="34"/>
      <c r="PSM27" s="34"/>
      <c r="PSN27" s="34"/>
      <c r="PSO27" s="34"/>
      <c r="PSP27" s="34"/>
      <c r="PSQ27" s="34"/>
      <c r="PSR27" s="34"/>
      <c r="PSS27" s="34"/>
      <c r="PST27" s="34"/>
      <c r="PSU27" s="34"/>
      <c r="PSV27" s="34"/>
      <c r="PSW27" s="34"/>
      <c r="PSX27" s="34"/>
      <c r="PSY27" s="34"/>
      <c r="PSZ27" s="34"/>
      <c r="PTA27" s="34"/>
      <c r="PTB27" s="34"/>
      <c r="PTC27" s="34"/>
      <c r="PTD27" s="34"/>
      <c r="PTE27" s="34"/>
      <c r="PTF27" s="34"/>
      <c r="PTG27" s="34"/>
      <c r="PTH27" s="34"/>
      <c r="PTI27" s="34"/>
      <c r="PTJ27" s="34"/>
      <c r="PTK27" s="34"/>
      <c r="PTL27" s="34"/>
      <c r="PTM27" s="34"/>
      <c r="PTN27" s="34"/>
      <c r="PTO27" s="34"/>
      <c r="PTP27" s="34"/>
      <c r="PTQ27" s="34"/>
      <c r="PTR27" s="34"/>
      <c r="PTS27" s="34"/>
      <c r="PTT27" s="34"/>
      <c r="PTU27" s="34"/>
      <c r="PTV27" s="34"/>
      <c r="PTW27" s="34"/>
      <c r="PTX27" s="34"/>
      <c r="PTY27" s="34"/>
      <c r="PTZ27" s="34"/>
      <c r="PUA27" s="34"/>
      <c r="PUB27" s="34"/>
      <c r="PUC27" s="34"/>
      <c r="PUD27" s="34"/>
      <c r="PUE27" s="34"/>
      <c r="PUF27" s="34"/>
      <c r="PUG27" s="34"/>
      <c r="PUH27" s="34"/>
      <c r="PUI27" s="34"/>
      <c r="PUJ27" s="34"/>
      <c r="PUK27" s="34"/>
      <c r="PUL27" s="34"/>
      <c r="PUM27" s="34"/>
      <c r="PUN27" s="34"/>
      <c r="PUO27" s="34"/>
      <c r="PUP27" s="34"/>
      <c r="PUQ27" s="34"/>
      <c r="PUR27" s="34"/>
      <c r="PUS27" s="34"/>
      <c r="PUT27" s="34"/>
      <c r="PUU27" s="34"/>
      <c r="PUV27" s="34"/>
      <c r="PUW27" s="34"/>
      <c r="PUX27" s="34"/>
      <c r="PUY27" s="34"/>
      <c r="PUZ27" s="34"/>
      <c r="PVA27" s="34"/>
      <c r="PVB27" s="34"/>
      <c r="PVC27" s="34"/>
      <c r="PVD27" s="34"/>
      <c r="PVE27" s="34"/>
      <c r="PVF27" s="34"/>
      <c r="PVG27" s="34"/>
      <c r="PVH27" s="34"/>
      <c r="PVI27" s="34"/>
      <c r="PVJ27" s="34"/>
      <c r="PVK27" s="34"/>
      <c r="PVL27" s="34"/>
      <c r="PVM27" s="34"/>
      <c r="PVN27" s="34"/>
      <c r="PVO27" s="34"/>
      <c r="PVP27" s="34"/>
      <c r="PVQ27" s="34"/>
      <c r="PVR27" s="34"/>
      <c r="PVS27" s="34"/>
      <c r="PVT27" s="34"/>
      <c r="PVU27" s="34"/>
      <c r="PVV27" s="34"/>
      <c r="PVW27" s="34"/>
      <c r="PVX27" s="34"/>
      <c r="PVY27" s="34"/>
      <c r="PVZ27" s="34"/>
      <c r="PWA27" s="34"/>
      <c r="PWB27" s="34"/>
      <c r="PWC27" s="34"/>
      <c r="PWD27" s="34"/>
      <c r="PWE27" s="34"/>
      <c r="PWF27" s="34"/>
      <c r="PWG27" s="34"/>
      <c r="PWH27" s="34"/>
      <c r="PWI27" s="34"/>
      <c r="PWJ27" s="34"/>
      <c r="PWK27" s="34"/>
      <c r="PWL27" s="34"/>
      <c r="PWM27" s="34"/>
      <c r="PWN27" s="34"/>
      <c r="PWO27" s="34"/>
      <c r="PWP27" s="34"/>
      <c r="PWQ27" s="34"/>
      <c r="PWR27" s="34"/>
      <c r="PWS27" s="34"/>
      <c r="PWT27" s="34"/>
      <c r="PWU27" s="34"/>
      <c r="PWV27" s="34"/>
      <c r="PWW27" s="34"/>
      <c r="PWX27" s="34"/>
      <c r="PWY27" s="34"/>
      <c r="PWZ27" s="34"/>
      <c r="PXA27" s="34"/>
      <c r="PXB27" s="34"/>
      <c r="PXC27" s="34"/>
      <c r="PXD27" s="34"/>
      <c r="PXE27" s="34"/>
      <c r="PXF27" s="34"/>
      <c r="PXG27" s="34"/>
      <c r="PXH27" s="34"/>
      <c r="PXI27" s="34"/>
      <c r="PXJ27" s="34"/>
      <c r="PXK27" s="34"/>
      <c r="PXL27" s="34"/>
      <c r="PXM27" s="34"/>
      <c r="PXN27" s="34"/>
      <c r="PXO27" s="34"/>
      <c r="PXP27" s="34"/>
      <c r="PXQ27" s="34"/>
      <c r="PXR27" s="34"/>
      <c r="PXS27" s="34"/>
      <c r="PXT27" s="34"/>
      <c r="PXU27" s="34"/>
      <c r="PXV27" s="34"/>
      <c r="PXW27" s="34"/>
      <c r="PXX27" s="34"/>
      <c r="PXY27" s="34"/>
      <c r="PXZ27" s="34"/>
      <c r="PYA27" s="34"/>
      <c r="PYB27" s="34"/>
      <c r="PYC27" s="34"/>
      <c r="PYD27" s="34"/>
      <c r="PYE27" s="34"/>
      <c r="PYF27" s="34"/>
      <c r="PYG27" s="34"/>
      <c r="PYH27" s="34"/>
      <c r="PYI27" s="34"/>
      <c r="PYJ27" s="34"/>
      <c r="PYK27" s="34"/>
      <c r="PYL27" s="34"/>
      <c r="PYM27" s="34"/>
      <c r="PYN27" s="34"/>
      <c r="PYO27" s="34"/>
      <c r="PYP27" s="34"/>
      <c r="PYQ27" s="34"/>
      <c r="PYR27" s="34"/>
      <c r="PYS27" s="34"/>
      <c r="PYT27" s="34"/>
      <c r="PYU27" s="34"/>
      <c r="PYV27" s="34"/>
      <c r="PYW27" s="34"/>
      <c r="PYX27" s="34"/>
      <c r="PYY27" s="34"/>
      <c r="PYZ27" s="34"/>
      <c r="PZA27" s="34"/>
      <c r="PZB27" s="34"/>
      <c r="PZC27" s="34"/>
      <c r="PZD27" s="34"/>
      <c r="PZE27" s="34"/>
      <c r="PZF27" s="34"/>
      <c r="PZG27" s="34"/>
      <c r="PZH27" s="34"/>
      <c r="PZI27" s="34"/>
      <c r="PZJ27" s="34"/>
      <c r="PZK27" s="34"/>
      <c r="PZL27" s="34"/>
      <c r="PZM27" s="34"/>
      <c r="PZN27" s="34"/>
      <c r="PZO27" s="34"/>
      <c r="PZP27" s="34"/>
      <c r="PZQ27" s="34"/>
      <c r="PZR27" s="34"/>
      <c r="PZS27" s="34"/>
      <c r="PZT27" s="34"/>
      <c r="PZU27" s="34"/>
      <c r="PZV27" s="34"/>
      <c r="PZW27" s="34"/>
      <c r="PZX27" s="34"/>
      <c r="PZY27" s="34"/>
      <c r="PZZ27" s="34"/>
      <c r="QAA27" s="34"/>
      <c r="QAB27" s="34"/>
      <c r="QAC27" s="34"/>
      <c r="QAD27" s="34"/>
      <c r="QAE27" s="34"/>
      <c r="QAF27" s="34"/>
      <c r="QAG27" s="34"/>
      <c r="QAH27" s="34"/>
      <c r="QAI27" s="34"/>
      <c r="QAJ27" s="34"/>
      <c r="QAK27" s="34"/>
      <c r="QAL27" s="34"/>
      <c r="QAM27" s="34"/>
      <c r="QAN27" s="34"/>
      <c r="QAO27" s="34"/>
      <c r="QAP27" s="34"/>
      <c r="QAQ27" s="34"/>
      <c r="QAR27" s="34"/>
      <c r="QAS27" s="34"/>
      <c r="QAT27" s="34"/>
      <c r="QAU27" s="34"/>
      <c r="QAV27" s="34"/>
      <c r="QAW27" s="34"/>
      <c r="QAX27" s="34"/>
      <c r="QAY27" s="34"/>
      <c r="QAZ27" s="34"/>
      <c r="QBA27" s="34"/>
      <c r="QBB27" s="34"/>
      <c r="QBC27" s="34"/>
      <c r="QBD27" s="34"/>
      <c r="QBE27" s="34"/>
      <c r="QBF27" s="34"/>
      <c r="QBG27" s="34"/>
      <c r="QBH27" s="34"/>
      <c r="QBI27" s="34"/>
      <c r="QBJ27" s="34"/>
      <c r="QBK27" s="34"/>
      <c r="QBL27" s="34"/>
      <c r="QBM27" s="34"/>
      <c r="QBN27" s="34"/>
      <c r="QBO27" s="34"/>
      <c r="QBP27" s="34"/>
      <c r="QBQ27" s="34"/>
      <c r="QBR27" s="34"/>
      <c r="QBS27" s="34"/>
      <c r="QBT27" s="34"/>
      <c r="QBU27" s="34"/>
      <c r="QBV27" s="34"/>
      <c r="QBW27" s="34"/>
      <c r="QBX27" s="34"/>
      <c r="QBY27" s="34"/>
      <c r="QBZ27" s="34"/>
      <c r="QCA27" s="34"/>
      <c r="QCB27" s="34"/>
      <c r="QCC27" s="34"/>
      <c r="QCD27" s="34"/>
      <c r="QCE27" s="34"/>
      <c r="QCF27" s="34"/>
      <c r="QCG27" s="34"/>
      <c r="QCH27" s="34"/>
      <c r="QCI27" s="34"/>
      <c r="QCJ27" s="34"/>
      <c r="QCK27" s="34"/>
      <c r="QCL27" s="34"/>
      <c r="QCM27" s="34"/>
      <c r="QCN27" s="34"/>
      <c r="QCO27" s="34"/>
      <c r="QCP27" s="34"/>
      <c r="QCQ27" s="34"/>
      <c r="QCR27" s="34"/>
      <c r="QCS27" s="34"/>
      <c r="QCT27" s="34"/>
      <c r="QCU27" s="34"/>
      <c r="QCV27" s="34"/>
      <c r="QCW27" s="34"/>
      <c r="QCX27" s="34"/>
      <c r="QCY27" s="34"/>
      <c r="QCZ27" s="34"/>
      <c r="QDA27" s="34"/>
      <c r="QDB27" s="34"/>
      <c r="QDC27" s="34"/>
      <c r="QDD27" s="34"/>
      <c r="QDE27" s="34"/>
      <c r="QDF27" s="34"/>
      <c r="QDG27" s="34"/>
      <c r="QDH27" s="34"/>
      <c r="QDI27" s="34"/>
      <c r="QDJ27" s="34"/>
      <c r="QDK27" s="34"/>
      <c r="QDL27" s="34"/>
      <c r="QDM27" s="34"/>
      <c r="QDN27" s="34"/>
      <c r="QDO27" s="34"/>
      <c r="QDP27" s="34"/>
      <c r="QDQ27" s="34"/>
      <c r="QDR27" s="34"/>
      <c r="QDS27" s="34"/>
      <c r="QDT27" s="34"/>
      <c r="QDU27" s="34"/>
      <c r="QDV27" s="34"/>
      <c r="QDW27" s="34"/>
      <c r="QDX27" s="34"/>
      <c r="QDY27" s="34"/>
      <c r="QDZ27" s="34"/>
      <c r="QEA27" s="34"/>
      <c r="QEB27" s="34"/>
      <c r="QEC27" s="34"/>
      <c r="QED27" s="34"/>
      <c r="QEE27" s="34"/>
      <c r="QEF27" s="34"/>
      <c r="QEG27" s="34"/>
      <c r="QEH27" s="34"/>
      <c r="QEI27" s="34"/>
      <c r="QEJ27" s="34"/>
      <c r="QEK27" s="34"/>
      <c r="QEL27" s="34"/>
      <c r="QEM27" s="34"/>
      <c r="QEN27" s="34"/>
      <c r="QEO27" s="34"/>
      <c r="QEP27" s="34"/>
      <c r="QEQ27" s="34"/>
      <c r="QER27" s="34"/>
      <c r="QES27" s="34"/>
      <c r="QET27" s="34"/>
      <c r="QEU27" s="34"/>
      <c r="QEV27" s="34"/>
      <c r="QEW27" s="34"/>
      <c r="QEX27" s="34"/>
      <c r="QEY27" s="34"/>
      <c r="QEZ27" s="34"/>
      <c r="QFA27" s="34"/>
      <c r="QFB27" s="34"/>
      <c r="QFC27" s="34"/>
      <c r="QFD27" s="34"/>
      <c r="QFE27" s="34"/>
      <c r="QFF27" s="34"/>
      <c r="QFG27" s="34"/>
      <c r="QFH27" s="34"/>
      <c r="QFI27" s="34"/>
      <c r="QFJ27" s="34"/>
      <c r="QFK27" s="34"/>
      <c r="QFL27" s="34"/>
      <c r="QFM27" s="34"/>
      <c r="QFN27" s="34"/>
      <c r="QFO27" s="34"/>
      <c r="QFP27" s="34"/>
      <c r="QFQ27" s="34"/>
      <c r="QFR27" s="34"/>
      <c r="QFS27" s="34"/>
      <c r="QFT27" s="34"/>
      <c r="QFU27" s="34"/>
      <c r="QFV27" s="34"/>
      <c r="QFW27" s="34"/>
      <c r="QFX27" s="34"/>
      <c r="QFY27" s="34"/>
      <c r="QFZ27" s="34"/>
      <c r="QGA27" s="34"/>
      <c r="QGB27" s="34"/>
      <c r="QGC27" s="34"/>
      <c r="QGD27" s="34"/>
      <c r="QGE27" s="34"/>
      <c r="QGF27" s="34"/>
      <c r="QGG27" s="34"/>
      <c r="QGH27" s="34"/>
      <c r="QGI27" s="34"/>
      <c r="QGJ27" s="34"/>
      <c r="QGK27" s="34"/>
      <c r="QGL27" s="34"/>
      <c r="QGM27" s="34"/>
      <c r="QGN27" s="34"/>
      <c r="QGO27" s="34"/>
      <c r="QGP27" s="34"/>
      <c r="QGQ27" s="34"/>
      <c r="QGR27" s="34"/>
      <c r="QGS27" s="34"/>
      <c r="QGT27" s="34"/>
      <c r="QGU27" s="34"/>
      <c r="QGV27" s="34"/>
      <c r="QGW27" s="34"/>
      <c r="QGX27" s="34"/>
      <c r="QGY27" s="34"/>
      <c r="QGZ27" s="34"/>
      <c r="QHA27" s="34"/>
      <c r="QHB27" s="34"/>
      <c r="QHC27" s="34"/>
      <c r="QHD27" s="34"/>
      <c r="QHE27" s="34"/>
      <c r="QHF27" s="34"/>
      <c r="QHG27" s="34"/>
      <c r="QHH27" s="34"/>
      <c r="QHI27" s="34"/>
      <c r="QHJ27" s="34"/>
      <c r="QHK27" s="34"/>
      <c r="QHL27" s="34"/>
      <c r="QHM27" s="34"/>
      <c r="QHN27" s="34"/>
      <c r="QHO27" s="34"/>
      <c r="QHP27" s="34"/>
      <c r="QHQ27" s="34"/>
      <c r="QHR27" s="34"/>
      <c r="QHS27" s="34"/>
      <c r="QHT27" s="34"/>
      <c r="QHU27" s="34"/>
      <c r="QHV27" s="34"/>
      <c r="QHW27" s="34"/>
      <c r="QHX27" s="34"/>
      <c r="QHY27" s="34"/>
      <c r="QHZ27" s="34"/>
      <c r="QIA27" s="34"/>
      <c r="QIB27" s="34"/>
      <c r="QIC27" s="34"/>
      <c r="QID27" s="34"/>
      <c r="QIE27" s="34"/>
      <c r="QIF27" s="34"/>
      <c r="QIG27" s="34"/>
      <c r="QIH27" s="34"/>
      <c r="QII27" s="34"/>
      <c r="QIJ27" s="34"/>
      <c r="QIK27" s="34"/>
      <c r="QIL27" s="34"/>
      <c r="QIM27" s="34"/>
      <c r="QIN27" s="34"/>
      <c r="QIO27" s="34"/>
      <c r="QIP27" s="34"/>
      <c r="QIQ27" s="34"/>
      <c r="QIR27" s="34"/>
      <c r="QIS27" s="34"/>
      <c r="QIT27" s="34"/>
      <c r="QIU27" s="34"/>
      <c r="QIV27" s="34"/>
      <c r="QIW27" s="34"/>
      <c r="QIX27" s="34"/>
      <c r="QIY27" s="34"/>
      <c r="QIZ27" s="34"/>
      <c r="QJA27" s="34"/>
      <c r="QJB27" s="34"/>
      <c r="QJC27" s="34"/>
      <c r="QJD27" s="34"/>
      <c r="QJE27" s="34"/>
      <c r="QJF27" s="34"/>
      <c r="QJG27" s="34"/>
      <c r="QJH27" s="34"/>
      <c r="QJI27" s="34"/>
      <c r="QJJ27" s="34"/>
      <c r="QJK27" s="34"/>
      <c r="QJL27" s="34"/>
      <c r="QJM27" s="34"/>
      <c r="QJN27" s="34"/>
      <c r="QJO27" s="34"/>
      <c r="QJP27" s="34"/>
      <c r="QJQ27" s="34"/>
      <c r="QJR27" s="34"/>
      <c r="QJS27" s="34"/>
      <c r="QJT27" s="34"/>
      <c r="QJU27" s="34"/>
      <c r="QJV27" s="34"/>
      <c r="QJW27" s="34"/>
      <c r="QJX27" s="34"/>
      <c r="QJY27" s="34"/>
      <c r="QJZ27" s="34"/>
      <c r="QKA27" s="34"/>
      <c r="QKB27" s="34"/>
      <c r="QKC27" s="34"/>
      <c r="QKD27" s="34"/>
      <c r="QKE27" s="34"/>
      <c r="QKF27" s="34"/>
      <c r="QKG27" s="34"/>
      <c r="QKH27" s="34"/>
      <c r="QKI27" s="34"/>
      <c r="QKJ27" s="34"/>
      <c r="QKK27" s="34"/>
      <c r="QKL27" s="34"/>
      <c r="QKM27" s="34"/>
      <c r="QKN27" s="34"/>
      <c r="QKO27" s="34"/>
      <c r="QKP27" s="34"/>
      <c r="QKQ27" s="34"/>
      <c r="QKR27" s="34"/>
      <c r="QKS27" s="34"/>
      <c r="QKT27" s="34"/>
      <c r="QKU27" s="34"/>
      <c r="QKV27" s="34"/>
      <c r="QKW27" s="34"/>
      <c r="QKX27" s="34"/>
      <c r="QKY27" s="34"/>
      <c r="QKZ27" s="34"/>
      <c r="QLA27" s="34"/>
      <c r="QLB27" s="34"/>
      <c r="QLC27" s="34"/>
      <c r="QLD27" s="34"/>
      <c r="QLE27" s="34"/>
      <c r="QLF27" s="34"/>
      <c r="QLG27" s="34"/>
      <c r="QLH27" s="34"/>
      <c r="QLI27" s="34"/>
      <c r="QLJ27" s="34"/>
      <c r="QLK27" s="34"/>
      <c r="QLL27" s="34"/>
      <c r="QLM27" s="34"/>
      <c r="QLN27" s="34"/>
      <c r="QLO27" s="34"/>
      <c r="QLP27" s="34"/>
      <c r="QLQ27" s="34"/>
      <c r="QLR27" s="34"/>
      <c r="QLS27" s="34"/>
      <c r="QLT27" s="34"/>
      <c r="QLU27" s="34"/>
      <c r="QLV27" s="34"/>
      <c r="QLW27" s="34"/>
      <c r="QLX27" s="34"/>
      <c r="QLY27" s="34"/>
      <c r="QLZ27" s="34"/>
      <c r="QMA27" s="34"/>
      <c r="QMB27" s="34"/>
      <c r="QMC27" s="34"/>
      <c r="QMD27" s="34"/>
      <c r="QME27" s="34"/>
      <c r="QMF27" s="34"/>
      <c r="QMG27" s="34"/>
      <c r="QMH27" s="34"/>
      <c r="QMI27" s="34"/>
      <c r="QMJ27" s="34"/>
      <c r="QMK27" s="34"/>
      <c r="QML27" s="34"/>
      <c r="QMM27" s="34"/>
      <c r="QMN27" s="34"/>
      <c r="QMO27" s="34"/>
      <c r="QMP27" s="34"/>
      <c r="QMQ27" s="34"/>
      <c r="QMR27" s="34"/>
      <c r="QMS27" s="34"/>
      <c r="QMT27" s="34"/>
      <c r="QMU27" s="34"/>
      <c r="QMV27" s="34"/>
      <c r="QMW27" s="34"/>
      <c r="QMX27" s="34"/>
      <c r="QMY27" s="34"/>
      <c r="QMZ27" s="34"/>
      <c r="QNA27" s="34"/>
      <c r="QNB27" s="34"/>
      <c r="QNC27" s="34"/>
      <c r="QND27" s="34"/>
      <c r="QNE27" s="34"/>
      <c r="QNF27" s="34"/>
      <c r="QNG27" s="34"/>
      <c r="QNH27" s="34"/>
      <c r="QNI27" s="34"/>
      <c r="QNJ27" s="34"/>
      <c r="QNK27" s="34"/>
      <c r="QNL27" s="34"/>
      <c r="QNM27" s="34"/>
      <c r="QNN27" s="34"/>
      <c r="QNO27" s="34"/>
      <c r="QNP27" s="34"/>
      <c r="QNQ27" s="34"/>
      <c r="QNR27" s="34"/>
      <c r="QNS27" s="34"/>
      <c r="QNT27" s="34"/>
      <c r="QNU27" s="34"/>
      <c r="QNV27" s="34"/>
      <c r="QNW27" s="34"/>
      <c r="QNX27" s="34"/>
      <c r="QNY27" s="34"/>
      <c r="QNZ27" s="34"/>
      <c r="QOA27" s="34"/>
      <c r="QOB27" s="34"/>
      <c r="QOC27" s="34"/>
      <c r="QOD27" s="34"/>
      <c r="QOE27" s="34"/>
      <c r="QOF27" s="34"/>
      <c r="QOG27" s="34"/>
      <c r="QOH27" s="34"/>
      <c r="QOI27" s="34"/>
      <c r="QOJ27" s="34"/>
      <c r="QOK27" s="34"/>
      <c r="QOL27" s="34"/>
      <c r="QOM27" s="34"/>
      <c r="QON27" s="34"/>
      <c r="QOO27" s="34"/>
      <c r="QOP27" s="34"/>
      <c r="QOQ27" s="34"/>
      <c r="QOR27" s="34"/>
      <c r="QOS27" s="34"/>
      <c r="QOT27" s="34"/>
      <c r="QOU27" s="34"/>
      <c r="QOV27" s="34"/>
      <c r="QOW27" s="34"/>
      <c r="QOX27" s="34"/>
      <c r="QOY27" s="34"/>
      <c r="QOZ27" s="34"/>
      <c r="QPA27" s="34"/>
      <c r="QPB27" s="34"/>
      <c r="QPC27" s="34"/>
      <c r="QPD27" s="34"/>
      <c r="QPE27" s="34"/>
      <c r="QPF27" s="34"/>
      <c r="QPG27" s="34"/>
      <c r="QPH27" s="34"/>
      <c r="QPI27" s="34"/>
      <c r="QPJ27" s="34"/>
      <c r="QPK27" s="34"/>
      <c r="QPL27" s="34"/>
      <c r="QPM27" s="34"/>
      <c r="QPN27" s="34"/>
      <c r="QPO27" s="34"/>
      <c r="QPP27" s="34"/>
      <c r="QPQ27" s="34"/>
      <c r="QPR27" s="34"/>
      <c r="QPS27" s="34"/>
      <c r="QPT27" s="34"/>
      <c r="QPU27" s="34"/>
      <c r="QPV27" s="34"/>
      <c r="QPW27" s="34"/>
      <c r="QPX27" s="34"/>
      <c r="QPY27" s="34"/>
      <c r="QPZ27" s="34"/>
      <c r="QQA27" s="34"/>
      <c r="QQB27" s="34"/>
      <c r="QQC27" s="34"/>
      <c r="QQD27" s="34"/>
      <c r="QQE27" s="34"/>
      <c r="QQF27" s="34"/>
      <c r="QQG27" s="34"/>
      <c r="QQH27" s="34"/>
      <c r="QQI27" s="34"/>
      <c r="QQJ27" s="34"/>
      <c r="QQK27" s="34"/>
      <c r="QQL27" s="34"/>
      <c r="QQM27" s="34"/>
      <c r="QQN27" s="34"/>
      <c r="QQO27" s="34"/>
      <c r="QQP27" s="34"/>
      <c r="QQQ27" s="34"/>
      <c r="QQR27" s="34"/>
      <c r="QQS27" s="34"/>
      <c r="QQT27" s="34"/>
      <c r="QQU27" s="34"/>
      <c r="QQV27" s="34"/>
      <c r="QQW27" s="34"/>
      <c r="QQX27" s="34"/>
      <c r="QQY27" s="34"/>
      <c r="QQZ27" s="34"/>
      <c r="QRA27" s="34"/>
      <c r="QRB27" s="34"/>
      <c r="QRC27" s="34"/>
      <c r="QRD27" s="34"/>
      <c r="QRE27" s="34"/>
      <c r="QRF27" s="34"/>
      <c r="QRG27" s="34"/>
      <c r="QRH27" s="34"/>
      <c r="QRI27" s="34"/>
      <c r="QRJ27" s="34"/>
      <c r="QRK27" s="34"/>
      <c r="QRL27" s="34"/>
      <c r="QRM27" s="34"/>
      <c r="QRN27" s="34"/>
      <c r="QRO27" s="34"/>
      <c r="QRP27" s="34"/>
      <c r="QRQ27" s="34"/>
      <c r="QRR27" s="34"/>
      <c r="QRS27" s="34"/>
      <c r="QRT27" s="34"/>
      <c r="QRU27" s="34"/>
      <c r="QRV27" s="34"/>
      <c r="QRW27" s="34"/>
      <c r="QRX27" s="34"/>
      <c r="QRY27" s="34"/>
      <c r="QRZ27" s="34"/>
      <c r="QSA27" s="34"/>
      <c r="QSB27" s="34"/>
      <c r="QSC27" s="34"/>
      <c r="QSD27" s="34"/>
      <c r="QSE27" s="34"/>
      <c r="QSF27" s="34"/>
      <c r="QSG27" s="34"/>
      <c r="QSH27" s="34"/>
      <c r="QSI27" s="34"/>
      <c r="QSJ27" s="34"/>
      <c r="QSK27" s="34"/>
      <c r="QSL27" s="34"/>
      <c r="QSM27" s="34"/>
      <c r="QSN27" s="34"/>
      <c r="QSO27" s="34"/>
      <c r="QSP27" s="34"/>
      <c r="QSQ27" s="34"/>
      <c r="QSR27" s="34"/>
      <c r="QSS27" s="34"/>
      <c r="QST27" s="34"/>
      <c r="QSU27" s="34"/>
      <c r="QSV27" s="34"/>
      <c r="QSW27" s="34"/>
      <c r="QSX27" s="34"/>
      <c r="QSY27" s="34"/>
      <c r="QSZ27" s="34"/>
      <c r="QTA27" s="34"/>
      <c r="QTB27" s="34"/>
      <c r="QTC27" s="34"/>
      <c r="QTD27" s="34"/>
      <c r="QTE27" s="34"/>
      <c r="QTF27" s="34"/>
      <c r="QTG27" s="34"/>
      <c r="QTH27" s="34"/>
      <c r="QTI27" s="34"/>
      <c r="QTJ27" s="34"/>
      <c r="QTK27" s="34"/>
      <c r="QTL27" s="34"/>
      <c r="QTM27" s="34"/>
      <c r="QTN27" s="34"/>
      <c r="QTO27" s="34"/>
      <c r="QTP27" s="34"/>
      <c r="QTQ27" s="34"/>
      <c r="QTR27" s="34"/>
      <c r="QTS27" s="34"/>
      <c r="QTT27" s="34"/>
      <c r="QTU27" s="34"/>
      <c r="QTV27" s="34"/>
      <c r="QTW27" s="34"/>
      <c r="QTX27" s="34"/>
      <c r="QTY27" s="34"/>
      <c r="QTZ27" s="34"/>
      <c r="QUA27" s="34"/>
      <c r="QUB27" s="34"/>
      <c r="QUC27" s="34"/>
      <c r="QUD27" s="34"/>
      <c r="QUE27" s="34"/>
      <c r="QUF27" s="34"/>
      <c r="QUG27" s="34"/>
      <c r="QUH27" s="34"/>
      <c r="QUI27" s="34"/>
      <c r="QUJ27" s="34"/>
      <c r="QUK27" s="34"/>
      <c r="QUL27" s="34"/>
      <c r="QUM27" s="34"/>
      <c r="QUN27" s="34"/>
      <c r="QUO27" s="34"/>
      <c r="QUP27" s="34"/>
      <c r="QUQ27" s="34"/>
      <c r="QUR27" s="34"/>
      <c r="QUS27" s="34"/>
      <c r="QUT27" s="34"/>
      <c r="QUU27" s="34"/>
      <c r="QUV27" s="34"/>
      <c r="QUW27" s="34"/>
      <c r="QUX27" s="34"/>
      <c r="QUY27" s="34"/>
      <c r="QUZ27" s="34"/>
      <c r="QVA27" s="34"/>
      <c r="QVB27" s="34"/>
      <c r="QVC27" s="34"/>
      <c r="QVD27" s="34"/>
      <c r="QVE27" s="34"/>
      <c r="QVF27" s="34"/>
      <c r="QVG27" s="34"/>
      <c r="QVH27" s="34"/>
      <c r="QVI27" s="34"/>
      <c r="QVJ27" s="34"/>
      <c r="QVK27" s="34"/>
      <c r="QVL27" s="34"/>
      <c r="QVM27" s="34"/>
      <c r="QVN27" s="34"/>
      <c r="QVO27" s="34"/>
      <c r="QVP27" s="34"/>
      <c r="QVQ27" s="34"/>
      <c r="QVR27" s="34"/>
      <c r="QVS27" s="34"/>
      <c r="QVT27" s="34"/>
      <c r="QVU27" s="34"/>
      <c r="QVV27" s="34"/>
      <c r="QVW27" s="34"/>
      <c r="QVX27" s="34"/>
      <c r="QVY27" s="34"/>
      <c r="QVZ27" s="34"/>
      <c r="QWA27" s="34"/>
      <c r="QWB27" s="34"/>
      <c r="QWC27" s="34"/>
      <c r="QWD27" s="34"/>
      <c r="QWE27" s="34"/>
      <c r="QWF27" s="34"/>
      <c r="QWG27" s="34"/>
      <c r="QWH27" s="34"/>
      <c r="QWI27" s="34"/>
      <c r="QWJ27" s="34"/>
      <c r="QWK27" s="34"/>
      <c r="QWL27" s="34"/>
      <c r="QWM27" s="34"/>
      <c r="QWN27" s="34"/>
      <c r="QWO27" s="34"/>
      <c r="QWP27" s="34"/>
      <c r="QWQ27" s="34"/>
      <c r="QWR27" s="34"/>
      <c r="QWS27" s="34"/>
      <c r="QWT27" s="34"/>
      <c r="QWU27" s="34"/>
      <c r="QWV27" s="34"/>
      <c r="QWW27" s="34"/>
      <c r="QWX27" s="34"/>
      <c r="QWY27" s="34"/>
      <c r="QWZ27" s="34"/>
      <c r="QXA27" s="34"/>
      <c r="QXB27" s="34"/>
      <c r="QXC27" s="34"/>
      <c r="QXD27" s="34"/>
      <c r="QXE27" s="34"/>
      <c r="QXF27" s="34"/>
      <c r="QXG27" s="34"/>
      <c r="QXH27" s="34"/>
      <c r="QXI27" s="34"/>
      <c r="QXJ27" s="34"/>
      <c r="QXK27" s="34"/>
      <c r="QXL27" s="34"/>
      <c r="QXM27" s="34"/>
      <c r="QXN27" s="34"/>
      <c r="QXO27" s="34"/>
      <c r="QXP27" s="34"/>
      <c r="QXQ27" s="34"/>
      <c r="QXR27" s="34"/>
      <c r="QXS27" s="34"/>
      <c r="QXT27" s="34"/>
      <c r="QXU27" s="34"/>
      <c r="QXV27" s="34"/>
      <c r="QXW27" s="34"/>
      <c r="QXX27" s="34"/>
      <c r="QXY27" s="34"/>
      <c r="QXZ27" s="34"/>
      <c r="QYA27" s="34"/>
      <c r="QYB27" s="34"/>
      <c r="QYC27" s="34"/>
      <c r="QYD27" s="34"/>
      <c r="QYE27" s="34"/>
      <c r="QYF27" s="34"/>
      <c r="QYG27" s="34"/>
      <c r="QYH27" s="34"/>
      <c r="QYI27" s="34"/>
      <c r="QYJ27" s="34"/>
      <c r="QYK27" s="34"/>
      <c r="QYL27" s="34"/>
      <c r="QYM27" s="34"/>
      <c r="QYN27" s="34"/>
      <c r="QYO27" s="34"/>
      <c r="QYP27" s="34"/>
      <c r="QYQ27" s="34"/>
      <c r="QYR27" s="34"/>
      <c r="QYS27" s="34"/>
      <c r="QYT27" s="34"/>
      <c r="QYU27" s="34"/>
      <c r="QYV27" s="34"/>
      <c r="QYW27" s="34"/>
      <c r="QYX27" s="34"/>
      <c r="QYY27" s="34"/>
      <c r="QYZ27" s="34"/>
      <c r="QZA27" s="34"/>
      <c r="QZB27" s="34"/>
      <c r="QZC27" s="34"/>
      <c r="QZD27" s="34"/>
      <c r="QZE27" s="34"/>
      <c r="QZF27" s="34"/>
      <c r="QZG27" s="34"/>
      <c r="QZH27" s="34"/>
      <c r="QZI27" s="34"/>
      <c r="QZJ27" s="34"/>
      <c r="QZK27" s="34"/>
      <c r="QZL27" s="34"/>
      <c r="QZM27" s="34"/>
      <c r="QZN27" s="34"/>
      <c r="QZO27" s="34"/>
      <c r="QZP27" s="34"/>
      <c r="QZQ27" s="34"/>
      <c r="QZR27" s="34"/>
      <c r="QZS27" s="34"/>
      <c r="QZT27" s="34"/>
      <c r="QZU27" s="34"/>
      <c r="QZV27" s="34"/>
      <c r="QZW27" s="34"/>
      <c r="QZX27" s="34"/>
      <c r="QZY27" s="34"/>
      <c r="QZZ27" s="34"/>
      <c r="RAA27" s="34"/>
      <c r="RAB27" s="34"/>
      <c r="RAC27" s="34"/>
      <c r="RAD27" s="34"/>
      <c r="RAE27" s="34"/>
      <c r="RAF27" s="34"/>
      <c r="RAG27" s="34"/>
      <c r="RAH27" s="34"/>
      <c r="RAI27" s="34"/>
      <c r="RAJ27" s="34"/>
      <c r="RAK27" s="34"/>
      <c r="RAL27" s="34"/>
      <c r="RAM27" s="34"/>
      <c r="RAN27" s="34"/>
      <c r="RAO27" s="34"/>
      <c r="RAP27" s="34"/>
      <c r="RAQ27" s="34"/>
      <c r="RAR27" s="34"/>
      <c r="RAS27" s="34"/>
      <c r="RAT27" s="34"/>
      <c r="RAU27" s="34"/>
      <c r="RAV27" s="34"/>
      <c r="RAW27" s="34"/>
      <c r="RAX27" s="34"/>
      <c r="RAY27" s="34"/>
      <c r="RAZ27" s="34"/>
      <c r="RBA27" s="34"/>
      <c r="RBB27" s="34"/>
      <c r="RBC27" s="34"/>
      <c r="RBD27" s="34"/>
      <c r="RBE27" s="34"/>
      <c r="RBF27" s="34"/>
      <c r="RBG27" s="34"/>
      <c r="RBH27" s="34"/>
      <c r="RBI27" s="34"/>
      <c r="RBJ27" s="34"/>
      <c r="RBK27" s="34"/>
      <c r="RBL27" s="34"/>
      <c r="RBM27" s="34"/>
      <c r="RBN27" s="34"/>
      <c r="RBO27" s="34"/>
      <c r="RBP27" s="34"/>
      <c r="RBQ27" s="34"/>
      <c r="RBR27" s="34"/>
      <c r="RBS27" s="34"/>
      <c r="RBT27" s="34"/>
      <c r="RBU27" s="34"/>
      <c r="RBV27" s="34"/>
      <c r="RBW27" s="34"/>
      <c r="RBX27" s="34"/>
      <c r="RBY27" s="34"/>
      <c r="RBZ27" s="34"/>
      <c r="RCA27" s="34"/>
      <c r="RCB27" s="34"/>
      <c r="RCC27" s="34"/>
      <c r="RCD27" s="34"/>
      <c r="RCE27" s="34"/>
      <c r="RCF27" s="34"/>
      <c r="RCG27" s="34"/>
      <c r="RCH27" s="34"/>
      <c r="RCI27" s="34"/>
      <c r="RCJ27" s="34"/>
      <c r="RCK27" s="34"/>
      <c r="RCL27" s="34"/>
      <c r="RCM27" s="34"/>
      <c r="RCN27" s="34"/>
      <c r="RCO27" s="34"/>
      <c r="RCP27" s="34"/>
      <c r="RCQ27" s="34"/>
      <c r="RCR27" s="34"/>
      <c r="RCS27" s="34"/>
      <c r="RCT27" s="34"/>
      <c r="RCU27" s="34"/>
      <c r="RCV27" s="34"/>
      <c r="RCW27" s="34"/>
      <c r="RCX27" s="34"/>
      <c r="RCY27" s="34"/>
      <c r="RCZ27" s="34"/>
      <c r="RDA27" s="34"/>
      <c r="RDB27" s="34"/>
      <c r="RDC27" s="34"/>
      <c r="RDD27" s="34"/>
      <c r="RDE27" s="34"/>
      <c r="RDF27" s="34"/>
      <c r="RDG27" s="34"/>
      <c r="RDH27" s="34"/>
      <c r="RDI27" s="34"/>
      <c r="RDJ27" s="34"/>
      <c r="RDK27" s="34"/>
      <c r="RDL27" s="34"/>
      <c r="RDM27" s="34"/>
      <c r="RDN27" s="34"/>
      <c r="RDO27" s="34"/>
      <c r="RDP27" s="34"/>
      <c r="RDQ27" s="34"/>
      <c r="RDR27" s="34"/>
      <c r="RDS27" s="34"/>
      <c r="RDT27" s="34"/>
      <c r="RDU27" s="34"/>
      <c r="RDV27" s="34"/>
      <c r="RDW27" s="34"/>
      <c r="RDX27" s="34"/>
      <c r="RDY27" s="34"/>
      <c r="RDZ27" s="34"/>
      <c r="REA27" s="34"/>
      <c r="REB27" s="34"/>
      <c r="REC27" s="34"/>
      <c r="RED27" s="34"/>
      <c r="REE27" s="34"/>
      <c r="REF27" s="34"/>
      <c r="REG27" s="34"/>
      <c r="REH27" s="34"/>
      <c r="REI27" s="34"/>
      <c r="REJ27" s="34"/>
      <c r="REK27" s="34"/>
      <c r="REL27" s="34"/>
      <c r="REM27" s="34"/>
      <c r="REN27" s="34"/>
      <c r="REO27" s="34"/>
      <c r="REP27" s="34"/>
      <c r="REQ27" s="34"/>
      <c r="RER27" s="34"/>
      <c r="RES27" s="34"/>
      <c r="RET27" s="34"/>
      <c r="REU27" s="34"/>
      <c r="REV27" s="34"/>
      <c r="REW27" s="34"/>
      <c r="REX27" s="34"/>
      <c r="REY27" s="34"/>
      <c r="REZ27" s="34"/>
      <c r="RFA27" s="34"/>
      <c r="RFB27" s="34"/>
      <c r="RFC27" s="34"/>
      <c r="RFD27" s="34"/>
      <c r="RFE27" s="34"/>
      <c r="RFF27" s="34"/>
      <c r="RFG27" s="34"/>
      <c r="RFH27" s="34"/>
      <c r="RFI27" s="34"/>
      <c r="RFJ27" s="34"/>
      <c r="RFK27" s="34"/>
      <c r="RFL27" s="34"/>
      <c r="RFM27" s="34"/>
      <c r="RFN27" s="34"/>
      <c r="RFO27" s="34"/>
      <c r="RFP27" s="34"/>
      <c r="RFQ27" s="34"/>
      <c r="RFR27" s="34"/>
      <c r="RFS27" s="34"/>
      <c r="RFT27" s="34"/>
      <c r="RFU27" s="34"/>
      <c r="RFV27" s="34"/>
      <c r="RFW27" s="34"/>
      <c r="RFX27" s="34"/>
      <c r="RFY27" s="34"/>
      <c r="RFZ27" s="34"/>
      <c r="RGA27" s="34"/>
      <c r="RGB27" s="34"/>
      <c r="RGC27" s="34"/>
      <c r="RGD27" s="34"/>
      <c r="RGE27" s="34"/>
      <c r="RGF27" s="34"/>
      <c r="RGG27" s="34"/>
      <c r="RGH27" s="34"/>
      <c r="RGI27" s="34"/>
      <c r="RGJ27" s="34"/>
      <c r="RGK27" s="34"/>
      <c r="RGL27" s="34"/>
      <c r="RGM27" s="34"/>
      <c r="RGN27" s="34"/>
      <c r="RGO27" s="34"/>
      <c r="RGP27" s="34"/>
      <c r="RGQ27" s="34"/>
      <c r="RGR27" s="34"/>
      <c r="RGS27" s="34"/>
      <c r="RGT27" s="34"/>
      <c r="RGU27" s="34"/>
      <c r="RGV27" s="34"/>
      <c r="RGW27" s="34"/>
      <c r="RGX27" s="34"/>
      <c r="RGY27" s="34"/>
      <c r="RGZ27" s="34"/>
      <c r="RHA27" s="34"/>
      <c r="RHB27" s="34"/>
      <c r="RHC27" s="34"/>
      <c r="RHD27" s="34"/>
      <c r="RHE27" s="34"/>
      <c r="RHF27" s="34"/>
      <c r="RHG27" s="34"/>
      <c r="RHH27" s="34"/>
      <c r="RHI27" s="34"/>
      <c r="RHJ27" s="34"/>
      <c r="RHK27" s="34"/>
      <c r="RHL27" s="34"/>
      <c r="RHM27" s="34"/>
      <c r="RHN27" s="34"/>
      <c r="RHO27" s="34"/>
      <c r="RHP27" s="34"/>
      <c r="RHQ27" s="34"/>
      <c r="RHR27" s="34"/>
      <c r="RHS27" s="34"/>
      <c r="RHT27" s="34"/>
      <c r="RHU27" s="34"/>
      <c r="RHV27" s="34"/>
      <c r="RHW27" s="34"/>
      <c r="RHX27" s="34"/>
      <c r="RHY27" s="34"/>
      <c r="RHZ27" s="34"/>
      <c r="RIA27" s="34"/>
      <c r="RIB27" s="34"/>
      <c r="RIC27" s="34"/>
      <c r="RID27" s="34"/>
      <c r="RIE27" s="34"/>
      <c r="RIF27" s="34"/>
      <c r="RIG27" s="34"/>
      <c r="RIH27" s="34"/>
      <c r="RII27" s="34"/>
      <c r="RIJ27" s="34"/>
      <c r="RIK27" s="34"/>
      <c r="RIL27" s="34"/>
      <c r="RIM27" s="34"/>
      <c r="RIN27" s="34"/>
      <c r="RIO27" s="34"/>
      <c r="RIP27" s="34"/>
      <c r="RIQ27" s="34"/>
      <c r="RIR27" s="34"/>
      <c r="RIS27" s="34"/>
      <c r="RIT27" s="34"/>
      <c r="RIU27" s="34"/>
      <c r="RIV27" s="34"/>
      <c r="RIW27" s="34"/>
      <c r="RIX27" s="34"/>
      <c r="RIY27" s="34"/>
      <c r="RIZ27" s="34"/>
      <c r="RJA27" s="34"/>
      <c r="RJB27" s="34"/>
      <c r="RJC27" s="34"/>
      <c r="RJD27" s="34"/>
      <c r="RJE27" s="34"/>
      <c r="RJF27" s="34"/>
      <c r="RJG27" s="34"/>
      <c r="RJH27" s="34"/>
      <c r="RJI27" s="34"/>
      <c r="RJJ27" s="34"/>
      <c r="RJK27" s="34"/>
      <c r="RJL27" s="34"/>
      <c r="RJM27" s="34"/>
      <c r="RJN27" s="34"/>
      <c r="RJO27" s="34"/>
      <c r="RJP27" s="34"/>
      <c r="RJQ27" s="34"/>
      <c r="RJR27" s="34"/>
      <c r="RJS27" s="34"/>
      <c r="RJT27" s="34"/>
      <c r="RJU27" s="34"/>
      <c r="RJV27" s="34"/>
      <c r="RJW27" s="34"/>
      <c r="RJX27" s="34"/>
      <c r="RJY27" s="34"/>
      <c r="RJZ27" s="34"/>
      <c r="RKA27" s="34"/>
      <c r="RKB27" s="34"/>
      <c r="RKC27" s="34"/>
      <c r="RKD27" s="34"/>
      <c r="RKE27" s="34"/>
      <c r="RKF27" s="34"/>
      <c r="RKG27" s="34"/>
      <c r="RKH27" s="34"/>
      <c r="RKI27" s="34"/>
      <c r="RKJ27" s="34"/>
      <c r="RKK27" s="34"/>
      <c r="RKL27" s="34"/>
      <c r="RKM27" s="34"/>
      <c r="RKN27" s="34"/>
      <c r="RKO27" s="34"/>
      <c r="RKP27" s="34"/>
      <c r="RKQ27" s="34"/>
      <c r="RKR27" s="34"/>
      <c r="RKS27" s="34"/>
      <c r="RKT27" s="34"/>
      <c r="RKU27" s="34"/>
      <c r="RKV27" s="34"/>
      <c r="RKW27" s="34"/>
      <c r="RKX27" s="34"/>
      <c r="RKY27" s="34"/>
      <c r="RKZ27" s="34"/>
      <c r="RLA27" s="34"/>
      <c r="RLB27" s="34"/>
      <c r="RLC27" s="34"/>
      <c r="RLD27" s="34"/>
      <c r="RLE27" s="34"/>
      <c r="RLF27" s="34"/>
      <c r="RLG27" s="34"/>
      <c r="RLH27" s="34"/>
      <c r="RLI27" s="34"/>
      <c r="RLJ27" s="34"/>
      <c r="RLK27" s="34"/>
      <c r="RLL27" s="34"/>
      <c r="RLM27" s="34"/>
      <c r="RLN27" s="34"/>
      <c r="RLO27" s="34"/>
      <c r="RLP27" s="34"/>
      <c r="RLQ27" s="34"/>
      <c r="RLR27" s="34"/>
      <c r="RLS27" s="34"/>
      <c r="RLT27" s="34"/>
      <c r="RLU27" s="34"/>
      <c r="RLV27" s="34"/>
      <c r="RLW27" s="34"/>
      <c r="RLX27" s="34"/>
      <c r="RLY27" s="34"/>
      <c r="RLZ27" s="34"/>
      <c r="RMA27" s="34"/>
      <c r="RMB27" s="34"/>
      <c r="RMC27" s="34"/>
      <c r="RMD27" s="34"/>
      <c r="RME27" s="34"/>
      <c r="RMF27" s="34"/>
      <c r="RMG27" s="34"/>
      <c r="RMH27" s="34"/>
      <c r="RMI27" s="34"/>
      <c r="RMJ27" s="34"/>
      <c r="RMK27" s="34"/>
      <c r="RML27" s="34"/>
      <c r="RMM27" s="34"/>
      <c r="RMN27" s="34"/>
      <c r="RMO27" s="34"/>
      <c r="RMP27" s="34"/>
      <c r="RMQ27" s="34"/>
      <c r="RMR27" s="34"/>
      <c r="RMS27" s="34"/>
      <c r="RMT27" s="34"/>
      <c r="RMU27" s="34"/>
      <c r="RMV27" s="34"/>
      <c r="RMW27" s="34"/>
      <c r="RMX27" s="34"/>
      <c r="RMY27" s="34"/>
      <c r="RMZ27" s="34"/>
      <c r="RNA27" s="34"/>
      <c r="RNB27" s="34"/>
      <c r="RNC27" s="34"/>
      <c r="RND27" s="34"/>
      <c r="RNE27" s="34"/>
      <c r="RNF27" s="34"/>
      <c r="RNG27" s="34"/>
      <c r="RNH27" s="34"/>
      <c r="RNI27" s="34"/>
      <c r="RNJ27" s="34"/>
      <c r="RNK27" s="34"/>
      <c r="RNL27" s="34"/>
      <c r="RNM27" s="34"/>
      <c r="RNN27" s="34"/>
      <c r="RNO27" s="34"/>
      <c r="RNP27" s="34"/>
      <c r="RNQ27" s="34"/>
      <c r="RNR27" s="34"/>
      <c r="RNS27" s="34"/>
      <c r="RNT27" s="34"/>
      <c r="RNU27" s="34"/>
      <c r="RNV27" s="34"/>
      <c r="RNW27" s="34"/>
      <c r="RNX27" s="34"/>
      <c r="RNY27" s="34"/>
      <c r="RNZ27" s="34"/>
      <c r="ROA27" s="34"/>
      <c r="ROB27" s="34"/>
      <c r="ROC27" s="34"/>
      <c r="ROD27" s="34"/>
      <c r="ROE27" s="34"/>
      <c r="ROF27" s="34"/>
      <c r="ROG27" s="34"/>
      <c r="ROH27" s="34"/>
      <c r="ROI27" s="34"/>
      <c r="ROJ27" s="34"/>
      <c r="ROK27" s="34"/>
      <c r="ROL27" s="34"/>
      <c r="ROM27" s="34"/>
      <c r="RON27" s="34"/>
      <c r="ROO27" s="34"/>
      <c r="ROP27" s="34"/>
      <c r="ROQ27" s="34"/>
      <c r="ROR27" s="34"/>
      <c r="ROS27" s="34"/>
      <c r="ROT27" s="34"/>
      <c r="ROU27" s="34"/>
      <c r="ROV27" s="34"/>
      <c r="ROW27" s="34"/>
      <c r="ROX27" s="34"/>
      <c r="ROY27" s="34"/>
      <c r="ROZ27" s="34"/>
      <c r="RPA27" s="34"/>
      <c r="RPB27" s="34"/>
      <c r="RPC27" s="34"/>
      <c r="RPD27" s="34"/>
      <c r="RPE27" s="34"/>
      <c r="RPF27" s="34"/>
      <c r="RPG27" s="34"/>
      <c r="RPH27" s="34"/>
      <c r="RPI27" s="34"/>
      <c r="RPJ27" s="34"/>
      <c r="RPK27" s="34"/>
      <c r="RPL27" s="34"/>
      <c r="RPM27" s="34"/>
      <c r="RPN27" s="34"/>
      <c r="RPO27" s="34"/>
      <c r="RPP27" s="34"/>
      <c r="RPQ27" s="34"/>
      <c r="RPR27" s="34"/>
      <c r="RPS27" s="34"/>
      <c r="RPT27" s="34"/>
      <c r="RPU27" s="34"/>
      <c r="RPV27" s="34"/>
      <c r="RPW27" s="34"/>
      <c r="RPX27" s="34"/>
      <c r="RPY27" s="34"/>
      <c r="RPZ27" s="34"/>
      <c r="RQA27" s="34"/>
      <c r="RQB27" s="34"/>
      <c r="RQC27" s="34"/>
      <c r="RQD27" s="34"/>
      <c r="RQE27" s="34"/>
      <c r="RQF27" s="34"/>
      <c r="RQG27" s="34"/>
      <c r="RQH27" s="34"/>
      <c r="RQI27" s="34"/>
      <c r="RQJ27" s="34"/>
      <c r="RQK27" s="34"/>
      <c r="RQL27" s="34"/>
      <c r="RQM27" s="34"/>
      <c r="RQN27" s="34"/>
      <c r="RQO27" s="34"/>
      <c r="RQP27" s="34"/>
      <c r="RQQ27" s="34"/>
      <c r="RQR27" s="34"/>
      <c r="RQS27" s="34"/>
      <c r="RQT27" s="34"/>
      <c r="RQU27" s="34"/>
      <c r="RQV27" s="34"/>
      <c r="RQW27" s="34"/>
      <c r="RQX27" s="34"/>
      <c r="RQY27" s="34"/>
      <c r="RQZ27" s="34"/>
      <c r="RRA27" s="34"/>
      <c r="RRB27" s="34"/>
      <c r="RRC27" s="34"/>
      <c r="RRD27" s="34"/>
      <c r="RRE27" s="34"/>
      <c r="RRF27" s="34"/>
      <c r="RRG27" s="34"/>
      <c r="RRH27" s="34"/>
      <c r="RRI27" s="34"/>
      <c r="RRJ27" s="34"/>
      <c r="RRK27" s="34"/>
      <c r="RRL27" s="34"/>
      <c r="RRM27" s="34"/>
      <c r="RRN27" s="34"/>
      <c r="RRO27" s="34"/>
      <c r="RRP27" s="34"/>
      <c r="RRQ27" s="34"/>
      <c r="RRR27" s="34"/>
      <c r="RRS27" s="34"/>
      <c r="RRT27" s="34"/>
      <c r="RRU27" s="34"/>
      <c r="RRV27" s="34"/>
      <c r="RRW27" s="34"/>
      <c r="RRX27" s="34"/>
      <c r="RRY27" s="34"/>
      <c r="RRZ27" s="34"/>
      <c r="RSA27" s="34"/>
      <c r="RSB27" s="34"/>
      <c r="RSC27" s="34"/>
      <c r="RSD27" s="34"/>
      <c r="RSE27" s="34"/>
      <c r="RSF27" s="34"/>
      <c r="RSG27" s="34"/>
      <c r="RSH27" s="34"/>
      <c r="RSI27" s="34"/>
      <c r="RSJ27" s="34"/>
      <c r="RSK27" s="34"/>
      <c r="RSL27" s="34"/>
      <c r="RSM27" s="34"/>
      <c r="RSN27" s="34"/>
      <c r="RSO27" s="34"/>
      <c r="RSP27" s="34"/>
      <c r="RSQ27" s="34"/>
      <c r="RSR27" s="34"/>
      <c r="RSS27" s="34"/>
      <c r="RST27" s="34"/>
      <c r="RSU27" s="34"/>
      <c r="RSV27" s="34"/>
      <c r="RSW27" s="34"/>
      <c r="RSX27" s="34"/>
      <c r="RSY27" s="34"/>
      <c r="RSZ27" s="34"/>
      <c r="RTA27" s="34"/>
      <c r="RTB27" s="34"/>
      <c r="RTC27" s="34"/>
      <c r="RTD27" s="34"/>
      <c r="RTE27" s="34"/>
      <c r="RTF27" s="34"/>
      <c r="RTG27" s="34"/>
      <c r="RTH27" s="34"/>
      <c r="RTI27" s="34"/>
      <c r="RTJ27" s="34"/>
      <c r="RTK27" s="34"/>
      <c r="RTL27" s="34"/>
      <c r="RTM27" s="34"/>
      <c r="RTN27" s="34"/>
      <c r="RTO27" s="34"/>
      <c r="RTP27" s="34"/>
      <c r="RTQ27" s="34"/>
      <c r="RTR27" s="34"/>
      <c r="RTS27" s="34"/>
      <c r="RTT27" s="34"/>
      <c r="RTU27" s="34"/>
      <c r="RTV27" s="34"/>
      <c r="RTW27" s="34"/>
      <c r="RTX27" s="34"/>
      <c r="RTY27" s="34"/>
      <c r="RTZ27" s="34"/>
      <c r="RUA27" s="34"/>
      <c r="RUB27" s="34"/>
      <c r="RUC27" s="34"/>
      <c r="RUD27" s="34"/>
      <c r="RUE27" s="34"/>
      <c r="RUF27" s="34"/>
      <c r="RUG27" s="34"/>
      <c r="RUH27" s="34"/>
      <c r="RUI27" s="34"/>
      <c r="RUJ27" s="34"/>
      <c r="RUK27" s="34"/>
      <c r="RUL27" s="34"/>
      <c r="RUM27" s="34"/>
      <c r="RUN27" s="34"/>
      <c r="RUO27" s="34"/>
      <c r="RUP27" s="34"/>
      <c r="RUQ27" s="34"/>
      <c r="RUR27" s="34"/>
      <c r="RUS27" s="34"/>
      <c r="RUT27" s="34"/>
      <c r="RUU27" s="34"/>
      <c r="RUV27" s="34"/>
      <c r="RUW27" s="34"/>
      <c r="RUX27" s="34"/>
      <c r="RUY27" s="34"/>
      <c r="RUZ27" s="34"/>
      <c r="RVA27" s="34"/>
      <c r="RVB27" s="34"/>
      <c r="RVC27" s="34"/>
      <c r="RVD27" s="34"/>
      <c r="RVE27" s="34"/>
      <c r="RVF27" s="34"/>
      <c r="RVG27" s="34"/>
      <c r="RVH27" s="34"/>
      <c r="RVI27" s="34"/>
      <c r="RVJ27" s="34"/>
      <c r="RVK27" s="34"/>
      <c r="RVL27" s="34"/>
      <c r="RVM27" s="34"/>
      <c r="RVN27" s="34"/>
      <c r="RVO27" s="34"/>
      <c r="RVP27" s="34"/>
      <c r="RVQ27" s="34"/>
      <c r="RVR27" s="34"/>
      <c r="RVS27" s="34"/>
      <c r="RVT27" s="34"/>
      <c r="RVU27" s="34"/>
      <c r="RVV27" s="34"/>
      <c r="RVW27" s="34"/>
      <c r="RVX27" s="34"/>
      <c r="RVY27" s="34"/>
      <c r="RVZ27" s="34"/>
      <c r="RWA27" s="34"/>
      <c r="RWB27" s="34"/>
      <c r="RWC27" s="34"/>
      <c r="RWD27" s="34"/>
      <c r="RWE27" s="34"/>
      <c r="RWF27" s="34"/>
      <c r="RWG27" s="34"/>
      <c r="RWH27" s="34"/>
      <c r="RWI27" s="34"/>
      <c r="RWJ27" s="34"/>
      <c r="RWK27" s="34"/>
      <c r="RWL27" s="34"/>
      <c r="RWM27" s="34"/>
      <c r="RWN27" s="34"/>
      <c r="RWO27" s="34"/>
      <c r="RWP27" s="34"/>
      <c r="RWQ27" s="34"/>
      <c r="RWR27" s="34"/>
      <c r="RWS27" s="34"/>
      <c r="RWT27" s="34"/>
      <c r="RWU27" s="34"/>
      <c r="RWV27" s="34"/>
      <c r="RWW27" s="34"/>
      <c r="RWX27" s="34"/>
      <c r="RWY27" s="34"/>
      <c r="RWZ27" s="34"/>
      <c r="RXA27" s="34"/>
      <c r="RXB27" s="34"/>
      <c r="RXC27" s="34"/>
      <c r="RXD27" s="34"/>
      <c r="RXE27" s="34"/>
      <c r="RXF27" s="34"/>
      <c r="RXG27" s="34"/>
      <c r="RXH27" s="34"/>
      <c r="RXI27" s="34"/>
      <c r="RXJ27" s="34"/>
      <c r="RXK27" s="34"/>
      <c r="RXL27" s="34"/>
      <c r="RXM27" s="34"/>
      <c r="RXN27" s="34"/>
      <c r="RXO27" s="34"/>
      <c r="RXP27" s="34"/>
      <c r="RXQ27" s="34"/>
      <c r="RXR27" s="34"/>
      <c r="RXS27" s="34"/>
      <c r="RXT27" s="34"/>
      <c r="RXU27" s="34"/>
      <c r="RXV27" s="34"/>
      <c r="RXW27" s="34"/>
      <c r="RXX27" s="34"/>
      <c r="RXY27" s="34"/>
      <c r="RXZ27" s="34"/>
      <c r="RYA27" s="34"/>
      <c r="RYB27" s="34"/>
      <c r="RYC27" s="34"/>
      <c r="RYD27" s="34"/>
      <c r="RYE27" s="34"/>
      <c r="RYF27" s="34"/>
      <c r="RYG27" s="34"/>
      <c r="RYH27" s="34"/>
      <c r="RYI27" s="34"/>
      <c r="RYJ27" s="34"/>
      <c r="RYK27" s="34"/>
      <c r="RYL27" s="34"/>
      <c r="RYM27" s="34"/>
      <c r="RYN27" s="34"/>
      <c r="RYO27" s="34"/>
      <c r="RYP27" s="34"/>
      <c r="RYQ27" s="34"/>
      <c r="RYR27" s="34"/>
      <c r="RYS27" s="34"/>
      <c r="RYT27" s="34"/>
      <c r="RYU27" s="34"/>
      <c r="RYV27" s="34"/>
      <c r="RYW27" s="34"/>
      <c r="RYX27" s="34"/>
      <c r="RYY27" s="34"/>
      <c r="RYZ27" s="34"/>
      <c r="RZA27" s="34"/>
      <c r="RZB27" s="34"/>
      <c r="RZC27" s="34"/>
      <c r="RZD27" s="34"/>
      <c r="RZE27" s="34"/>
      <c r="RZF27" s="34"/>
      <c r="RZG27" s="34"/>
      <c r="RZH27" s="34"/>
      <c r="RZI27" s="34"/>
      <c r="RZJ27" s="34"/>
      <c r="RZK27" s="34"/>
      <c r="RZL27" s="34"/>
      <c r="RZM27" s="34"/>
      <c r="RZN27" s="34"/>
      <c r="RZO27" s="34"/>
      <c r="RZP27" s="34"/>
      <c r="RZQ27" s="34"/>
      <c r="RZR27" s="34"/>
      <c r="RZS27" s="34"/>
      <c r="RZT27" s="34"/>
      <c r="RZU27" s="34"/>
      <c r="RZV27" s="34"/>
      <c r="RZW27" s="34"/>
      <c r="RZX27" s="34"/>
      <c r="RZY27" s="34"/>
      <c r="RZZ27" s="34"/>
      <c r="SAA27" s="34"/>
      <c r="SAB27" s="34"/>
      <c r="SAC27" s="34"/>
      <c r="SAD27" s="34"/>
      <c r="SAE27" s="34"/>
      <c r="SAF27" s="34"/>
      <c r="SAG27" s="34"/>
      <c r="SAH27" s="34"/>
      <c r="SAI27" s="34"/>
      <c r="SAJ27" s="34"/>
      <c r="SAK27" s="34"/>
      <c r="SAL27" s="34"/>
      <c r="SAM27" s="34"/>
      <c r="SAN27" s="34"/>
      <c r="SAO27" s="34"/>
      <c r="SAP27" s="34"/>
      <c r="SAQ27" s="34"/>
      <c r="SAR27" s="34"/>
      <c r="SAS27" s="34"/>
      <c r="SAT27" s="34"/>
      <c r="SAU27" s="34"/>
      <c r="SAV27" s="34"/>
      <c r="SAW27" s="34"/>
      <c r="SAX27" s="34"/>
      <c r="SAY27" s="34"/>
      <c r="SAZ27" s="34"/>
      <c r="SBA27" s="34"/>
      <c r="SBB27" s="34"/>
      <c r="SBC27" s="34"/>
      <c r="SBD27" s="34"/>
      <c r="SBE27" s="34"/>
      <c r="SBF27" s="34"/>
      <c r="SBG27" s="34"/>
      <c r="SBH27" s="34"/>
      <c r="SBI27" s="34"/>
      <c r="SBJ27" s="34"/>
      <c r="SBK27" s="34"/>
      <c r="SBL27" s="34"/>
      <c r="SBM27" s="34"/>
      <c r="SBN27" s="34"/>
      <c r="SBO27" s="34"/>
      <c r="SBP27" s="34"/>
      <c r="SBQ27" s="34"/>
      <c r="SBR27" s="34"/>
      <c r="SBS27" s="34"/>
      <c r="SBT27" s="34"/>
      <c r="SBU27" s="34"/>
      <c r="SBV27" s="34"/>
      <c r="SBW27" s="34"/>
      <c r="SBX27" s="34"/>
      <c r="SBY27" s="34"/>
      <c r="SBZ27" s="34"/>
      <c r="SCA27" s="34"/>
      <c r="SCB27" s="34"/>
      <c r="SCC27" s="34"/>
      <c r="SCD27" s="34"/>
      <c r="SCE27" s="34"/>
      <c r="SCF27" s="34"/>
      <c r="SCG27" s="34"/>
      <c r="SCH27" s="34"/>
      <c r="SCI27" s="34"/>
      <c r="SCJ27" s="34"/>
      <c r="SCK27" s="34"/>
      <c r="SCL27" s="34"/>
      <c r="SCM27" s="34"/>
      <c r="SCN27" s="34"/>
      <c r="SCO27" s="34"/>
      <c r="SCP27" s="34"/>
      <c r="SCQ27" s="34"/>
      <c r="SCR27" s="34"/>
      <c r="SCS27" s="34"/>
      <c r="SCT27" s="34"/>
      <c r="SCU27" s="34"/>
      <c r="SCV27" s="34"/>
      <c r="SCW27" s="34"/>
      <c r="SCX27" s="34"/>
      <c r="SCY27" s="34"/>
      <c r="SCZ27" s="34"/>
      <c r="SDA27" s="34"/>
      <c r="SDB27" s="34"/>
      <c r="SDC27" s="34"/>
      <c r="SDD27" s="34"/>
      <c r="SDE27" s="34"/>
      <c r="SDF27" s="34"/>
      <c r="SDG27" s="34"/>
      <c r="SDH27" s="34"/>
      <c r="SDI27" s="34"/>
      <c r="SDJ27" s="34"/>
      <c r="SDK27" s="34"/>
      <c r="SDL27" s="34"/>
      <c r="SDM27" s="34"/>
      <c r="SDN27" s="34"/>
      <c r="SDO27" s="34"/>
      <c r="SDP27" s="34"/>
      <c r="SDQ27" s="34"/>
      <c r="SDR27" s="34"/>
      <c r="SDS27" s="34"/>
      <c r="SDT27" s="34"/>
      <c r="SDU27" s="34"/>
      <c r="SDV27" s="34"/>
      <c r="SDW27" s="34"/>
      <c r="SDX27" s="34"/>
      <c r="SDY27" s="34"/>
      <c r="SDZ27" s="34"/>
      <c r="SEA27" s="34"/>
      <c r="SEB27" s="34"/>
      <c r="SEC27" s="34"/>
      <c r="SED27" s="34"/>
      <c r="SEE27" s="34"/>
      <c r="SEF27" s="34"/>
      <c r="SEG27" s="34"/>
      <c r="SEH27" s="34"/>
      <c r="SEI27" s="34"/>
      <c r="SEJ27" s="34"/>
      <c r="SEK27" s="34"/>
      <c r="SEL27" s="34"/>
      <c r="SEM27" s="34"/>
      <c r="SEN27" s="34"/>
      <c r="SEO27" s="34"/>
      <c r="SEP27" s="34"/>
      <c r="SEQ27" s="34"/>
      <c r="SER27" s="34"/>
      <c r="SES27" s="34"/>
      <c r="SET27" s="34"/>
      <c r="SEU27" s="34"/>
      <c r="SEV27" s="34"/>
      <c r="SEW27" s="34"/>
      <c r="SEX27" s="34"/>
      <c r="SEY27" s="34"/>
      <c r="SEZ27" s="34"/>
      <c r="SFA27" s="34"/>
      <c r="SFB27" s="34"/>
      <c r="SFC27" s="34"/>
      <c r="SFD27" s="34"/>
      <c r="SFE27" s="34"/>
      <c r="SFF27" s="34"/>
      <c r="SFG27" s="34"/>
      <c r="SFH27" s="34"/>
      <c r="SFI27" s="34"/>
      <c r="SFJ27" s="34"/>
      <c r="SFK27" s="34"/>
      <c r="SFL27" s="34"/>
      <c r="SFM27" s="34"/>
      <c r="SFN27" s="34"/>
      <c r="SFO27" s="34"/>
      <c r="SFP27" s="34"/>
      <c r="SFQ27" s="34"/>
      <c r="SFR27" s="34"/>
      <c r="SFS27" s="34"/>
      <c r="SFT27" s="34"/>
      <c r="SFU27" s="34"/>
      <c r="SFV27" s="34"/>
      <c r="SFW27" s="34"/>
      <c r="SFX27" s="34"/>
      <c r="SFY27" s="34"/>
      <c r="SFZ27" s="34"/>
      <c r="SGA27" s="34"/>
      <c r="SGB27" s="34"/>
      <c r="SGC27" s="34"/>
      <c r="SGD27" s="34"/>
      <c r="SGE27" s="34"/>
      <c r="SGF27" s="34"/>
      <c r="SGG27" s="34"/>
      <c r="SGH27" s="34"/>
      <c r="SGI27" s="34"/>
      <c r="SGJ27" s="34"/>
      <c r="SGK27" s="34"/>
      <c r="SGL27" s="34"/>
      <c r="SGM27" s="34"/>
      <c r="SGN27" s="34"/>
      <c r="SGO27" s="34"/>
      <c r="SGP27" s="34"/>
      <c r="SGQ27" s="34"/>
      <c r="SGR27" s="34"/>
      <c r="SGS27" s="34"/>
      <c r="SGT27" s="34"/>
      <c r="SGU27" s="34"/>
      <c r="SGV27" s="34"/>
      <c r="SGW27" s="34"/>
      <c r="SGX27" s="34"/>
      <c r="SGY27" s="34"/>
      <c r="SGZ27" s="34"/>
      <c r="SHA27" s="34"/>
      <c r="SHB27" s="34"/>
      <c r="SHC27" s="34"/>
      <c r="SHD27" s="34"/>
      <c r="SHE27" s="34"/>
      <c r="SHF27" s="34"/>
      <c r="SHG27" s="34"/>
      <c r="SHH27" s="34"/>
      <c r="SHI27" s="34"/>
      <c r="SHJ27" s="34"/>
      <c r="SHK27" s="34"/>
      <c r="SHL27" s="34"/>
      <c r="SHM27" s="34"/>
      <c r="SHN27" s="34"/>
      <c r="SHO27" s="34"/>
      <c r="SHP27" s="34"/>
      <c r="SHQ27" s="34"/>
      <c r="SHR27" s="34"/>
      <c r="SHS27" s="34"/>
      <c r="SHT27" s="34"/>
      <c r="SHU27" s="34"/>
      <c r="SHV27" s="34"/>
      <c r="SHW27" s="34"/>
      <c r="SHX27" s="34"/>
      <c r="SHY27" s="34"/>
      <c r="SHZ27" s="34"/>
      <c r="SIA27" s="34"/>
      <c r="SIB27" s="34"/>
      <c r="SIC27" s="34"/>
      <c r="SID27" s="34"/>
      <c r="SIE27" s="34"/>
      <c r="SIF27" s="34"/>
      <c r="SIG27" s="34"/>
      <c r="SIH27" s="34"/>
      <c r="SII27" s="34"/>
      <c r="SIJ27" s="34"/>
      <c r="SIK27" s="34"/>
      <c r="SIL27" s="34"/>
      <c r="SIM27" s="34"/>
      <c r="SIN27" s="34"/>
      <c r="SIO27" s="34"/>
      <c r="SIP27" s="34"/>
      <c r="SIQ27" s="34"/>
      <c r="SIR27" s="34"/>
      <c r="SIS27" s="34"/>
      <c r="SIT27" s="34"/>
      <c r="SIU27" s="34"/>
      <c r="SIV27" s="34"/>
      <c r="SIW27" s="34"/>
      <c r="SIX27" s="34"/>
      <c r="SIY27" s="34"/>
      <c r="SIZ27" s="34"/>
      <c r="SJA27" s="34"/>
      <c r="SJB27" s="34"/>
      <c r="SJC27" s="34"/>
      <c r="SJD27" s="34"/>
      <c r="SJE27" s="34"/>
      <c r="SJF27" s="34"/>
      <c r="SJG27" s="34"/>
      <c r="SJH27" s="34"/>
      <c r="SJI27" s="34"/>
      <c r="SJJ27" s="34"/>
      <c r="SJK27" s="34"/>
      <c r="SJL27" s="34"/>
      <c r="SJM27" s="34"/>
      <c r="SJN27" s="34"/>
      <c r="SJO27" s="34"/>
      <c r="SJP27" s="34"/>
      <c r="SJQ27" s="34"/>
      <c r="SJR27" s="34"/>
      <c r="SJS27" s="34"/>
      <c r="SJT27" s="34"/>
      <c r="SJU27" s="34"/>
      <c r="SJV27" s="34"/>
      <c r="SJW27" s="34"/>
      <c r="SJX27" s="34"/>
      <c r="SJY27" s="34"/>
      <c r="SJZ27" s="34"/>
      <c r="SKA27" s="34"/>
      <c r="SKB27" s="34"/>
      <c r="SKC27" s="34"/>
      <c r="SKD27" s="34"/>
      <c r="SKE27" s="34"/>
      <c r="SKF27" s="34"/>
      <c r="SKG27" s="34"/>
      <c r="SKH27" s="34"/>
      <c r="SKI27" s="34"/>
      <c r="SKJ27" s="34"/>
      <c r="SKK27" s="34"/>
      <c r="SKL27" s="34"/>
      <c r="SKM27" s="34"/>
      <c r="SKN27" s="34"/>
      <c r="SKO27" s="34"/>
      <c r="SKP27" s="34"/>
      <c r="SKQ27" s="34"/>
      <c r="SKR27" s="34"/>
      <c r="SKS27" s="34"/>
      <c r="SKT27" s="34"/>
      <c r="SKU27" s="34"/>
      <c r="SKV27" s="34"/>
      <c r="SKW27" s="34"/>
      <c r="SKX27" s="34"/>
      <c r="SKY27" s="34"/>
      <c r="SKZ27" s="34"/>
      <c r="SLA27" s="34"/>
      <c r="SLB27" s="34"/>
      <c r="SLC27" s="34"/>
      <c r="SLD27" s="34"/>
      <c r="SLE27" s="34"/>
      <c r="SLF27" s="34"/>
      <c r="SLG27" s="34"/>
      <c r="SLH27" s="34"/>
      <c r="SLI27" s="34"/>
      <c r="SLJ27" s="34"/>
      <c r="SLK27" s="34"/>
      <c r="SLL27" s="34"/>
      <c r="SLM27" s="34"/>
      <c r="SLN27" s="34"/>
      <c r="SLO27" s="34"/>
      <c r="SLP27" s="34"/>
      <c r="SLQ27" s="34"/>
      <c r="SLR27" s="34"/>
      <c r="SLS27" s="34"/>
      <c r="SLT27" s="34"/>
      <c r="SLU27" s="34"/>
      <c r="SLV27" s="34"/>
      <c r="SLW27" s="34"/>
      <c r="SLX27" s="34"/>
      <c r="SLY27" s="34"/>
      <c r="SLZ27" s="34"/>
      <c r="SMA27" s="34"/>
      <c r="SMB27" s="34"/>
      <c r="SMC27" s="34"/>
      <c r="SMD27" s="34"/>
      <c r="SME27" s="34"/>
      <c r="SMF27" s="34"/>
      <c r="SMG27" s="34"/>
      <c r="SMH27" s="34"/>
      <c r="SMI27" s="34"/>
      <c r="SMJ27" s="34"/>
      <c r="SMK27" s="34"/>
      <c r="SML27" s="34"/>
      <c r="SMM27" s="34"/>
      <c r="SMN27" s="34"/>
      <c r="SMO27" s="34"/>
      <c r="SMP27" s="34"/>
      <c r="SMQ27" s="34"/>
      <c r="SMR27" s="34"/>
      <c r="SMS27" s="34"/>
      <c r="SMT27" s="34"/>
      <c r="SMU27" s="34"/>
      <c r="SMV27" s="34"/>
      <c r="SMW27" s="34"/>
      <c r="SMX27" s="34"/>
      <c r="SMY27" s="34"/>
      <c r="SMZ27" s="34"/>
      <c r="SNA27" s="34"/>
      <c r="SNB27" s="34"/>
      <c r="SNC27" s="34"/>
      <c r="SND27" s="34"/>
      <c r="SNE27" s="34"/>
      <c r="SNF27" s="34"/>
      <c r="SNG27" s="34"/>
      <c r="SNH27" s="34"/>
      <c r="SNI27" s="34"/>
      <c r="SNJ27" s="34"/>
      <c r="SNK27" s="34"/>
      <c r="SNL27" s="34"/>
      <c r="SNM27" s="34"/>
      <c r="SNN27" s="34"/>
      <c r="SNO27" s="34"/>
      <c r="SNP27" s="34"/>
      <c r="SNQ27" s="34"/>
      <c r="SNR27" s="34"/>
      <c r="SNS27" s="34"/>
      <c r="SNT27" s="34"/>
      <c r="SNU27" s="34"/>
      <c r="SNV27" s="34"/>
      <c r="SNW27" s="34"/>
      <c r="SNX27" s="34"/>
      <c r="SNY27" s="34"/>
      <c r="SNZ27" s="34"/>
      <c r="SOA27" s="34"/>
      <c r="SOB27" s="34"/>
      <c r="SOC27" s="34"/>
      <c r="SOD27" s="34"/>
      <c r="SOE27" s="34"/>
      <c r="SOF27" s="34"/>
      <c r="SOG27" s="34"/>
      <c r="SOH27" s="34"/>
      <c r="SOI27" s="34"/>
      <c r="SOJ27" s="34"/>
      <c r="SOK27" s="34"/>
      <c r="SOL27" s="34"/>
      <c r="SOM27" s="34"/>
      <c r="SON27" s="34"/>
      <c r="SOO27" s="34"/>
      <c r="SOP27" s="34"/>
      <c r="SOQ27" s="34"/>
      <c r="SOR27" s="34"/>
      <c r="SOS27" s="34"/>
      <c r="SOT27" s="34"/>
      <c r="SOU27" s="34"/>
      <c r="SOV27" s="34"/>
      <c r="SOW27" s="34"/>
      <c r="SOX27" s="34"/>
      <c r="SOY27" s="34"/>
      <c r="SOZ27" s="34"/>
      <c r="SPA27" s="34"/>
      <c r="SPB27" s="34"/>
      <c r="SPC27" s="34"/>
      <c r="SPD27" s="34"/>
      <c r="SPE27" s="34"/>
      <c r="SPF27" s="34"/>
      <c r="SPG27" s="34"/>
      <c r="SPH27" s="34"/>
      <c r="SPI27" s="34"/>
      <c r="SPJ27" s="34"/>
      <c r="SPK27" s="34"/>
      <c r="SPL27" s="34"/>
      <c r="SPM27" s="34"/>
      <c r="SPN27" s="34"/>
      <c r="SPO27" s="34"/>
      <c r="SPP27" s="34"/>
      <c r="SPQ27" s="34"/>
      <c r="SPR27" s="34"/>
      <c r="SPS27" s="34"/>
      <c r="SPT27" s="34"/>
      <c r="SPU27" s="34"/>
      <c r="SPV27" s="34"/>
      <c r="SPW27" s="34"/>
      <c r="SPX27" s="34"/>
      <c r="SPY27" s="34"/>
      <c r="SPZ27" s="34"/>
      <c r="SQA27" s="34"/>
      <c r="SQB27" s="34"/>
      <c r="SQC27" s="34"/>
      <c r="SQD27" s="34"/>
      <c r="SQE27" s="34"/>
      <c r="SQF27" s="34"/>
      <c r="SQG27" s="34"/>
      <c r="SQH27" s="34"/>
      <c r="SQI27" s="34"/>
      <c r="SQJ27" s="34"/>
      <c r="SQK27" s="34"/>
      <c r="SQL27" s="34"/>
      <c r="SQM27" s="34"/>
      <c r="SQN27" s="34"/>
      <c r="SQO27" s="34"/>
      <c r="SQP27" s="34"/>
      <c r="SQQ27" s="34"/>
      <c r="SQR27" s="34"/>
      <c r="SQS27" s="34"/>
      <c r="SQT27" s="34"/>
      <c r="SQU27" s="34"/>
      <c r="SQV27" s="34"/>
      <c r="SQW27" s="34"/>
      <c r="SQX27" s="34"/>
      <c r="SQY27" s="34"/>
      <c r="SQZ27" s="34"/>
      <c r="SRA27" s="34"/>
      <c r="SRB27" s="34"/>
      <c r="SRC27" s="34"/>
      <c r="SRD27" s="34"/>
      <c r="SRE27" s="34"/>
      <c r="SRF27" s="34"/>
      <c r="SRG27" s="34"/>
      <c r="SRH27" s="34"/>
      <c r="SRI27" s="34"/>
      <c r="SRJ27" s="34"/>
      <c r="SRK27" s="34"/>
      <c r="SRL27" s="34"/>
      <c r="SRM27" s="34"/>
      <c r="SRN27" s="34"/>
      <c r="SRO27" s="34"/>
      <c r="SRP27" s="34"/>
      <c r="SRQ27" s="34"/>
      <c r="SRR27" s="34"/>
      <c r="SRS27" s="34"/>
      <c r="SRT27" s="34"/>
      <c r="SRU27" s="34"/>
      <c r="SRV27" s="34"/>
      <c r="SRW27" s="34"/>
      <c r="SRX27" s="34"/>
      <c r="SRY27" s="34"/>
      <c r="SRZ27" s="34"/>
      <c r="SSA27" s="34"/>
      <c r="SSB27" s="34"/>
      <c r="SSC27" s="34"/>
      <c r="SSD27" s="34"/>
      <c r="SSE27" s="34"/>
      <c r="SSF27" s="34"/>
      <c r="SSG27" s="34"/>
      <c r="SSH27" s="34"/>
      <c r="SSI27" s="34"/>
      <c r="SSJ27" s="34"/>
      <c r="SSK27" s="34"/>
      <c r="SSL27" s="34"/>
      <c r="SSM27" s="34"/>
      <c r="SSN27" s="34"/>
      <c r="SSO27" s="34"/>
      <c r="SSP27" s="34"/>
      <c r="SSQ27" s="34"/>
      <c r="SSR27" s="34"/>
      <c r="SSS27" s="34"/>
      <c r="SST27" s="34"/>
      <c r="SSU27" s="34"/>
      <c r="SSV27" s="34"/>
      <c r="SSW27" s="34"/>
      <c r="SSX27" s="34"/>
      <c r="SSY27" s="34"/>
      <c r="SSZ27" s="34"/>
      <c r="STA27" s="34"/>
      <c r="STB27" s="34"/>
      <c r="STC27" s="34"/>
      <c r="STD27" s="34"/>
      <c r="STE27" s="34"/>
      <c r="STF27" s="34"/>
      <c r="STG27" s="34"/>
      <c r="STH27" s="34"/>
      <c r="STI27" s="34"/>
      <c r="STJ27" s="34"/>
      <c r="STK27" s="34"/>
      <c r="STL27" s="34"/>
      <c r="STM27" s="34"/>
      <c r="STN27" s="34"/>
      <c r="STO27" s="34"/>
      <c r="STP27" s="34"/>
      <c r="STQ27" s="34"/>
      <c r="STR27" s="34"/>
      <c r="STS27" s="34"/>
      <c r="STT27" s="34"/>
      <c r="STU27" s="34"/>
      <c r="STV27" s="34"/>
      <c r="STW27" s="34"/>
      <c r="STX27" s="34"/>
      <c r="STY27" s="34"/>
      <c r="STZ27" s="34"/>
      <c r="SUA27" s="34"/>
      <c r="SUB27" s="34"/>
      <c r="SUC27" s="34"/>
      <c r="SUD27" s="34"/>
      <c r="SUE27" s="34"/>
      <c r="SUF27" s="34"/>
      <c r="SUG27" s="34"/>
      <c r="SUH27" s="34"/>
      <c r="SUI27" s="34"/>
      <c r="SUJ27" s="34"/>
      <c r="SUK27" s="34"/>
      <c r="SUL27" s="34"/>
      <c r="SUM27" s="34"/>
      <c r="SUN27" s="34"/>
      <c r="SUO27" s="34"/>
      <c r="SUP27" s="34"/>
      <c r="SUQ27" s="34"/>
      <c r="SUR27" s="34"/>
      <c r="SUS27" s="34"/>
      <c r="SUT27" s="34"/>
      <c r="SUU27" s="34"/>
      <c r="SUV27" s="34"/>
      <c r="SUW27" s="34"/>
      <c r="SUX27" s="34"/>
      <c r="SUY27" s="34"/>
      <c r="SUZ27" s="34"/>
      <c r="SVA27" s="34"/>
      <c r="SVB27" s="34"/>
      <c r="SVC27" s="34"/>
      <c r="SVD27" s="34"/>
      <c r="SVE27" s="34"/>
      <c r="SVF27" s="34"/>
      <c r="SVG27" s="34"/>
      <c r="SVH27" s="34"/>
      <c r="SVI27" s="34"/>
      <c r="SVJ27" s="34"/>
      <c r="SVK27" s="34"/>
      <c r="SVL27" s="34"/>
      <c r="SVM27" s="34"/>
      <c r="SVN27" s="34"/>
      <c r="SVO27" s="34"/>
      <c r="SVP27" s="34"/>
      <c r="SVQ27" s="34"/>
      <c r="SVR27" s="34"/>
      <c r="SVS27" s="34"/>
      <c r="SVT27" s="34"/>
      <c r="SVU27" s="34"/>
      <c r="SVV27" s="34"/>
      <c r="SVW27" s="34"/>
      <c r="SVX27" s="34"/>
      <c r="SVY27" s="34"/>
      <c r="SVZ27" s="34"/>
      <c r="SWA27" s="34"/>
      <c r="SWB27" s="34"/>
      <c r="SWC27" s="34"/>
      <c r="SWD27" s="34"/>
      <c r="SWE27" s="34"/>
      <c r="SWF27" s="34"/>
      <c r="SWG27" s="34"/>
      <c r="SWH27" s="34"/>
      <c r="SWI27" s="34"/>
      <c r="SWJ27" s="34"/>
      <c r="SWK27" s="34"/>
      <c r="SWL27" s="34"/>
      <c r="SWM27" s="34"/>
      <c r="SWN27" s="34"/>
      <c r="SWO27" s="34"/>
      <c r="SWP27" s="34"/>
      <c r="SWQ27" s="34"/>
      <c r="SWR27" s="34"/>
      <c r="SWS27" s="34"/>
      <c r="SWT27" s="34"/>
      <c r="SWU27" s="34"/>
      <c r="SWV27" s="34"/>
      <c r="SWW27" s="34"/>
      <c r="SWX27" s="34"/>
      <c r="SWY27" s="34"/>
      <c r="SWZ27" s="34"/>
      <c r="SXA27" s="34"/>
      <c r="SXB27" s="34"/>
      <c r="SXC27" s="34"/>
      <c r="SXD27" s="34"/>
      <c r="SXE27" s="34"/>
      <c r="SXF27" s="34"/>
      <c r="SXG27" s="34"/>
      <c r="SXH27" s="34"/>
      <c r="SXI27" s="34"/>
      <c r="SXJ27" s="34"/>
      <c r="SXK27" s="34"/>
      <c r="SXL27" s="34"/>
      <c r="SXM27" s="34"/>
      <c r="SXN27" s="34"/>
      <c r="SXO27" s="34"/>
      <c r="SXP27" s="34"/>
      <c r="SXQ27" s="34"/>
      <c r="SXR27" s="34"/>
      <c r="SXS27" s="34"/>
      <c r="SXT27" s="34"/>
      <c r="SXU27" s="34"/>
      <c r="SXV27" s="34"/>
      <c r="SXW27" s="34"/>
      <c r="SXX27" s="34"/>
      <c r="SXY27" s="34"/>
      <c r="SXZ27" s="34"/>
      <c r="SYA27" s="34"/>
      <c r="SYB27" s="34"/>
      <c r="SYC27" s="34"/>
      <c r="SYD27" s="34"/>
      <c r="SYE27" s="34"/>
      <c r="SYF27" s="34"/>
      <c r="SYG27" s="34"/>
      <c r="SYH27" s="34"/>
      <c r="SYI27" s="34"/>
      <c r="SYJ27" s="34"/>
      <c r="SYK27" s="34"/>
      <c r="SYL27" s="34"/>
      <c r="SYM27" s="34"/>
      <c r="SYN27" s="34"/>
      <c r="SYO27" s="34"/>
      <c r="SYP27" s="34"/>
      <c r="SYQ27" s="34"/>
      <c r="SYR27" s="34"/>
      <c r="SYS27" s="34"/>
      <c r="SYT27" s="34"/>
      <c r="SYU27" s="34"/>
      <c r="SYV27" s="34"/>
      <c r="SYW27" s="34"/>
      <c r="SYX27" s="34"/>
      <c r="SYY27" s="34"/>
      <c r="SYZ27" s="34"/>
      <c r="SZA27" s="34"/>
      <c r="SZB27" s="34"/>
      <c r="SZC27" s="34"/>
      <c r="SZD27" s="34"/>
      <c r="SZE27" s="34"/>
      <c r="SZF27" s="34"/>
      <c r="SZG27" s="34"/>
      <c r="SZH27" s="34"/>
      <c r="SZI27" s="34"/>
      <c r="SZJ27" s="34"/>
      <c r="SZK27" s="34"/>
      <c r="SZL27" s="34"/>
      <c r="SZM27" s="34"/>
      <c r="SZN27" s="34"/>
      <c r="SZO27" s="34"/>
      <c r="SZP27" s="34"/>
      <c r="SZQ27" s="34"/>
      <c r="SZR27" s="34"/>
      <c r="SZS27" s="34"/>
      <c r="SZT27" s="34"/>
      <c r="SZU27" s="34"/>
      <c r="SZV27" s="34"/>
      <c r="SZW27" s="34"/>
      <c r="SZX27" s="34"/>
      <c r="SZY27" s="34"/>
      <c r="SZZ27" s="34"/>
      <c r="TAA27" s="34"/>
      <c r="TAB27" s="34"/>
      <c r="TAC27" s="34"/>
      <c r="TAD27" s="34"/>
      <c r="TAE27" s="34"/>
      <c r="TAF27" s="34"/>
      <c r="TAG27" s="34"/>
      <c r="TAH27" s="34"/>
      <c r="TAI27" s="34"/>
      <c r="TAJ27" s="34"/>
      <c r="TAK27" s="34"/>
      <c r="TAL27" s="34"/>
      <c r="TAM27" s="34"/>
      <c r="TAN27" s="34"/>
      <c r="TAO27" s="34"/>
      <c r="TAP27" s="34"/>
      <c r="TAQ27" s="34"/>
      <c r="TAR27" s="34"/>
      <c r="TAS27" s="34"/>
      <c r="TAT27" s="34"/>
      <c r="TAU27" s="34"/>
      <c r="TAV27" s="34"/>
      <c r="TAW27" s="34"/>
      <c r="TAX27" s="34"/>
      <c r="TAY27" s="34"/>
      <c r="TAZ27" s="34"/>
      <c r="TBA27" s="34"/>
      <c r="TBB27" s="34"/>
      <c r="TBC27" s="34"/>
      <c r="TBD27" s="34"/>
      <c r="TBE27" s="34"/>
      <c r="TBF27" s="34"/>
      <c r="TBG27" s="34"/>
      <c r="TBH27" s="34"/>
      <c r="TBI27" s="34"/>
      <c r="TBJ27" s="34"/>
      <c r="TBK27" s="34"/>
      <c r="TBL27" s="34"/>
      <c r="TBM27" s="34"/>
      <c r="TBN27" s="34"/>
      <c r="TBO27" s="34"/>
      <c r="TBP27" s="34"/>
      <c r="TBQ27" s="34"/>
      <c r="TBR27" s="34"/>
      <c r="TBS27" s="34"/>
      <c r="TBT27" s="34"/>
      <c r="TBU27" s="34"/>
      <c r="TBV27" s="34"/>
      <c r="TBW27" s="34"/>
      <c r="TBX27" s="34"/>
      <c r="TBY27" s="34"/>
      <c r="TBZ27" s="34"/>
      <c r="TCA27" s="34"/>
      <c r="TCB27" s="34"/>
      <c r="TCC27" s="34"/>
      <c r="TCD27" s="34"/>
      <c r="TCE27" s="34"/>
      <c r="TCF27" s="34"/>
      <c r="TCG27" s="34"/>
      <c r="TCH27" s="34"/>
      <c r="TCI27" s="34"/>
      <c r="TCJ27" s="34"/>
      <c r="TCK27" s="34"/>
      <c r="TCL27" s="34"/>
      <c r="TCM27" s="34"/>
      <c r="TCN27" s="34"/>
      <c r="TCO27" s="34"/>
      <c r="TCP27" s="34"/>
      <c r="TCQ27" s="34"/>
      <c r="TCR27" s="34"/>
      <c r="TCS27" s="34"/>
      <c r="TCT27" s="34"/>
      <c r="TCU27" s="34"/>
      <c r="TCV27" s="34"/>
      <c r="TCW27" s="34"/>
      <c r="TCX27" s="34"/>
      <c r="TCY27" s="34"/>
      <c r="TCZ27" s="34"/>
      <c r="TDA27" s="34"/>
      <c r="TDB27" s="34"/>
      <c r="TDC27" s="34"/>
      <c r="TDD27" s="34"/>
      <c r="TDE27" s="34"/>
      <c r="TDF27" s="34"/>
      <c r="TDG27" s="34"/>
      <c r="TDH27" s="34"/>
      <c r="TDI27" s="34"/>
      <c r="TDJ27" s="34"/>
      <c r="TDK27" s="34"/>
      <c r="TDL27" s="34"/>
      <c r="TDM27" s="34"/>
      <c r="TDN27" s="34"/>
      <c r="TDO27" s="34"/>
      <c r="TDP27" s="34"/>
      <c r="TDQ27" s="34"/>
      <c r="TDR27" s="34"/>
      <c r="TDS27" s="34"/>
      <c r="TDT27" s="34"/>
      <c r="TDU27" s="34"/>
      <c r="TDV27" s="34"/>
      <c r="TDW27" s="34"/>
      <c r="TDX27" s="34"/>
      <c r="TDY27" s="34"/>
      <c r="TDZ27" s="34"/>
      <c r="TEA27" s="34"/>
      <c r="TEB27" s="34"/>
      <c r="TEC27" s="34"/>
      <c r="TED27" s="34"/>
      <c r="TEE27" s="34"/>
      <c r="TEF27" s="34"/>
      <c r="TEG27" s="34"/>
      <c r="TEH27" s="34"/>
      <c r="TEI27" s="34"/>
      <c r="TEJ27" s="34"/>
      <c r="TEK27" s="34"/>
      <c r="TEL27" s="34"/>
      <c r="TEM27" s="34"/>
      <c r="TEN27" s="34"/>
      <c r="TEO27" s="34"/>
      <c r="TEP27" s="34"/>
      <c r="TEQ27" s="34"/>
      <c r="TER27" s="34"/>
      <c r="TES27" s="34"/>
      <c r="TET27" s="34"/>
      <c r="TEU27" s="34"/>
      <c r="TEV27" s="34"/>
      <c r="TEW27" s="34"/>
      <c r="TEX27" s="34"/>
      <c r="TEY27" s="34"/>
      <c r="TEZ27" s="34"/>
      <c r="TFA27" s="34"/>
      <c r="TFB27" s="34"/>
      <c r="TFC27" s="34"/>
      <c r="TFD27" s="34"/>
      <c r="TFE27" s="34"/>
      <c r="TFF27" s="34"/>
      <c r="TFG27" s="34"/>
      <c r="TFH27" s="34"/>
      <c r="TFI27" s="34"/>
      <c r="TFJ27" s="34"/>
      <c r="TFK27" s="34"/>
      <c r="TFL27" s="34"/>
      <c r="TFM27" s="34"/>
      <c r="TFN27" s="34"/>
      <c r="TFO27" s="34"/>
      <c r="TFP27" s="34"/>
      <c r="TFQ27" s="34"/>
      <c r="TFR27" s="34"/>
      <c r="TFS27" s="34"/>
      <c r="TFT27" s="34"/>
      <c r="TFU27" s="34"/>
      <c r="TFV27" s="34"/>
      <c r="TFW27" s="34"/>
      <c r="TFX27" s="34"/>
      <c r="TFY27" s="34"/>
      <c r="TFZ27" s="34"/>
      <c r="TGA27" s="34"/>
      <c r="TGB27" s="34"/>
      <c r="TGC27" s="34"/>
      <c r="TGD27" s="34"/>
      <c r="TGE27" s="34"/>
      <c r="TGF27" s="34"/>
      <c r="TGG27" s="34"/>
      <c r="TGH27" s="34"/>
      <c r="TGI27" s="34"/>
      <c r="TGJ27" s="34"/>
      <c r="TGK27" s="34"/>
      <c r="TGL27" s="34"/>
      <c r="TGM27" s="34"/>
      <c r="TGN27" s="34"/>
      <c r="TGO27" s="34"/>
      <c r="TGP27" s="34"/>
      <c r="TGQ27" s="34"/>
      <c r="TGR27" s="34"/>
      <c r="TGS27" s="34"/>
      <c r="TGT27" s="34"/>
      <c r="TGU27" s="34"/>
      <c r="TGV27" s="34"/>
      <c r="TGW27" s="34"/>
      <c r="TGX27" s="34"/>
      <c r="TGY27" s="34"/>
      <c r="TGZ27" s="34"/>
      <c r="THA27" s="34"/>
      <c r="THB27" s="34"/>
      <c r="THC27" s="34"/>
      <c r="THD27" s="34"/>
      <c r="THE27" s="34"/>
      <c r="THF27" s="34"/>
      <c r="THG27" s="34"/>
      <c r="THH27" s="34"/>
      <c r="THI27" s="34"/>
      <c r="THJ27" s="34"/>
      <c r="THK27" s="34"/>
      <c r="THL27" s="34"/>
      <c r="THM27" s="34"/>
      <c r="THN27" s="34"/>
      <c r="THO27" s="34"/>
      <c r="THP27" s="34"/>
      <c r="THQ27" s="34"/>
      <c r="THR27" s="34"/>
      <c r="THS27" s="34"/>
      <c r="THT27" s="34"/>
      <c r="THU27" s="34"/>
      <c r="THV27" s="34"/>
      <c r="THW27" s="34"/>
      <c r="THX27" s="34"/>
      <c r="THY27" s="34"/>
      <c r="THZ27" s="34"/>
      <c r="TIA27" s="34"/>
      <c r="TIB27" s="34"/>
      <c r="TIC27" s="34"/>
      <c r="TID27" s="34"/>
      <c r="TIE27" s="34"/>
      <c r="TIF27" s="34"/>
      <c r="TIG27" s="34"/>
      <c r="TIH27" s="34"/>
      <c r="TII27" s="34"/>
      <c r="TIJ27" s="34"/>
      <c r="TIK27" s="34"/>
      <c r="TIL27" s="34"/>
      <c r="TIM27" s="34"/>
      <c r="TIN27" s="34"/>
      <c r="TIO27" s="34"/>
      <c r="TIP27" s="34"/>
      <c r="TIQ27" s="34"/>
      <c r="TIR27" s="34"/>
      <c r="TIS27" s="34"/>
      <c r="TIT27" s="34"/>
      <c r="TIU27" s="34"/>
      <c r="TIV27" s="34"/>
      <c r="TIW27" s="34"/>
      <c r="TIX27" s="34"/>
      <c r="TIY27" s="34"/>
      <c r="TIZ27" s="34"/>
      <c r="TJA27" s="34"/>
      <c r="TJB27" s="34"/>
      <c r="TJC27" s="34"/>
      <c r="TJD27" s="34"/>
      <c r="TJE27" s="34"/>
      <c r="TJF27" s="34"/>
      <c r="TJG27" s="34"/>
      <c r="TJH27" s="34"/>
      <c r="TJI27" s="34"/>
      <c r="TJJ27" s="34"/>
      <c r="TJK27" s="34"/>
      <c r="TJL27" s="34"/>
      <c r="TJM27" s="34"/>
      <c r="TJN27" s="34"/>
      <c r="TJO27" s="34"/>
      <c r="TJP27" s="34"/>
      <c r="TJQ27" s="34"/>
      <c r="TJR27" s="34"/>
      <c r="TJS27" s="34"/>
      <c r="TJT27" s="34"/>
      <c r="TJU27" s="34"/>
      <c r="TJV27" s="34"/>
      <c r="TJW27" s="34"/>
      <c r="TJX27" s="34"/>
      <c r="TJY27" s="34"/>
      <c r="TJZ27" s="34"/>
      <c r="TKA27" s="34"/>
      <c r="TKB27" s="34"/>
      <c r="TKC27" s="34"/>
      <c r="TKD27" s="34"/>
      <c r="TKE27" s="34"/>
      <c r="TKF27" s="34"/>
      <c r="TKG27" s="34"/>
      <c r="TKH27" s="34"/>
      <c r="TKI27" s="34"/>
      <c r="TKJ27" s="34"/>
      <c r="TKK27" s="34"/>
      <c r="TKL27" s="34"/>
      <c r="TKM27" s="34"/>
      <c r="TKN27" s="34"/>
      <c r="TKO27" s="34"/>
      <c r="TKP27" s="34"/>
      <c r="TKQ27" s="34"/>
      <c r="TKR27" s="34"/>
      <c r="TKS27" s="34"/>
      <c r="TKT27" s="34"/>
      <c r="TKU27" s="34"/>
      <c r="TKV27" s="34"/>
      <c r="TKW27" s="34"/>
      <c r="TKX27" s="34"/>
      <c r="TKY27" s="34"/>
      <c r="TKZ27" s="34"/>
      <c r="TLA27" s="34"/>
      <c r="TLB27" s="34"/>
      <c r="TLC27" s="34"/>
      <c r="TLD27" s="34"/>
      <c r="TLE27" s="34"/>
      <c r="TLF27" s="34"/>
      <c r="TLG27" s="34"/>
      <c r="TLH27" s="34"/>
      <c r="TLI27" s="34"/>
      <c r="TLJ27" s="34"/>
      <c r="TLK27" s="34"/>
      <c r="TLL27" s="34"/>
      <c r="TLM27" s="34"/>
      <c r="TLN27" s="34"/>
      <c r="TLO27" s="34"/>
      <c r="TLP27" s="34"/>
      <c r="TLQ27" s="34"/>
      <c r="TLR27" s="34"/>
      <c r="TLS27" s="34"/>
      <c r="TLT27" s="34"/>
      <c r="TLU27" s="34"/>
      <c r="TLV27" s="34"/>
      <c r="TLW27" s="34"/>
      <c r="TLX27" s="34"/>
      <c r="TLY27" s="34"/>
      <c r="TLZ27" s="34"/>
      <c r="TMA27" s="34"/>
      <c r="TMB27" s="34"/>
      <c r="TMC27" s="34"/>
      <c r="TMD27" s="34"/>
      <c r="TME27" s="34"/>
      <c r="TMF27" s="34"/>
      <c r="TMG27" s="34"/>
      <c r="TMH27" s="34"/>
      <c r="TMI27" s="34"/>
      <c r="TMJ27" s="34"/>
      <c r="TMK27" s="34"/>
      <c r="TML27" s="34"/>
      <c r="TMM27" s="34"/>
      <c r="TMN27" s="34"/>
      <c r="TMO27" s="34"/>
      <c r="TMP27" s="34"/>
      <c r="TMQ27" s="34"/>
      <c r="TMR27" s="34"/>
      <c r="TMS27" s="34"/>
      <c r="TMT27" s="34"/>
      <c r="TMU27" s="34"/>
      <c r="TMV27" s="34"/>
      <c r="TMW27" s="34"/>
      <c r="TMX27" s="34"/>
      <c r="TMY27" s="34"/>
      <c r="TMZ27" s="34"/>
      <c r="TNA27" s="34"/>
      <c r="TNB27" s="34"/>
      <c r="TNC27" s="34"/>
      <c r="TND27" s="34"/>
      <c r="TNE27" s="34"/>
      <c r="TNF27" s="34"/>
      <c r="TNG27" s="34"/>
      <c r="TNH27" s="34"/>
      <c r="TNI27" s="34"/>
      <c r="TNJ27" s="34"/>
      <c r="TNK27" s="34"/>
      <c r="TNL27" s="34"/>
      <c r="TNM27" s="34"/>
      <c r="TNN27" s="34"/>
      <c r="TNO27" s="34"/>
      <c r="TNP27" s="34"/>
      <c r="TNQ27" s="34"/>
      <c r="TNR27" s="34"/>
      <c r="TNS27" s="34"/>
      <c r="TNT27" s="34"/>
      <c r="TNU27" s="34"/>
      <c r="TNV27" s="34"/>
      <c r="TNW27" s="34"/>
      <c r="TNX27" s="34"/>
      <c r="TNY27" s="34"/>
      <c r="TNZ27" s="34"/>
      <c r="TOA27" s="34"/>
      <c r="TOB27" s="34"/>
      <c r="TOC27" s="34"/>
      <c r="TOD27" s="34"/>
      <c r="TOE27" s="34"/>
      <c r="TOF27" s="34"/>
      <c r="TOG27" s="34"/>
      <c r="TOH27" s="34"/>
      <c r="TOI27" s="34"/>
      <c r="TOJ27" s="34"/>
      <c r="TOK27" s="34"/>
      <c r="TOL27" s="34"/>
      <c r="TOM27" s="34"/>
      <c r="TON27" s="34"/>
      <c r="TOO27" s="34"/>
      <c r="TOP27" s="34"/>
      <c r="TOQ27" s="34"/>
      <c r="TOR27" s="34"/>
      <c r="TOS27" s="34"/>
      <c r="TOT27" s="34"/>
      <c r="TOU27" s="34"/>
      <c r="TOV27" s="34"/>
      <c r="TOW27" s="34"/>
      <c r="TOX27" s="34"/>
      <c r="TOY27" s="34"/>
      <c r="TOZ27" s="34"/>
      <c r="TPA27" s="34"/>
      <c r="TPB27" s="34"/>
      <c r="TPC27" s="34"/>
      <c r="TPD27" s="34"/>
      <c r="TPE27" s="34"/>
      <c r="TPF27" s="34"/>
      <c r="TPG27" s="34"/>
      <c r="TPH27" s="34"/>
      <c r="TPI27" s="34"/>
      <c r="TPJ27" s="34"/>
      <c r="TPK27" s="34"/>
      <c r="TPL27" s="34"/>
      <c r="TPM27" s="34"/>
      <c r="TPN27" s="34"/>
      <c r="TPO27" s="34"/>
      <c r="TPP27" s="34"/>
      <c r="TPQ27" s="34"/>
      <c r="TPR27" s="34"/>
      <c r="TPS27" s="34"/>
      <c r="TPT27" s="34"/>
      <c r="TPU27" s="34"/>
      <c r="TPV27" s="34"/>
      <c r="TPW27" s="34"/>
      <c r="TPX27" s="34"/>
      <c r="TPY27" s="34"/>
      <c r="TPZ27" s="34"/>
      <c r="TQA27" s="34"/>
      <c r="TQB27" s="34"/>
      <c r="TQC27" s="34"/>
      <c r="TQD27" s="34"/>
      <c r="TQE27" s="34"/>
      <c r="TQF27" s="34"/>
      <c r="TQG27" s="34"/>
      <c r="TQH27" s="34"/>
      <c r="TQI27" s="34"/>
      <c r="TQJ27" s="34"/>
      <c r="TQK27" s="34"/>
      <c r="TQL27" s="34"/>
      <c r="TQM27" s="34"/>
      <c r="TQN27" s="34"/>
      <c r="TQO27" s="34"/>
      <c r="TQP27" s="34"/>
      <c r="TQQ27" s="34"/>
      <c r="TQR27" s="34"/>
      <c r="TQS27" s="34"/>
      <c r="TQT27" s="34"/>
      <c r="TQU27" s="34"/>
      <c r="TQV27" s="34"/>
      <c r="TQW27" s="34"/>
      <c r="TQX27" s="34"/>
      <c r="TQY27" s="34"/>
      <c r="TQZ27" s="34"/>
      <c r="TRA27" s="34"/>
      <c r="TRB27" s="34"/>
      <c r="TRC27" s="34"/>
      <c r="TRD27" s="34"/>
      <c r="TRE27" s="34"/>
      <c r="TRF27" s="34"/>
      <c r="TRG27" s="34"/>
      <c r="TRH27" s="34"/>
      <c r="TRI27" s="34"/>
      <c r="TRJ27" s="34"/>
      <c r="TRK27" s="34"/>
      <c r="TRL27" s="34"/>
      <c r="TRM27" s="34"/>
      <c r="TRN27" s="34"/>
      <c r="TRO27" s="34"/>
      <c r="TRP27" s="34"/>
      <c r="TRQ27" s="34"/>
      <c r="TRR27" s="34"/>
      <c r="TRS27" s="34"/>
      <c r="TRT27" s="34"/>
      <c r="TRU27" s="34"/>
      <c r="TRV27" s="34"/>
      <c r="TRW27" s="34"/>
      <c r="TRX27" s="34"/>
      <c r="TRY27" s="34"/>
      <c r="TRZ27" s="34"/>
      <c r="TSA27" s="34"/>
      <c r="TSB27" s="34"/>
      <c r="TSC27" s="34"/>
      <c r="TSD27" s="34"/>
      <c r="TSE27" s="34"/>
      <c r="TSF27" s="34"/>
      <c r="TSG27" s="34"/>
      <c r="TSH27" s="34"/>
      <c r="TSI27" s="34"/>
      <c r="TSJ27" s="34"/>
      <c r="TSK27" s="34"/>
      <c r="TSL27" s="34"/>
      <c r="TSM27" s="34"/>
      <c r="TSN27" s="34"/>
      <c r="TSO27" s="34"/>
      <c r="TSP27" s="34"/>
      <c r="TSQ27" s="34"/>
      <c r="TSR27" s="34"/>
      <c r="TSS27" s="34"/>
      <c r="TST27" s="34"/>
      <c r="TSU27" s="34"/>
      <c r="TSV27" s="34"/>
      <c r="TSW27" s="34"/>
      <c r="TSX27" s="34"/>
      <c r="TSY27" s="34"/>
      <c r="TSZ27" s="34"/>
      <c r="TTA27" s="34"/>
      <c r="TTB27" s="34"/>
      <c r="TTC27" s="34"/>
      <c r="TTD27" s="34"/>
      <c r="TTE27" s="34"/>
      <c r="TTF27" s="34"/>
      <c r="TTG27" s="34"/>
      <c r="TTH27" s="34"/>
      <c r="TTI27" s="34"/>
      <c r="TTJ27" s="34"/>
      <c r="TTK27" s="34"/>
      <c r="TTL27" s="34"/>
      <c r="TTM27" s="34"/>
      <c r="TTN27" s="34"/>
      <c r="TTO27" s="34"/>
      <c r="TTP27" s="34"/>
      <c r="TTQ27" s="34"/>
      <c r="TTR27" s="34"/>
      <c r="TTS27" s="34"/>
      <c r="TTT27" s="34"/>
      <c r="TTU27" s="34"/>
      <c r="TTV27" s="34"/>
      <c r="TTW27" s="34"/>
      <c r="TTX27" s="34"/>
      <c r="TTY27" s="34"/>
      <c r="TTZ27" s="34"/>
      <c r="TUA27" s="34"/>
      <c r="TUB27" s="34"/>
      <c r="TUC27" s="34"/>
      <c r="TUD27" s="34"/>
      <c r="TUE27" s="34"/>
      <c r="TUF27" s="34"/>
      <c r="TUG27" s="34"/>
      <c r="TUH27" s="34"/>
      <c r="TUI27" s="34"/>
      <c r="TUJ27" s="34"/>
      <c r="TUK27" s="34"/>
      <c r="TUL27" s="34"/>
      <c r="TUM27" s="34"/>
      <c r="TUN27" s="34"/>
      <c r="TUO27" s="34"/>
      <c r="TUP27" s="34"/>
      <c r="TUQ27" s="34"/>
      <c r="TUR27" s="34"/>
      <c r="TUS27" s="34"/>
      <c r="TUT27" s="34"/>
      <c r="TUU27" s="34"/>
      <c r="TUV27" s="34"/>
      <c r="TUW27" s="34"/>
      <c r="TUX27" s="34"/>
      <c r="TUY27" s="34"/>
      <c r="TUZ27" s="34"/>
      <c r="TVA27" s="34"/>
      <c r="TVB27" s="34"/>
      <c r="TVC27" s="34"/>
      <c r="TVD27" s="34"/>
      <c r="TVE27" s="34"/>
      <c r="TVF27" s="34"/>
      <c r="TVG27" s="34"/>
      <c r="TVH27" s="34"/>
      <c r="TVI27" s="34"/>
      <c r="TVJ27" s="34"/>
      <c r="TVK27" s="34"/>
      <c r="TVL27" s="34"/>
      <c r="TVM27" s="34"/>
      <c r="TVN27" s="34"/>
      <c r="TVO27" s="34"/>
      <c r="TVP27" s="34"/>
      <c r="TVQ27" s="34"/>
      <c r="TVR27" s="34"/>
      <c r="TVS27" s="34"/>
      <c r="TVT27" s="34"/>
      <c r="TVU27" s="34"/>
      <c r="TVV27" s="34"/>
      <c r="TVW27" s="34"/>
      <c r="TVX27" s="34"/>
      <c r="TVY27" s="34"/>
      <c r="TVZ27" s="34"/>
      <c r="TWA27" s="34"/>
      <c r="TWB27" s="34"/>
      <c r="TWC27" s="34"/>
      <c r="TWD27" s="34"/>
      <c r="TWE27" s="34"/>
      <c r="TWF27" s="34"/>
      <c r="TWG27" s="34"/>
      <c r="TWH27" s="34"/>
      <c r="TWI27" s="34"/>
      <c r="TWJ27" s="34"/>
      <c r="TWK27" s="34"/>
      <c r="TWL27" s="34"/>
      <c r="TWM27" s="34"/>
      <c r="TWN27" s="34"/>
      <c r="TWO27" s="34"/>
      <c r="TWP27" s="34"/>
      <c r="TWQ27" s="34"/>
      <c r="TWR27" s="34"/>
      <c r="TWS27" s="34"/>
      <c r="TWT27" s="34"/>
      <c r="TWU27" s="34"/>
      <c r="TWV27" s="34"/>
      <c r="TWW27" s="34"/>
      <c r="TWX27" s="34"/>
      <c r="TWY27" s="34"/>
      <c r="TWZ27" s="34"/>
      <c r="TXA27" s="34"/>
      <c r="TXB27" s="34"/>
      <c r="TXC27" s="34"/>
      <c r="TXD27" s="34"/>
      <c r="TXE27" s="34"/>
      <c r="TXF27" s="34"/>
      <c r="TXG27" s="34"/>
      <c r="TXH27" s="34"/>
      <c r="TXI27" s="34"/>
      <c r="TXJ27" s="34"/>
      <c r="TXK27" s="34"/>
      <c r="TXL27" s="34"/>
      <c r="TXM27" s="34"/>
      <c r="TXN27" s="34"/>
      <c r="TXO27" s="34"/>
      <c r="TXP27" s="34"/>
      <c r="TXQ27" s="34"/>
      <c r="TXR27" s="34"/>
      <c r="TXS27" s="34"/>
      <c r="TXT27" s="34"/>
      <c r="TXU27" s="34"/>
      <c r="TXV27" s="34"/>
      <c r="TXW27" s="34"/>
      <c r="TXX27" s="34"/>
      <c r="TXY27" s="34"/>
      <c r="TXZ27" s="34"/>
      <c r="TYA27" s="34"/>
      <c r="TYB27" s="34"/>
      <c r="TYC27" s="34"/>
      <c r="TYD27" s="34"/>
      <c r="TYE27" s="34"/>
      <c r="TYF27" s="34"/>
      <c r="TYG27" s="34"/>
      <c r="TYH27" s="34"/>
      <c r="TYI27" s="34"/>
      <c r="TYJ27" s="34"/>
      <c r="TYK27" s="34"/>
      <c r="TYL27" s="34"/>
      <c r="TYM27" s="34"/>
      <c r="TYN27" s="34"/>
      <c r="TYO27" s="34"/>
      <c r="TYP27" s="34"/>
      <c r="TYQ27" s="34"/>
      <c r="TYR27" s="34"/>
      <c r="TYS27" s="34"/>
      <c r="TYT27" s="34"/>
      <c r="TYU27" s="34"/>
      <c r="TYV27" s="34"/>
      <c r="TYW27" s="34"/>
      <c r="TYX27" s="34"/>
      <c r="TYY27" s="34"/>
      <c r="TYZ27" s="34"/>
      <c r="TZA27" s="34"/>
      <c r="TZB27" s="34"/>
      <c r="TZC27" s="34"/>
      <c r="TZD27" s="34"/>
      <c r="TZE27" s="34"/>
      <c r="TZF27" s="34"/>
      <c r="TZG27" s="34"/>
      <c r="TZH27" s="34"/>
      <c r="TZI27" s="34"/>
      <c r="TZJ27" s="34"/>
      <c r="TZK27" s="34"/>
      <c r="TZL27" s="34"/>
      <c r="TZM27" s="34"/>
      <c r="TZN27" s="34"/>
      <c r="TZO27" s="34"/>
      <c r="TZP27" s="34"/>
      <c r="TZQ27" s="34"/>
      <c r="TZR27" s="34"/>
      <c r="TZS27" s="34"/>
      <c r="TZT27" s="34"/>
      <c r="TZU27" s="34"/>
      <c r="TZV27" s="34"/>
      <c r="TZW27" s="34"/>
      <c r="TZX27" s="34"/>
      <c r="TZY27" s="34"/>
      <c r="TZZ27" s="34"/>
      <c r="UAA27" s="34"/>
      <c r="UAB27" s="34"/>
      <c r="UAC27" s="34"/>
      <c r="UAD27" s="34"/>
      <c r="UAE27" s="34"/>
      <c r="UAF27" s="34"/>
      <c r="UAG27" s="34"/>
      <c r="UAH27" s="34"/>
      <c r="UAI27" s="34"/>
      <c r="UAJ27" s="34"/>
      <c r="UAK27" s="34"/>
      <c r="UAL27" s="34"/>
      <c r="UAM27" s="34"/>
      <c r="UAN27" s="34"/>
      <c r="UAO27" s="34"/>
      <c r="UAP27" s="34"/>
      <c r="UAQ27" s="34"/>
      <c r="UAR27" s="34"/>
      <c r="UAS27" s="34"/>
      <c r="UAT27" s="34"/>
      <c r="UAU27" s="34"/>
      <c r="UAV27" s="34"/>
      <c r="UAW27" s="34"/>
      <c r="UAX27" s="34"/>
      <c r="UAY27" s="34"/>
      <c r="UAZ27" s="34"/>
      <c r="UBA27" s="34"/>
      <c r="UBB27" s="34"/>
      <c r="UBC27" s="34"/>
      <c r="UBD27" s="34"/>
      <c r="UBE27" s="34"/>
      <c r="UBF27" s="34"/>
      <c r="UBG27" s="34"/>
      <c r="UBH27" s="34"/>
      <c r="UBI27" s="34"/>
      <c r="UBJ27" s="34"/>
      <c r="UBK27" s="34"/>
      <c r="UBL27" s="34"/>
      <c r="UBM27" s="34"/>
      <c r="UBN27" s="34"/>
      <c r="UBO27" s="34"/>
      <c r="UBP27" s="34"/>
      <c r="UBQ27" s="34"/>
      <c r="UBR27" s="34"/>
      <c r="UBS27" s="34"/>
      <c r="UBT27" s="34"/>
      <c r="UBU27" s="34"/>
      <c r="UBV27" s="34"/>
      <c r="UBW27" s="34"/>
      <c r="UBX27" s="34"/>
      <c r="UBY27" s="34"/>
      <c r="UBZ27" s="34"/>
      <c r="UCA27" s="34"/>
      <c r="UCB27" s="34"/>
      <c r="UCC27" s="34"/>
      <c r="UCD27" s="34"/>
      <c r="UCE27" s="34"/>
      <c r="UCF27" s="34"/>
      <c r="UCG27" s="34"/>
      <c r="UCH27" s="34"/>
      <c r="UCI27" s="34"/>
      <c r="UCJ27" s="34"/>
      <c r="UCK27" s="34"/>
      <c r="UCL27" s="34"/>
      <c r="UCM27" s="34"/>
      <c r="UCN27" s="34"/>
      <c r="UCO27" s="34"/>
      <c r="UCP27" s="34"/>
      <c r="UCQ27" s="34"/>
      <c r="UCR27" s="34"/>
      <c r="UCS27" s="34"/>
      <c r="UCT27" s="34"/>
      <c r="UCU27" s="34"/>
      <c r="UCV27" s="34"/>
      <c r="UCW27" s="34"/>
      <c r="UCX27" s="34"/>
      <c r="UCY27" s="34"/>
      <c r="UCZ27" s="34"/>
      <c r="UDA27" s="34"/>
      <c r="UDB27" s="34"/>
      <c r="UDC27" s="34"/>
      <c r="UDD27" s="34"/>
      <c r="UDE27" s="34"/>
      <c r="UDF27" s="34"/>
      <c r="UDG27" s="34"/>
      <c r="UDH27" s="34"/>
      <c r="UDI27" s="34"/>
      <c r="UDJ27" s="34"/>
      <c r="UDK27" s="34"/>
      <c r="UDL27" s="34"/>
      <c r="UDM27" s="34"/>
      <c r="UDN27" s="34"/>
      <c r="UDO27" s="34"/>
      <c r="UDP27" s="34"/>
      <c r="UDQ27" s="34"/>
      <c r="UDR27" s="34"/>
      <c r="UDS27" s="34"/>
      <c r="UDT27" s="34"/>
      <c r="UDU27" s="34"/>
      <c r="UDV27" s="34"/>
      <c r="UDW27" s="34"/>
      <c r="UDX27" s="34"/>
      <c r="UDY27" s="34"/>
      <c r="UDZ27" s="34"/>
      <c r="UEA27" s="34"/>
      <c r="UEB27" s="34"/>
      <c r="UEC27" s="34"/>
      <c r="UED27" s="34"/>
      <c r="UEE27" s="34"/>
      <c r="UEF27" s="34"/>
      <c r="UEG27" s="34"/>
      <c r="UEH27" s="34"/>
      <c r="UEI27" s="34"/>
      <c r="UEJ27" s="34"/>
      <c r="UEK27" s="34"/>
      <c r="UEL27" s="34"/>
      <c r="UEM27" s="34"/>
      <c r="UEN27" s="34"/>
      <c r="UEO27" s="34"/>
      <c r="UEP27" s="34"/>
      <c r="UEQ27" s="34"/>
      <c r="UER27" s="34"/>
      <c r="UES27" s="34"/>
      <c r="UET27" s="34"/>
      <c r="UEU27" s="34"/>
      <c r="UEV27" s="34"/>
      <c r="UEW27" s="34"/>
      <c r="UEX27" s="34"/>
      <c r="UEY27" s="34"/>
      <c r="UEZ27" s="34"/>
      <c r="UFA27" s="34"/>
      <c r="UFB27" s="34"/>
      <c r="UFC27" s="34"/>
      <c r="UFD27" s="34"/>
      <c r="UFE27" s="34"/>
      <c r="UFF27" s="34"/>
      <c r="UFG27" s="34"/>
      <c r="UFH27" s="34"/>
      <c r="UFI27" s="34"/>
      <c r="UFJ27" s="34"/>
      <c r="UFK27" s="34"/>
      <c r="UFL27" s="34"/>
      <c r="UFM27" s="34"/>
      <c r="UFN27" s="34"/>
      <c r="UFO27" s="34"/>
      <c r="UFP27" s="34"/>
      <c r="UFQ27" s="34"/>
      <c r="UFR27" s="34"/>
      <c r="UFS27" s="34"/>
      <c r="UFT27" s="34"/>
      <c r="UFU27" s="34"/>
      <c r="UFV27" s="34"/>
      <c r="UFW27" s="34"/>
      <c r="UFX27" s="34"/>
      <c r="UFY27" s="34"/>
      <c r="UFZ27" s="34"/>
      <c r="UGA27" s="34"/>
      <c r="UGB27" s="34"/>
      <c r="UGC27" s="34"/>
      <c r="UGD27" s="34"/>
      <c r="UGE27" s="34"/>
      <c r="UGF27" s="34"/>
      <c r="UGG27" s="34"/>
      <c r="UGH27" s="34"/>
      <c r="UGI27" s="34"/>
      <c r="UGJ27" s="34"/>
      <c r="UGK27" s="34"/>
      <c r="UGL27" s="34"/>
      <c r="UGM27" s="34"/>
      <c r="UGN27" s="34"/>
      <c r="UGO27" s="34"/>
      <c r="UGP27" s="34"/>
      <c r="UGQ27" s="34"/>
      <c r="UGR27" s="34"/>
      <c r="UGS27" s="34"/>
      <c r="UGT27" s="34"/>
      <c r="UGU27" s="34"/>
      <c r="UGV27" s="34"/>
      <c r="UGW27" s="34"/>
      <c r="UGX27" s="34"/>
      <c r="UGY27" s="34"/>
      <c r="UGZ27" s="34"/>
      <c r="UHA27" s="34"/>
      <c r="UHB27" s="34"/>
      <c r="UHC27" s="34"/>
      <c r="UHD27" s="34"/>
      <c r="UHE27" s="34"/>
      <c r="UHF27" s="34"/>
      <c r="UHG27" s="34"/>
      <c r="UHH27" s="34"/>
      <c r="UHI27" s="34"/>
      <c r="UHJ27" s="34"/>
      <c r="UHK27" s="34"/>
      <c r="UHL27" s="34"/>
      <c r="UHM27" s="34"/>
      <c r="UHN27" s="34"/>
      <c r="UHO27" s="34"/>
      <c r="UHP27" s="34"/>
      <c r="UHQ27" s="34"/>
      <c r="UHR27" s="34"/>
      <c r="UHS27" s="34"/>
      <c r="UHT27" s="34"/>
      <c r="UHU27" s="34"/>
      <c r="UHV27" s="34"/>
      <c r="UHW27" s="34"/>
      <c r="UHX27" s="34"/>
      <c r="UHY27" s="34"/>
      <c r="UHZ27" s="34"/>
      <c r="UIA27" s="34"/>
      <c r="UIB27" s="34"/>
      <c r="UIC27" s="34"/>
      <c r="UID27" s="34"/>
      <c r="UIE27" s="34"/>
      <c r="UIF27" s="34"/>
      <c r="UIG27" s="34"/>
      <c r="UIH27" s="34"/>
      <c r="UII27" s="34"/>
      <c r="UIJ27" s="34"/>
      <c r="UIK27" s="34"/>
      <c r="UIL27" s="34"/>
      <c r="UIM27" s="34"/>
      <c r="UIN27" s="34"/>
      <c r="UIO27" s="34"/>
      <c r="UIP27" s="34"/>
      <c r="UIQ27" s="34"/>
      <c r="UIR27" s="34"/>
      <c r="UIS27" s="34"/>
      <c r="UIT27" s="34"/>
      <c r="UIU27" s="34"/>
      <c r="UIV27" s="34"/>
      <c r="UIW27" s="34"/>
      <c r="UIX27" s="34"/>
      <c r="UIY27" s="34"/>
      <c r="UIZ27" s="34"/>
      <c r="UJA27" s="34"/>
      <c r="UJB27" s="34"/>
      <c r="UJC27" s="34"/>
      <c r="UJD27" s="34"/>
      <c r="UJE27" s="34"/>
      <c r="UJF27" s="34"/>
      <c r="UJG27" s="34"/>
      <c r="UJH27" s="34"/>
      <c r="UJI27" s="34"/>
      <c r="UJJ27" s="34"/>
      <c r="UJK27" s="34"/>
      <c r="UJL27" s="34"/>
      <c r="UJM27" s="34"/>
      <c r="UJN27" s="34"/>
      <c r="UJO27" s="34"/>
      <c r="UJP27" s="34"/>
      <c r="UJQ27" s="34"/>
      <c r="UJR27" s="34"/>
      <c r="UJS27" s="34"/>
      <c r="UJT27" s="34"/>
      <c r="UJU27" s="34"/>
      <c r="UJV27" s="34"/>
      <c r="UJW27" s="34"/>
      <c r="UJX27" s="34"/>
      <c r="UJY27" s="34"/>
      <c r="UJZ27" s="34"/>
      <c r="UKA27" s="34"/>
      <c r="UKB27" s="34"/>
      <c r="UKC27" s="34"/>
      <c r="UKD27" s="34"/>
      <c r="UKE27" s="34"/>
      <c r="UKF27" s="34"/>
      <c r="UKG27" s="34"/>
      <c r="UKH27" s="34"/>
      <c r="UKI27" s="34"/>
      <c r="UKJ27" s="34"/>
      <c r="UKK27" s="34"/>
      <c r="UKL27" s="34"/>
      <c r="UKM27" s="34"/>
      <c r="UKN27" s="34"/>
      <c r="UKO27" s="34"/>
      <c r="UKP27" s="34"/>
      <c r="UKQ27" s="34"/>
      <c r="UKR27" s="34"/>
      <c r="UKS27" s="34"/>
      <c r="UKT27" s="34"/>
      <c r="UKU27" s="34"/>
      <c r="UKV27" s="34"/>
      <c r="UKW27" s="34"/>
      <c r="UKX27" s="34"/>
      <c r="UKY27" s="34"/>
      <c r="UKZ27" s="34"/>
      <c r="ULA27" s="34"/>
      <c r="ULB27" s="34"/>
      <c r="ULC27" s="34"/>
      <c r="ULD27" s="34"/>
      <c r="ULE27" s="34"/>
      <c r="ULF27" s="34"/>
      <c r="ULG27" s="34"/>
      <c r="ULH27" s="34"/>
      <c r="ULI27" s="34"/>
      <c r="ULJ27" s="34"/>
      <c r="ULK27" s="34"/>
      <c r="ULL27" s="34"/>
      <c r="ULM27" s="34"/>
      <c r="ULN27" s="34"/>
      <c r="ULO27" s="34"/>
      <c r="ULP27" s="34"/>
      <c r="ULQ27" s="34"/>
      <c r="ULR27" s="34"/>
      <c r="ULS27" s="34"/>
      <c r="ULT27" s="34"/>
      <c r="ULU27" s="34"/>
      <c r="ULV27" s="34"/>
      <c r="ULW27" s="34"/>
      <c r="ULX27" s="34"/>
      <c r="ULY27" s="34"/>
      <c r="ULZ27" s="34"/>
      <c r="UMA27" s="34"/>
      <c r="UMB27" s="34"/>
      <c r="UMC27" s="34"/>
      <c r="UMD27" s="34"/>
      <c r="UME27" s="34"/>
      <c r="UMF27" s="34"/>
      <c r="UMG27" s="34"/>
      <c r="UMH27" s="34"/>
      <c r="UMI27" s="34"/>
      <c r="UMJ27" s="34"/>
      <c r="UMK27" s="34"/>
      <c r="UML27" s="34"/>
      <c r="UMM27" s="34"/>
      <c r="UMN27" s="34"/>
      <c r="UMO27" s="34"/>
      <c r="UMP27" s="34"/>
      <c r="UMQ27" s="34"/>
      <c r="UMR27" s="34"/>
      <c r="UMS27" s="34"/>
      <c r="UMT27" s="34"/>
      <c r="UMU27" s="34"/>
      <c r="UMV27" s="34"/>
      <c r="UMW27" s="34"/>
      <c r="UMX27" s="34"/>
      <c r="UMY27" s="34"/>
      <c r="UMZ27" s="34"/>
      <c r="UNA27" s="34"/>
      <c r="UNB27" s="34"/>
      <c r="UNC27" s="34"/>
      <c r="UND27" s="34"/>
      <c r="UNE27" s="34"/>
      <c r="UNF27" s="34"/>
      <c r="UNG27" s="34"/>
      <c r="UNH27" s="34"/>
      <c r="UNI27" s="34"/>
      <c r="UNJ27" s="34"/>
      <c r="UNK27" s="34"/>
      <c r="UNL27" s="34"/>
      <c r="UNM27" s="34"/>
      <c r="UNN27" s="34"/>
      <c r="UNO27" s="34"/>
      <c r="UNP27" s="34"/>
      <c r="UNQ27" s="34"/>
      <c r="UNR27" s="34"/>
      <c r="UNS27" s="34"/>
      <c r="UNT27" s="34"/>
      <c r="UNU27" s="34"/>
      <c r="UNV27" s="34"/>
      <c r="UNW27" s="34"/>
      <c r="UNX27" s="34"/>
      <c r="UNY27" s="34"/>
      <c r="UNZ27" s="34"/>
      <c r="UOA27" s="34"/>
      <c r="UOB27" s="34"/>
      <c r="UOC27" s="34"/>
      <c r="UOD27" s="34"/>
      <c r="UOE27" s="34"/>
      <c r="UOF27" s="34"/>
      <c r="UOG27" s="34"/>
      <c r="UOH27" s="34"/>
      <c r="UOI27" s="34"/>
      <c r="UOJ27" s="34"/>
      <c r="UOK27" s="34"/>
      <c r="UOL27" s="34"/>
      <c r="UOM27" s="34"/>
      <c r="UON27" s="34"/>
      <c r="UOO27" s="34"/>
      <c r="UOP27" s="34"/>
      <c r="UOQ27" s="34"/>
      <c r="UOR27" s="34"/>
      <c r="UOS27" s="34"/>
      <c r="UOT27" s="34"/>
      <c r="UOU27" s="34"/>
      <c r="UOV27" s="34"/>
      <c r="UOW27" s="34"/>
      <c r="UOX27" s="34"/>
      <c r="UOY27" s="34"/>
      <c r="UOZ27" s="34"/>
      <c r="UPA27" s="34"/>
      <c r="UPB27" s="34"/>
      <c r="UPC27" s="34"/>
      <c r="UPD27" s="34"/>
      <c r="UPE27" s="34"/>
      <c r="UPF27" s="34"/>
      <c r="UPG27" s="34"/>
      <c r="UPH27" s="34"/>
      <c r="UPI27" s="34"/>
      <c r="UPJ27" s="34"/>
      <c r="UPK27" s="34"/>
      <c r="UPL27" s="34"/>
      <c r="UPM27" s="34"/>
      <c r="UPN27" s="34"/>
      <c r="UPO27" s="34"/>
      <c r="UPP27" s="34"/>
      <c r="UPQ27" s="34"/>
      <c r="UPR27" s="34"/>
      <c r="UPS27" s="34"/>
      <c r="UPT27" s="34"/>
      <c r="UPU27" s="34"/>
      <c r="UPV27" s="34"/>
      <c r="UPW27" s="34"/>
      <c r="UPX27" s="34"/>
      <c r="UPY27" s="34"/>
      <c r="UPZ27" s="34"/>
      <c r="UQA27" s="34"/>
      <c r="UQB27" s="34"/>
      <c r="UQC27" s="34"/>
      <c r="UQD27" s="34"/>
      <c r="UQE27" s="34"/>
      <c r="UQF27" s="34"/>
      <c r="UQG27" s="34"/>
      <c r="UQH27" s="34"/>
      <c r="UQI27" s="34"/>
      <c r="UQJ27" s="34"/>
      <c r="UQK27" s="34"/>
      <c r="UQL27" s="34"/>
      <c r="UQM27" s="34"/>
      <c r="UQN27" s="34"/>
      <c r="UQO27" s="34"/>
      <c r="UQP27" s="34"/>
      <c r="UQQ27" s="34"/>
      <c r="UQR27" s="34"/>
      <c r="UQS27" s="34"/>
      <c r="UQT27" s="34"/>
      <c r="UQU27" s="34"/>
      <c r="UQV27" s="34"/>
      <c r="UQW27" s="34"/>
      <c r="UQX27" s="34"/>
      <c r="UQY27" s="34"/>
      <c r="UQZ27" s="34"/>
      <c r="URA27" s="34"/>
      <c r="URB27" s="34"/>
      <c r="URC27" s="34"/>
      <c r="URD27" s="34"/>
      <c r="URE27" s="34"/>
      <c r="URF27" s="34"/>
      <c r="URG27" s="34"/>
      <c r="URH27" s="34"/>
      <c r="URI27" s="34"/>
      <c r="URJ27" s="34"/>
      <c r="URK27" s="34"/>
      <c r="URL27" s="34"/>
      <c r="URM27" s="34"/>
      <c r="URN27" s="34"/>
      <c r="URO27" s="34"/>
      <c r="URP27" s="34"/>
      <c r="URQ27" s="34"/>
      <c r="URR27" s="34"/>
      <c r="URS27" s="34"/>
      <c r="URT27" s="34"/>
      <c r="URU27" s="34"/>
      <c r="URV27" s="34"/>
      <c r="URW27" s="34"/>
      <c r="URX27" s="34"/>
      <c r="URY27" s="34"/>
      <c r="URZ27" s="34"/>
      <c r="USA27" s="34"/>
      <c r="USB27" s="34"/>
      <c r="USC27" s="34"/>
      <c r="USD27" s="34"/>
      <c r="USE27" s="34"/>
      <c r="USF27" s="34"/>
      <c r="USG27" s="34"/>
      <c r="USH27" s="34"/>
      <c r="USI27" s="34"/>
      <c r="USJ27" s="34"/>
      <c r="USK27" s="34"/>
      <c r="USL27" s="34"/>
      <c r="USM27" s="34"/>
      <c r="USN27" s="34"/>
      <c r="USO27" s="34"/>
      <c r="USP27" s="34"/>
      <c r="USQ27" s="34"/>
      <c r="USR27" s="34"/>
      <c r="USS27" s="34"/>
      <c r="UST27" s="34"/>
      <c r="USU27" s="34"/>
      <c r="USV27" s="34"/>
      <c r="USW27" s="34"/>
      <c r="USX27" s="34"/>
      <c r="USY27" s="34"/>
      <c r="USZ27" s="34"/>
      <c r="UTA27" s="34"/>
      <c r="UTB27" s="34"/>
      <c r="UTC27" s="34"/>
      <c r="UTD27" s="34"/>
      <c r="UTE27" s="34"/>
      <c r="UTF27" s="34"/>
      <c r="UTG27" s="34"/>
      <c r="UTH27" s="34"/>
      <c r="UTI27" s="34"/>
      <c r="UTJ27" s="34"/>
      <c r="UTK27" s="34"/>
      <c r="UTL27" s="34"/>
      <c r="UTM27" s="34"/>
      <c r="UTN27" s="34"/>
      <c r="UTO27" s="34"/>
      <c r="UTP27" s="34"/>
      <c r="UTQ27" s="34"/>
      <c r="UTR27" s="34"/>
      <c r="UTS27" s="34"/>
      <c r="UTT27" s="34"/>
      <c r="UTU27" s="34"/>
      <c r="UTV27" s="34"/>
      <c r="UTW27" s="34"/>
      <c r="UTX27" s="34"/>
      <c r="UTY27" s="34"/>
      <c r="UTZ27" s="34"/>
      <c r="UUA27" s="34"/>
      <c r="UUB27" s="34"/>
      <c r="UUC27" s="34"/>
      <c r="UUD27" s="34"/>
      <c r="UUE27" s="34"/>
      <c r="UUF27" s="34"/>
      <c r="UUG27" s="34"/>
      <c r="UUH27" s="34"/>
      <c r="UUI27" s="34"/>
      <c r="UUJ27" s="34"/>
      <c r="UUK27" s="34"/>
      <c r="UUL27" s="34"/>
      <c r="UUM27" s="34"/>
      <c r="UUN27" s="34"/>
      <c r="UUO27" s="34"/>
      <c r="UUP27" s="34"/>
      <c r="UUQ27" s="34"/>
      <c r="UUR27" s="34"/>
      <c r="UUS27" s="34"/>
      <c r="UUT27" s="34"/>
      <c r="UUU27" s="34"/>
      <c r="UUV27" s="34"/>
      <c r="UUW27" s="34"/>
      <c r="UUX27" s="34"/>
      <c r="UUY27" s="34"/>
      <c r="UUZ27" s="34"/>
      <c r="UVA27" s="34"/>
      <c r="UVB27" s="34"/>
      <c r="UVC27" s="34"/>
      <c r="UVD27" s="34"/>
      <c r="UVE27" s="34"/>
      <c r="UVF27" s="34"/>
      <c r="UVG27" s="34"/>
      <c r="UVH27" s="34"/>
      <c r="UVI27" s="34"/>
      <c r="UVJ27" s="34"/>
      <c r="UVK27" s="34"/>
      <c r="UVL27" s="34"/>
      <c r="UVM27" s="34"/>
      <c r="UVN27" s="34"/>
      <c r="UVO27" s="34"/>
      <c r="UVP27" s="34"/>
      <c r="UVQ27" s="34"/>
      <c r="UVR27" s="34"/>
      <c r="UVS27" s="34"/>
      <c r="UVT27" s="34"/>
      <c r="UVU27" s="34"/>
      <c r="UVV27" s="34"/>
      <c r="UVW27" s="34"/>
      <c r="UVX27" s="34"/>
      <c r="UVY27" s="34"/>
      <c r="UVZ27" s="34"/>
      <c r="UWA27" s="34"/>
      <c r="UWB27" s="34"/>
      <c r="UWC27" s="34"/>
      <c r="UWD27" s="34"/>
      <c r="UWE27" s="34"/>
      <c r="UWF27" s="34"/>
      <c r="UWG27" s="34"/>
      <c r="UWH27" s="34"/>
      <c r="UWI27" s="34"/>
      <c r="UWJ27" s="34"/>
      <c r="UWK27" s="34"/>
      <c r="UWL27" s="34"/>
      <c r="UWM27" s="34"/>
      <c r="UWN27" s="34"/>
      <c r="UWO27" s="34"/>
      <c r="UWP27" s="34"/>
      <c r="UWQ27" s="34"/>
      <c r="UWR27" s="34"/>
      <c r="UWS27" s="34"/>
      <c r="UWT27" s="34"/>
      <c r="UWU27" s="34"/>
      <c r="UWV27" s="34"/>
      <c r="UWW27" s="34"/>
      <c r="UWX27" s="34"/>
      <c r="UWY27" s="34"/>
      <c r="UWZ27" s="34"/>
      <c r="UXA27" s="34"/>
      <c r="UXB27" s="34"/>
      <c r="UXC27" s="34"/>
      <c r="UXD27" s="34"/>
      <c r="UXE27" s="34"/>
      <c r="UXF27" s="34"/>
      <c r="UXG27" s="34"/>
      <c r="UXH27" s="34"/>
      <c r="UXI27" s="34"/>
      <c r="UXJ27" s="34"/>
      <c r="UXK27" s="34"/>
      <c r="UXL27" s="34"/>
      <c r="UXM27" s="34"/>
      <c r="UXN27" s="34"/>
      <c r="UXO27" s="34"/>
      <c r="UXP27" s="34"/>
      <c r="UXQ27" s="34"/>
      <c r="UXR27" s="34"/>
      <c r="UXS27" s="34"/>
      <c r="UXT27" s="34"/>
      <c r="UXU27" s="34"/>
      <c r="UXV27" s="34"/>
      <c r="UXW27" s="34"/>
      <c r="UXX27" s="34"/>
      <c r="UXY27" s="34"/>
      <c r="UXZ27" s="34"/>
      <c r="UYA27" s="34"/>
      <c r="UYB27" s="34"/>
      <c r="UYC27" s="34"/>
      <c r="UYD27" s="34"/>
      <c r="UYE27" s="34"/>
      <c r="UYF27" s="34"/>
      <c r="UYG27" s="34"/>
      <c r="UYH27" s="34"/>
      <c r="UYI27" s="34"/>
      <c r="UYJ27" s="34"/>
      <c r="UYK27" s="34"/>
      <c r="UYL27" s="34"/>
      <c r="UYM27" s="34"/>
      <c r="UYN27" s="34"/>
      <c r="UYO27" s="34"/>
      <c r="UYP27" s="34"/>
      <c r="UYQ27" s="34"/>
      <c r="UYR27" s="34"/>
      <c r="UYS27" s="34"/>
      <c r="UYT27" s="34"/>
      <c r="UYU27" s="34"/>
      <c r="UYV27" s="34"/>
      <c r="UYW27" s="34"/>
      <c r="UYX27" s="34"/>
      <c r="UYY27" s="34"/>
      <c r="UYZ27" s="34"/>
      <c r="UZA27" s="34"/>
      <c r="UZB27" s="34"/>
      <c r="UZC27" s="34"/>
      <c r="UZD27" s="34"/>
      <c r="UZE27" s="34"/>
      <c r="UZF27" s="34"/>
      <c r="UZG27" s="34"/>
      <c r="UZH27" s="34"/>
      <c r="UZI27" s="34"/>
      <c r="UZJ27" s="34"/>
      <c r="UZK27" s="34"/>
      <c r="UZL27" s="34"/>
      <c r="UZM27" s="34"/>
      <c r="UZN27" s="34"/>
      <c r="UZO27" s="34"/>
      <c r="UZP27" s="34"/>
      <c r="UZQ27" s="34"/>
      <c r="UZR27" s="34"/>
      <c r="UZS27" s="34"/>
      <c r="UZT27" s="34"/>
      <c r="UZU27" s="34"/>
      <c r="UZV27" s="34"/>
      <c r="UZW27" s="34"/>
      <c r="UZX27" s="34"/>
      <c r="UZY27" s="34"/>
      <c r="UZZ27" s="34"/>
      <c r="VAA27" s="34"/>
      <c r="VAB27" s="34"/>
      <c r="VAC27" s="34"/>
      <c r="VAD27" s="34"/>
      <c r="VAE27" s="34"/>
      <c r="VAF27" s="34"/>
      <c r="VAG27" s="34"/>
      <c r="VAH27" s="34"/>
      <c r="VAI27" s="34"/>
      <c r="VAJ27" s="34"/>
      <c r="VAK27" s="34"/>
      <c r="VAL27" s="34"/>
      <c r="VAM27" s="34"/>
      <c r="VAN27" s="34"/>
      <c r="VAO27" s="34"/>
      <c r="VAP27" s="34"/>
      <c r="VAQ27" s="34"/>
      <c r="VAR27" s="34"/>
      <c r="VAS27" s="34"/>
      <c r="VAT27" s="34"/>
      <c r="VAU27" s="34"/>
      <c r="VAV27" s="34"/>
      <c r="VAW27" s="34"/>
      <c r="VAX27" s="34"/>
      <c r="VAY27" s="34"/>
      <c r="VAZ27" s="34"/>
      <c r="VBA27" s="34"/>
      <c r="VBB27" s="34"/>
      <c r="VBC27" s="34"/>
      <c r="VBD27" s="34"/>
      <c r="VBE27" s="34"/>
      <c r="VBF27" s="34"/>
      <c r="VBG27" s="34"/>
      <c r="VBH27" s="34"/>
      <c r="VBI27" s="34"/>
      <c r="VBJ27" s="34"/>
      <c r="VBK27" s="34"/>
      <c r="VBL27" s="34"/>
      <c r="VBM27" s="34"/>
      <c r="VBN27" s="34"/>
      <c r="VBO27" s="34"/>
      <c r="VBP27" s="34"/>
      <c r="VBQ27" s="34"/>
      <c r="VBR27" s="34"/>
      <c r="VBS27" s="34"/>
      <c r="VBT27" s="34"/>
      <c r="VBU27" s="34"/>
      <c r="VBV27" s="34"/>
      <c r="VBW27" s="34"/>
      <c r="VBX27" s="34"/>
      <c r="VBY27" s="34"/>
      <c r="VBZ27" s="34"/>
      <c r="VCA27" s="34"/>
      <c r="VCB27" s="34"/>
      <c r="VCC27" s="34"/>
      <c r="VCD27" s="34"/>
      <c r="VCE27" s="34"/>
      <c r="VCF27" s="34"/>
      <c r="VCG27" s="34"/>
      <c r="VCH27" s="34"/>
      <c r="VCI27" s="34"/>
      <c r="VCJ27" s="34"/>
      <c r="VCK27" s="34"/>
      <c r="VCL27" s="34"/>
      <c r="VCM27" s="34"/>
      <c r="VCN27" s="34"/>
      <c r="VCO27" s="34"/>
      <c r="VCP27" s="34"/>
      <c r="VCQ27" s="34"/>
      <c r="VCR27" s="34"/>
      <c r="VCS27" s="34"/>
      <c r="VCT27" s="34"/>
      <c r="VCU27" s="34"/>
      <c r="VCV27" s="34"/>
      <c r="VCW27" s="34"/>
      <c r="VCX27" s="34"/>
      <c r="VCY27" s="34"/>
      <c r="VCZ27" s="34"/>
      <c r="VDA27" s="34"/>
      <c r="VDB27" s="34"/>
      <c r="VDC27" s="34"/>
      <c r="VDD27" s="34"/>
      <c r="VDE27" s="34"/>
      <c r="VDF27" s="34"/>
      <c r="VDG27" s="34"/>
      <c r="VDH27" s="34"/>
      <c r="VDI27" s="34"/>
      <c r="VDJ27" s="34"/>
      <c r="VDK27" s="34"/>
      <c r="VDL27" s="34"/>
      <c r="VDM27" s="34"/>
      <c r="VDN27" s="34"/>
      <c r="VDO27" s="34"/>
      <c r="VDP27" s="34"/>
      <c r="VDQ27" s="34"/>
      <c r="VDR27" s="34"/>
      <c r="VDS27" s="34"/>
      <c r="VDT27" s="34"/>
      <c r="VDU27" s="34"/>
      <c r="VDV27" s="34"/>
      <c r="VDW27" s="34"/>
      <c r="VDX27" s="34"/>
      <c r="VDY27" s="34"/>
      <c r="VDZ27" s="34"/>
      <c r="VEA27" s="34"/>
      <c r="VEB27" s="34"/>
      <c r="VEC27" s="34"/>
      <c r="VED27" s="34"/>
      <c r="VEE27" s="34"/>
      <c r="VEF27" s="34"/>
      <c r="VEG27" s="34"/>
      <c r="VEH27" s="34"/>
      <c r="VEI27" s="34"/>
      <c r="VEJ27" s="34"/>
      <c r="VEK27" s="34"/>
      <c r="VEL27" s="34"/>
      <c r="VEM27" s="34"/>
      <c r="VEN27" s="34"/>
      <c r="VEO27" s="34"/>
      <c r="VEP27" s="34"/>
      <c r="VEQ27" s="34"/>
      <c r="VER27" s="34"/>
      <c r="VES27" s="34"/>
      <c r="VET27" s="34"/>
      <c r="VEU27" s="34"/>
      <c r="VEV27" s="34"/>
      <c r="VEW27" s="34"/>
      <c r="VEX27" s="34"/>
      <c r="VEY27" s="34"/>
      <c r="VEZ27" s="34"/>
      <c r="VFA27" s="34"/>
      <c r="VFB27" s="34"/>
      <c r="VFC27" s="34"/>
      <c r="VFD27" s="34"/>
      <c r="VFE27" s="34"/>
      <c r="VFF27" s="34"/>
      <c r="VFG27" s="34"/>
      <c r="VFH27" s="34"/>
      <c r="VFI27" s="34"/>
      <c r="VFJ27" s="34"/>
      <c r="VFK27" s="34"/>
      <c r="VFL27" s="34"/>
      <c r="VFM27" s="34"/>
      <c r="VFN27" s="34"/>
      <c r="VFO27" s="34"/>
      <c r="VFP27" s="34"/>
      <c r="VFQ27" s="34"/>
      <c r="VFR27" s="34"/>
      <c r="VFS27" s="34"/>
      <c r="VFT27" s="34"/>
      <c r="VFU27" s="34"/>
      <c r="VFV27" s="34"/>
      <c r="VFW27" s="34"/>
      <c r="VFX27" s="34"/>
      <c r="VFY27" s="34"/>
      <c r="VFZ27" s="34"/>
      <c r="VGA27" s="34"/>
      <c r="VGB27" s="34"/>
      <c r="VGC27" s="34"/>
      <c r="VGD27" s="34"/>
      <c r="VGE27" s="34"/>
      <c r="VGF27" s="34"/>
      <c r="VGG27" s="34"/>
      <c r="VGH27" s="34"/>
      <c r="VGI27" s="34"/>
      <c r="VGJ27" s="34"/>
      <c r="VGK27" s="34"/>
      <c r="VGL27" s="34"/>
      <c r="VGM27" s="34"/>
      <c r="VGN27" s="34"/>
      <c r="VGO27" s="34"/>
      <c r="VGP27" s="34"/>
      <c r="VGQ27" s="34"/>
      <c r="VGR27" s="34"/>
      <c r="VGS27" s="34"/>
      <c r="VGT27" s="34"/>
      <c r="VGU27" s="34"/>
      <c r="VGV27" s="34"/>
      <c r="VGW27" s="34"/>
      <c r="VGX27" s="34"/>
      <c r="VGY27" s="34"/>
      <c r="VGZ27" s="34"/>
      <c r="VHA27" s="34"/>
      <c r="VHB27" s="34"/>
      <c r="VHC27" s="34"/>
      <c r="VHD27" s="34"/>
      <c r="VHE27" s="34"/>
      <c r="VHF27" s="34"/>
      <c r="VHG27" s="34"/>
      <c r="VHH27" s="34"/>
      <c r="VHI27" s="34"/>
      <c r="VHJ27" s="34"/>
      <c r="VHK27" s="34"/>
      <c r="VHL27" s="34"/>
      <c r="VHM27" s="34"/>
      <c r="VHN27" s="34"/>
      <c r="VHO27" s="34"/>
      <c r="VHP27" s="34"/>
      <c r="VHQ27" s="34"/>
      <c r="VHR27" s="34"/>
      <c r="VHS27" s="34"/>
      <c r="VHT27" s="34"/>
      <c r="VHU27" s="34"/>
      <c r="VHV27" s="34"/>
      <c r="VHW27" s="34"/>
      <c r="VHX27" s="34"/>
      <c r="VHY27" s="34"/>
      <c r="VHZ27" s="34"/>
      <c r="VIA27" s="34"/>
      <c r="VIB27" s="34"/>
      <c r="VIC27" s="34"/>
      <c r="VID27" s="34"/>
      <c r="VIE27" s="34"/>
      <c r="VIF27" s="34"/>
      <c r="VIG27" s="34"/>
      <c r="VIH27" s="34"/>
      <c r="VII27" s="34"/>
      <c r="VIJ27" s="34"/>
      <c r="VIK27" s="34"/>
      <c r="VIL27" s="34"/>
      <c r="VIM27" s="34"/>
      <c r="VIN27" s="34"/>
      <c r="VIO27" s="34"/>
      <c r="VIP27" s="34"/>
      <c r="VIQ27" s="34"/>
      <c r="VIR27" s="34"/>
      <c r="VIS27" s="34"/>
      <c r="VIT27" s="34"/>
      <c r="VIU27" s="34"/>
      <c r="VIV27" s="34"/>
      <c r="VIW27" s="34"/>
      <c r="VIX27" s="34"/>
      <c r="VIY27" s="34"/>
      <c r="VIZ27" s="34"/>
      <c r="VJA27" s="34"/>
      <c r="VJB27" s="34"/>
      <c r="VJC27" s="34"/>
      <c r="VJD27" s="34"/>
      <c r="VJE27" s="34"/>
      <c r="VJF27" s="34"/>
      <c r="VJG27" s="34"/>
      <c r="VJH27" s="34"/>
      <c r="VJI27" s="34"/>
      <c r="VJJ27" s="34"/>
      <c r="VJK27" s="34"/>
      <c r="VJL27" s="34"/>
      <c r="VJM27" s="34"/>
      <c r="VJN27" s="34"/>
      <c r="VJO27" s="34"/>
      <c r="VJP27" s="34"/>
      <c r="VJQ27" s="34"/>
      <c r="VJR27" s="34"/>
      <c r="VJS27" s="34"/>
      <c r="VJT27" s="34"/>
      <c r="VJU27" s="34"/>
      <c r="VJV27" s="34"/>
      <c r="VJW27" s="34"/>
      <c r="VJX27" s="34"/>
      <c r="VJY27" s="34"/>
      <c r="VJZ27" s="34"/>
      <c r="VKA27" s="34"/>
      <c r="VKB27" s="34"/>
      <c r="VKC27" s="34"/>
      <c r="VKD27" s="34"/>
      <c r="VKE27" s="34"/>
      <c r="VKF27" s="34"/>
      <c r="VKG27" s="34"/>
      <c r="VKH27" s="34"/>
      <c r="VKI27" s="34"/>
      <c r="VKJ27" s="34"/>
      <c r="VKK27" s="34"/>
      <c r="VKL27" s="34"/>
      <c r="VKM27" s="34"/>
      <c r="VKN27" s="34"/>
      <c r="VKO27" s="34"/>
      <c r="VKP27" s="34"/>
      <c r="VKQ27" s="34"/>
      <c r="VKR27" s="34"/>
      <c r="VKS27" s="34"/>
      <c r="VKT27" s="34"/>
      <c r="VKU27" s="34"/>
      <c r="VKV27" s="34"/>
      <c r="VKW27" s="34"/>
      <c r="VKX27" s="34"/>
      <c r="VKY27" s="34"/>
      <c r="VKZ27" s="34"/>
      <c r="VLA27" s="34"/>
      <c r="VLB27" s="34"/>
      <c r="VLC27" s="34"/>
      <c r="VLD27" s="34"/>
      <c r="VLE27" s="34"/>
      <c r="VLF27" s="34"/>
      <c r="VLG27" s="34"/>
      <c r="VLH27" s="34"/>
      <c r="VLI27" s="34"/>
      <c r="VLJ27" s="34"/>
      <c r="VLK27" s="34"/>
      <c r="VLL27" s="34"/>
      <c r="VLM27" s="34"/>
      <c r="VLN27" s="34"/>
      <c r="VLO27" s="34"/>
      <c r="VLP27" s="34"/>
      <c r="VLQ27" s="34"/>
      <c r="VLR27" s="34"/>
      <c r="VLS27" s="34"/>
      <c r="VLT27" s="34"/>
      <c r="VLU27" s="34"/>
      <c r="VLV27" s="34"/>
      <c r="VLW27" s="34"/>
      <c r="VLX27" s="34"/>
      <c r="VLY27" s="34"/>
      <c r="VLZ27" s="34"/>
      <c r="VMA27" s="34"/>
      <c r="VMB27" s="34"/>
      <c r="VMC27" s="34"/>
      <c r="VMD27" s="34"/>
      <c r="VME27" s="34"/>
      <c r="VMF27" s="34"/>
      <c r="VMG27" s="34"/>
      <c r="VMH27" s="34"/>
      <c r="VMI27" s="34"/>
      <c r="VMJ27" s="34"/>
      <c r="VMK27" s="34"/>
      <c r="VML27" s="34"/>
      <c r="VMM27" s="34"/>
      <c r="VMN27" s="34"/>
      <c r="VMO27" s="34"/>
      <c r="VMP27" s="34"/>
      <c r="VMQ27" s="34"/>
      <c r="VMR27" s="34"/>
      <c r="VMS27" s="34"/>
      <c r="VMT27" s="34"/>
      <c r="VMU27" s="34"/>
      <c r="VMV27" s="34"/>
      <c r="VMW27" s="34"/>
      <c r="VMX27" s="34"/>
      <c r="VMY27" s="34"/>
      <c r="VMZ27" s="34"/>
      <c r="VNA27" s="34"/>
      <c r="VNB27" s="34"/>
      <c r="VNC27" s="34"/>
      <c r="VND27" s="34"/>
      <c r="VNE27" s="34"/>
      <c r="VNF27" s="34"/>
      <c r="VNG27" s="34"/>
      <c r="VNH27" s="34"/>
      <c r="VNI27" s="34"/>
      <c r="VNJ27" s="34"/>
      <c r="VNK27" s="34"/>
      <c r="VNL27" s="34"/>
      <c r="VNM27" s="34"/>
      <c r="VNN27" s="34"/>
      <c r="VNO27" s="34"/>
      <c r="VNP27" s="34"/>
      <c r="VNQ27" s="34"/>
      <c r="VNR27" s="34"/>
      <c r="VNS27" s="34"/>
      <c r="VNT27" s="34"/>
      <c r="VNU27" s="34"/>
      <c r="VNV27" s="34"/>
      <c r="VNW27" s="34"/>
      <c r="VNX27" s="34"/>
      <c r="VNY27" s="34"/>
      <c r="VNZ27" s="34"/>
      <c r="VOA27" s="34"/>
      <c r="VOB27" s="34"/>
      <c r="VOC27" s="34"/>
      <c r="VOD27" s="34"/>
      <c r="VOE27" s="34"/>
      <c r="VOF27" s="34"/>
      <c r="VOG27" s="34"/>
      <c r="VOH27" s="34"/>
      <c r="VOI27" s="34"/>
      <c r="VOJ27" s="34"/>
      <c r="VOK27" s="34"/>
      <c r="VOL27" s="34"/>
      <c r="VOM27" s="34"/>
      <c r="VON27" s="34"/>
      <c r="VOO27" s="34"/>
      <c r="VOP27" s="34"/>
      <c r="VOQ27" s="34"/>
      <c r="VOR27" s="34"/>
      <c r="VOS27" s="34"/>
      <c r="VOT27" s="34"/>
      <c r="VOU27" s="34"/>
      <c r="VOV27" s="34"/>
      <c r="VOW27" s="34"/>
      <c r="VOX27" s="34"/>
      <c r="VOY27" s="34"/>
      <c r="VOZ27" s="34"/>
      <c r="VPA27" s="34"/>
      <c r="VPB27" s="34"/>
      <c r="VPC27" s="34"/>
      <c r="VPD27" s="34"/>
      <c r="VPE27" s="34"/>
      <c r="VPF27" s="34"/>
      <c r="VPG27" s="34"/>
      <c r="VPH27" s="34"/>
      <c r="VPI27" s="34"/>
      <c r="VPJ27" s="34"/>
      <c r="VPK27" s="34"/>
      <c r="VPL27" s="34"/>
      <c r="VPM27" s="34"/>
      <c r="VPN27" s="34"/>
      <c r="VPO27" s="34"/>
      <c r="VPP27" s="34"/>
      <c r="VPQ27" s="34"/>
      <c r="VPR27" s="34"/>
      <c r="VPS27" s="34"/>
      <c r="VPT27" s="34"/>
      <c r="VPU27" s="34"/>
      <c r="VPV27" s="34"/>
      <c r="VPW27" s="34"/>
      <c r="VPX27" s="34"/>
      <c r="VPY27" s="34"/>
      <c r="VPZ27" s="34"/>
      <c r="VQA27" s="34"/>
      <c r="VQB27" s="34"/>
      <c r="VQC27" s="34"/>
      <c r="VQD27" s="34"/>
      <c r="VQE27" s="34"/>
      <c r="VQF27" s="34"/>
      <c r="VQG27" s="34"/>
      <c r="VQH27" s="34"/>
      <c r="VQI27" s="34"/>
      <c r="VQJ27" s="34"/>
      <c r="VQK27" s="34"/>
      <c r="VQL27" s="34"/>
      <c r="VQM27" s="34"/>
      <c r="VQN27" s="34"/>
      <c r="VQO27" s="34"/>
      <c r="VQP27" s="34"/>
      <c r="VQQ27" s="34"/>
      <c r="VQR27" s="34"/>
      <c r="VQS27" s="34"/>
      <c r="VQT27" s="34"/>
      <c r="VQU27" s="34"/>
      <c r="VQV27" s="34"/>
      <c r="VQW27" s="34"/>
      <c r="VQX27" s="34"/>
      <c r="VQY27" s="34"/>
      <c r="VQZ27" s="34"/>
      <c r="VRA27" s="34"/>
      <c r="VRB27" s="34"/>
      <c r="VRC27" s="34"/>
      <c r="VRD27" s="34"/>
      <c r="VRE27" s="34"/>
      <c r="VRF27" s="34"/>
      <c r="VRG27" s="34"/>
      <c r="VRH27" s="34"/>
      <c r="VRI27" s="34"/>
      <c r="VRJ27" s="34"/>
      <c r="VRK27" s="34"/>
      <c r="VRL27" s="34"/>
      <c r="VRM27" s="34"/>
      <c r="VRN27" s="34"/>
      <c r="VRO27" s="34"/>
      <c r="VRP27" s="34"/>
      <c r="VRQ27" s="34"/>
      <c r="VRR27" s="34"/>
      <c r="VRS27" s="34"/>
      <c r="VRT27" s="34"/>
      <c r="VRU27" s="34"/>
      <c r="VRV27" s="34"/>
      <c r="VRW27" s="34"/>
      <c r="VRX27" s="34"/>
      <c r="VRY27" s="34"/>
      <c r="VRZ27" s="34"/>
      <c r="VSA27" s="34"/>
      <c r="VSB27" s="34"/>
      <c r="VSC27" s="34"/>
      <c r="VSD27" s="34"/>
      <c r="VSE27" s="34"/>
      <c r="VSF27" s="34"/>
      <c r="VSG27" s="34"/>
      <c r="VSH27" s="34"/>
      <c r="VSI27" s="34"/>
      <c r="VSJ27" s="34"/>
      <c r="VSK27" s="34"/>
      <c r="VSL27" s="34"/>
      <c r="VSM27" s="34"/>
      <c r="VSN27" s="34"/>
      <c r="VSO27" s="34"/>
      <c r="VSP27" s="34"/>
      <c r="VSQ27" s="34"/>
      <c r="VSR27" s="34"/>
      <c r="VSS27" s="34"/>
      <c r="VST27" s="34"/>
      <c r="VSU27" s="34"/>
      <c r="VSV27" s="34"/>
      <c r="VSW27" s="34"/>
      <c r="VSX27" s="34"/>
      <c r="VSY27" s="34"/>
      <c r="VSZ27" s="34"/>
      <c r="VTA27" s="34"/>
      <c r="VTB27" s="34"/>
      <c r="VTC27" s="34"/>
      <c r="VTD27" s="34"/>
      <c r="VTE27" s="34"/>
      <c r="VTF27" s="34"/>
      <c r="VTG27" s="34"/>
      <c r="VTH27" s="34"/>
      <c r="VTI27" s="34"/>
      <c r="VTJ27" s="34"/>
      <c r="VTK27" s="34"/>
      <c r="VTL27" s="34"/>
      <c r="VTM27" s="34"/>
      <c r="VTN27" s="34"/>
      <c r="VTO27" s="34"/>
      <c r="VTP27" s="34"/>
      <c r="VTQ27" s="34"/>
      <c r="VTR27" s="34"/>
      <c r="VTS27" s="34"/>
      <c r="VTT27" s="34"/>
      <c r="VTU27" s="34"/>
      <c r="VTV27" s="34"/>
      <c r="VTW27" s="34"/>
      <c r="VTX27" s="34"/>
      <c r="VTY27" s="34"/>
      <c r="VTZ27" s="34"/>
      <c r="VUA27" s="34"/>
      <c r="VUB27" s="34"/>
      <c r="VUC27" s="34"/>
      <c r="VUD27" s="34"/>
      <c r="VUE27" s="34"/>
      <c r="VUF27" s="34"/>
      <c r="VUG27" s="34"/>
      <c r="VUH27" s="34"/>
      <c r="VUI27" s="34"/>
      <c r="VUJ27" s="34"/>
      <c r="VUK27" s="34"/>
      <c r="VUL27" s="34"/>
      <c r="VUM27" s="34"/>
      <c r="VUN27" s="34"/>
      <c r="VUO27" s="34"/>
      <c r="VUP27" s="34"/>
      <c r="VUQ27" s="34"/>
      <c r="VUR27" s="34"/>
      <c r="VUS27" s="34"/>
      <c r="VUT27" s="34"/>
      <c r="VUU27" s="34"/>
      <c r="VUV27" s="34"/>
      <c r="VUW27" s="34"/>
      <c r="VUX27" s="34"/>
      <c r="VUY27" s="34"/>
      <c r="VUZ27" s="34"/>
      <c r="VVA27" s="34"/>
      <c r="VVB27" s="34"/>
      <c r="VVC27" s="34"/>
      <c r="VVD27" s="34"/>
      <c r="VVE27" s="34"/>
      <c r="VVF27" s="34"/>
      <c r="VVG27" s="34"/>
      <c r="VVH27" s="34"/>
      <c r="VVI27" s="34"/>
      <c r="VVJ27" s="34"/>
      <c r="VVK27" s="34"/>
      <c r="VVL27" s="34"/>
      <c r="VVM27" s="34"/>
      <c r="VVN27" s="34"/>
      <c r="VVO27" s="34"/>
      <c r="VVP27" s="34"/>
      <c r="VVQ27" s="34"/>
      <c r="VVR27" s="34"/>
      <c r="VVS27" s="34"/>
      <c r="VVT27" s="34"/>
      <c r="VVU27" s="34"/>
      <c r="VVV27" s="34"/>
      <c r="VVW27" s="34"/>
      <c r="VVX27" s="34"/>
      <c r="VVY27" s="34"/>
      <c r="VVZ27" s="34"/>
      <c r="VWA27" s="34"/>
      <c r="VWB27" s="34"/>
      <c r="VWC27" s="34"/>
      <c r="VWD27" s="34"/>
      <c r="VWE27" s="34"/>
      <c r="VWF27" s="34"/>
      <c r="VWG27" s="34"/>
      <c r="VWH27" s="34"/>
      <c r="VWI27" s="34"/>
      <c r="VWJ27" s="34"/>
      <c r="VWK27" s="34"/>
      <c r="VWL27" s="34"/>
      <c r="VWM27" s="34"/>
      <c r="VWN27" s="34"/>
      <c r="VWO27" s="34"/>
      <c r="VWP27" s="34"/>
      <c r="VWQ27" s="34"/>
      <c r="VWR27" s="34"/>
      <c r="VWS27" s="34"/>
      <c r="VWT27" s="34"/>
      <c r="VWU27" s="34"/>
      <c r="VWV27" s="34"/>
      <c r="VWW27" s="34"/>
      <c r="VWX27" s="34"/>
      <c r="VWY27" s="34"/>
      <c r="VWZ27" s="34"/>
      <c r="VXA27" s="34"/>
      <c r="VXB27" s="34"/>
      <c r="VXC27" s="34"/>
      <c r="VXD27" s="34"/>
      <c r="VXE27" s="34"/>
      <c r="VXF27" s="34"/>
      <c r="VXG27" s="34"/>
      <c r="VXH27" s="34"/>
      <c r="VXI27" s="34"/>
      <c r="VXJ27" s="34"/>
      <c r="VXK27" s="34"/>
      <c r="VXL27" s="34"/>
      <c r="VXM27" s="34"/>
      <c r="VXN27" s="34"/>
      <c r="VXO27" s="34"/>
      <c r="VXP27" s="34"/>
      <c r="VXQ27" s="34"/>
      <c r="VXR27" s="34"/>
      <c r="VXS27" s="34"/>
      <c r="VXT27" s="34"/>
      <c r="VXU27" s="34"/>
      <c r="VXV27" s="34"/>
      <c r="VXW27" s="34"/>
      <c r="VXX27" s="34"/>
      <c r="VXY27" s="34"/>
      <c r="VXZ27" s="34"/>
      <c r="VYA27" s="34"/>
      <c r="VYB27" s="34"/>
      <c r="VYC27" s="34"/>
      <c r="VYD27" s="34"/>
      <c r="VYE27" s="34"/>
      <c r="VYF27" s="34"/>
      <c r="VYG27" s="34"/>
      <c r="VYH27" s="34"/>
      <c r="VYI27" s="34"/>
      <c r="VYJ27" s="34"/>
      <c r="VYK27" s="34"/>
      <c r="VYL27" s="34"/>
      <c r="VYM27" s="34"/>
      <c r="VYN27" s="34"/>
      <c r="VYO27" s="34"/>
      <c r="VYP27" s="34"/>
      <c r="VYQ27" s="34"/>
      <c r="VYR27" s="34"/>
      <c r="VYS27" s="34"/>
      <c r="VYT27" s="34"/>
      <c r="VYU27" s="34"/>
      <c r="VYV27" s="34"/>
      <c r="VYW27" s="34"/>
      <c r="VYX27" s="34"/>
      <c r="VYY27" s="34"/>
      <c r="VYZ27" s="34"/>
      <c r="VZA27" s="34"/>
      <c r="VZB27" s="34"/>
      <c r="VZC27" s="34"/>
      <c r="VZD27" s="34"/>
      <c r="VZE27" s="34"/>
      <c r="VZF27" s="34"/>
      <c r="VZG27" s="34"/>
      <c r="VZH27" s="34"/>
      <c r="VZI27" s="34"/>
      <c r="VZJ27" s="34"/>
      <c r="VZK27" s="34"/>
      <c r="VZL27" s="34"/>
      <c r="VZM27" s="34"/>
      <c r="VZN27" s="34"/>
      <c r="VZO27" s="34"/>
      <c r="VZP27" s="34"/>
      <c r="VZQ27" s="34"/>
      <c r="VZR27" s="34"/>
      <c r="VZS27" s="34"/>
      <c r="VZT27" s="34"/>
      <c r="VZU27" s="34"/>
      <c r="VZV27" s="34"/>
      <c r="VZW27" s="34"/>
      <c r="VZX27" s="34"/>
      <c r="VZY27" s="34"/>
      <c r="VZZ27" s="34"/>
      <c r="WAA27" s="34"/>
      <c r="WAB27" s="34"/>
      <c r="WAC27" s="34"/>
      <c r="WAD27" s="34"/>
      <c r="WAE27" s="34"/>
      <c r="WAF27" s="34"/>
      <c r="WAG27" s="34"/>
      <c r="WAH27" s="34"/>
      <c r="WAI27" s="34"/>
      <c r="WAJ27" s="34"/>
      <c r="WAK27" s="34"/>
      <c r="WAL27" s="34"/>
      <c r="WAM27" s="34"/>
      <c r="WAN27" s="34"/>
      <c r="WAO27" s="34"/>
      <c r="WAP27" s="34"/>
      <c r="WAQ27" s="34"/>
      <c r="WAR27" s="34"/>
      <c r="WAS27" s="34"/>
      <c r="WAT27" s="34"/>
      <c r="WAU27" s="34"/>
      <c r="WAV27" s="34"/>
      <c r="WAW27" s="34"/>
      <c r="WAX27" s="34"/>
      <c r="WAY27" s="34"/>
      <c r="WAZ27" s="34"/>
      <c r="WBA27" s="34"/>
      <c r="WBB27" s="34"/>
      <c r="WBC27" s="34"/>
      <c r="WBD27" s="34"/>
      <c r="WBE27" s="34"/>
      <c r="WBF27" s="34"/>
      <c r="WBG27" s="34"/>
      <c r="WBH27" s="34"/>
      <c r="WBI27" s="34"/>
      <c r="WBJ27" s="34"/>
      <c r="WBK27" s="34"/>
      <c r="WBL27" s="34"/>
      <c r="WBM27" s="34"/>
      <c r="WBN27" s="34"/>
      <c r="WBO27" s="34"/>
      <c r="WBP27" s="34"/>
      <c r="WBQ27" s="34"/>
      <c r="WBR27" s="34"/>
      <c r="WBS27" s="34"/>
      <c r="WBT27" s="34"/>
      <c r="WBU27" s="34"/>
      <c r="WBV27" s="34"/>
      <c r="WBW27" s="34"/>
      <c r="WBX27" s="34"/>
      <c r="WBY27" s="34"/>
      <c r="WBZ27" s="34"/>
      <c r="WCA27" s="34"/>
      <c r="WCB27" s="34"/>
      <c r="WCC27" s="34"/>
      <c r="WCD27" s="34"/>
      <c r="WCE27" s="34"/>
      <c r="WCF27" s="34"/>
      <c r="WCG27" s="34"/>
      <c r="WCH27" s="34"/>
      <c r="WCI27" s="34"/>
      <c r="WCJ27" s="34"/>
      <c r="WCK27" s="34"/>
      <c r="WCL27" s="34"/>
      <c r="WCM27" s="34"/>
      <c r="WCN27" s="34"/>
      <c r="WCO27" s="34"/>
      <c r="WCP27" s="34"/>
      <c r="WCQ27" s="34"/>
      <c r="WCR27" s="34"/>
      <c r="WCS27" s="34"/>
      <c r="WCT27" s="34"/>
      <c r="WCU27" s="34"/>
      <c r="WCV27" s="34"/>
      <c r="WCW27" s="34"/>
      <c r="WCX27" s="34"/>
      <c r="WCY27" s="34"/>
      <c r="WCZ27" s="34"/>
      <c r="WDA27" s="34"/>
      <c r="WDB27" s="34"/>
      <c r="WDC27" s="34"/>
      <c r="WDD27" s="34"/>
      <c r="WDE27" s="34"/>
      <c r="WDF27" s="34"/>
      <c r="WDG27" s="34"/>
      <c r="WDH27" s="34"/>
      <c r="WDI27" s="34"/>
      <c r="WDJ27" s="34"/>
      <c r="WDK27" s="34"/>
      <c r="WDL27" s="34"/>
      <c r="WDM27" s="34"/>
      <c r="WDN27" s="34"/>
      <c r="WDO27" s="34"/>
      <c r="WDP27" s="34"/>
      <c r="WDQ27" s="34"/>
      <c r="WDR27" s="34"/>
      <c r="WDS27" s="34"/>
      <c r="WDT27" s="34"/>
      <c r="WDU27" s="34"/>
      <c r="WDV27" s="34"/>
      <c r="WDW27" s="34"/>
      <c r="WDX27" s="34"/>
      <c r="WDY27" s="34"/>
      <c r="WDZ27" s="34"/>
      <c r="WEA27" s="34"/>
      <c r="WEB27" s="34"/>
      <c r="WEC27" s="34"/>
      <c r="WED27" s="34"/>
      <c r="WEE27" s="34"/>
      <c r="WEF27" s="34"/>
      <c r="WEG27" s="34"/>
      <c r="WEH27" s="34"/>
      <c r="WEI27" s="34"/>
      <c r="WEJ27" s="34"/>
      <c r="WEK27" s="34"/>
      <c r="WEL27" s="34"/>
      <c r="WEM27" s="34"/>
      <c r="WEN27" s="34"/>
      <c r="WEO27" s="34"/>
      <c r="WEP27" s="34"/>
      <c r="WEQ27" s="34"/>
      <c r="WER27" s="34"/>
      <c r="WES27" s="34"/>
      <c r="WET27" s="34"/>
      <c r="WEU27" s="34"/>
      <c r="WEV27" s="34"/>
      <c r="WEW27" s="34"/>
      <c r="WEX27" s="34"/>
      <c r="WEY27" s="34"/>
      <c r="WEZ27" s="34"/>
      <c r="WFA27" s="34"/>
      <c r="WFB27" s="34"/>
      <c r="WFC27" s="34"/>
      <c r="WFD27" s="34"/>
      <c r="WFE27" s="34"/>
      <c r="WFF27" s="34"/>
      <c r="WFG27" s="34"/>
      <c r="WFH27" s="34"/>
      <c r="WFI27" s="34"/>
      <c r="WFJ27" s="34"/>
      <c r="WFK27" s="34"/>
      <c r="WFL27" s="34"/>
      <c r="WFM27" s="34"/>
      <c r="WFN27" s="34"/>
      <c r="WFO27" s="34"/>
      <c r="WFP27" s="34"/>
      <c r="WFQ27" s="34"/>
      <c r="WFR27" s="34"/>
      <c r="WFS27" s="34"/>
      <c r="WFT27" s="34"/>
      <c r="WFU27" s="34"/>
      <c r="WFV27" s="34"/>
      <c r="WFW27" s="34"/>
      <c r="WFX27" s="34"/>
      <c r="WFY27" s="34"/>
      <c r="WFZ27" s="34"/>
      <c r="WGA27" s="34"/>
      <c r="WGB27" s="34"/>
      <c r="WGC27" s="34"/>
      <c r="WGD27" s="34"/>
      <c r="WGE27" s="34"/>
      <c r="WGF27" s="34"/>
      <c r="WGG27" s="34"/>
      <c r="WGH27" s="34"/>
      <c r="WGI27" s="34"/>
      <c r="WGJ27" s="34"/>
      <c r="WGK27" s="34"/>
      <c r="WGL27" s="34"/>
      <c r="WGM27" s="34"/>
      <c r="WGN27" s="34"/>
      <c r="WGO27" s="34"/>
      <c r="WGP27" s="34"/>
      <c r="WGQ27" s="34"/>
      <c r="WGR27" s="34"/>
      <c r="WGS27" s="34"/>
      <c r="WGT27" s="34"/>
      <c r="WGU27" s="34"/>
      <c r="WGV27" s="34"/>
      <c r="WGW27" s="34"/>
      <c r="WGX27" s="34"/>
      <c r="WGY27" s="34"/>
      <c r="WGZ27" s="34"/>
      <c r="WHA27" s="34"/>
      <c r="WHB27" s="34"/>
      <c r="WHC27" s="34"/>
      <c r="WHD27" s="34"/>
      <c r="WHE27" s="34"/>
      <c r="WHF27" s="34"/>
      <c r="WHG27" s="34"/>
      <c r="WHH27" s="34"/>
      <c r="WHI27" s="34"/>
      <c r="WHJ27" s="34"/>
      <c r="WHK27" s="34"/>
      <c r="WHL27" s="34"/>
      <c r="WHM27" s="34"/>
      <c r="WHN27" s="34"/>
      <c r="WHO27" s="34"/>
      <c r="WHP27" s="34"/>
      <c r="WHQ27" s="34"/>
      <c r="WHR27" s="34"/>
      <c r="WHS27" s="34"/>
      <c r="WHT27" s="34"/>
      <c r="WHU27" s="34"/>
      <c r="WHV27" s="34"/>
      <c r="WHW27" s="34"/>
      <c r="WHX27" s="34"/>
      <c r="WHY27" s="34"/>
      <c r="WHZ27" s="34"/>
      <c r="WIA27" s="34"/>
      <c r="WIB27" s="34"/>
      <c r="WIC27" s="34"/>
      <c r="WID27" s="34"/>
      <c r="WIE27" s="34"/>
      <c r="WIF27" s="34"/>
      <c r="WIG27" s="34"/>
      <c r="WIH27" s="34"/>
      <c r="WII27" s="34"/>
      <c r="WIJ27" s="34"/>
      <c r="WIK27" s="34"/>
      <c r="WIL27" s="34"/>
      <c r="WIM27" s="34"/>
      <c r="WIN27" s="34"/>
      <c r="WIO27" s="34"/>
      <c r="WIP27" s="34"/>
      <c r="WIQ27" s="34"/>
      <c r="WIR27" s="34"/>
      <c r="WIS27" s="34"/>
      <c r="WIT27" s="34"/>
      <c r="WIU27" s="34"/>
      <c r="WIV27" s="34"/>
      <c r="WIW27" s="34"/>
      <c r="WIX27" s="34"/>
      <c r="WIY27" s="34"/>
      <c r="WIZ27" s="34"/>
      <c r="WJA27" s="34"/>
      <c r="WJB27" s="34"/>
      <c r="WJC27" s="34"/>
      <c r="WJD27" s="34"/>
      <c r="WJE27" s="34"/>
      <c r="WJF27" s="34"/>
      <c r="WJG27" s="34"/>
      <c r="WJH27" s="34"/>
      <c r="WJI27" s="34"/>
      <c r="WJJ27" s="34"/>
      <c r="WJK27" s="34"/>
      <c r="WJL27" s="34"/>
      <c r="WJM27" s="34"/>
      <c r="WJN27" s="34"/>
      <c r="WJO27" s="34"/>
      <c r="WJP27" s="34"/>
      <c r="WJQ27" s="34"/>
      <c r="WJR27" s="34"/>
      <c r="WJS27" s="34"/>
      <c r="WJT27" s="34"/>
      <c r="WJU27" s="34"/>
      <c r="WJV27" s="34"/>
      <c r="WJW27" s="34"/>
      <c r="WJX27" s="34"/>
      <c r="WJY27" s="34"/>
      <c r="WJZ27" s="34"/>
      <c r="WKA27" s="34"/>
      <c r="WKB27" s="34"/>
      <c r="WKC27" s="34"/>
      <c r="WKD27" s="34"/>
      <c r="WKE27" s="34"/>
      <c r="WKF27" s="34"/>
      <c r="WKG27" s="34"/>
      <c r="WKH27" s="34"/>
      <c r="WKI27" s="34"/>
      <c r="WKJ27" s="34"/>
      <c r="WKK27" s="34"/>
      <c r="WKL27" s="34"/>
      <c r="WKM27" s="34"/>
      <c r="WKN27" s="34"/>
      <c r="WKO27" s="34"/>
      <c r="WKP27" s="34"/>
      <c r="WKQ27" s="34"/>
      <c r="WKR27" s="34"/>
      <c r="WKS27" s="34"/>
      <c r="WKT27" s="34"/>
      <c r="WKU27" s="34"/>
      <c r="WKV27" s="34"/>
      <c r="WKW27" s="34"/>
      <c r="WKX27" s="34"/>
      <c r="WKY27" s="34"/>
      <c r="WKZ27" s="34"/>
      <c r="WLA27" s="34"/>
      <c r="WLB27" s="34"/>
      <c r="WLC27" s="34"/>
      <c r="WLD27" s="34"/>
      <c r="WLE27" s="34"/>
      <c r="WLF27" s="34"/>
      <c r="WLG27" s="34"/>
      <c r="WLH27" s="34"/>
      <c r="WLI27" s="34"/>
      <c r="WLJ27" s="34"/>
      <c r="WLK27" s="34"/>
      <c r="WLL27" s="34"/>
      <c r="WLM27" s="34"/>
      <c r="WLN27" s="34"/>
      <c r="WLO27" s="34"/>
      <c r="WLP27" s="34"/>
      <c r="WLQ27" s="34"/>
      <c r="WLR27" s="34"/>
      <c r="WLS27" s="34"/>
      <c r="WLT27" s="34"/>
      <c r="WLU27" s="34"/>
      <c r="WLV27" s="34"/>
      <c r="WLW27" s="34"/>
      <c r="WLX27" s="34"/>
      <c r="WLY27" s="34"/>
      <c r="WLZ27" s="34"/>
      <c r="WMA27" s="34"/>
      <c r="WMB27" s="34"/>
      <c r="WMC27" s="34"/>
      <c r="WMD27" s="34"/>
      <c r="WME27" s="34"/>
      <c r="WMF27" s="34"/>
      <c r="WMG27" s="34"/>
      <c r="WMH27" s="34"/>
      <c r="WMI27" s="34"/>
      <c r="WMJ27" s="34"/>
      <c r="WMK27" s="34"/>
      <c r="WML27" s="34"/>
      <c r="WMM27" s="34"/>
      <c r="WMN27" s="34"/>
      <c r="WMO27" s="34"/>
      <c r="WMP27" s="34"/>
      <c r="WMQ27" s="34"/>
      <c r="WMR27" s="34"/>
      <c r="WMS27" s="34"/>
      <c r="WMT27" s="34"/>
      <c r="WMU27" s="34"/>
      <c r="WMV27" s="34"/>
      <c r="WMW27" s="34"/>
      <c r="WMX27" s="34"/>
      <c r="WMY27" s="34"/>
      <c r="WMZ27" s="34"/>
      <c r="WNA27" s="34"/>
      <c r="WNB27" s="34"/>
      <c r="WNC27" s="34"/>
      <c r="WND27" s="34"/>
      <c r="WNE27" s="34"/>
      <c r="WNF27" s="34"/>
      <c r="WNG27" s="34"/>
      <c r="WNH27" s="34"/>
      <c r="WNI27" s="34"/>
      <c r="WNJ27" s="34"/>
      <c r="WNK27" s="34"/>
      <c r="WNL27" s="34"/>
      <c r="WNM27" s="34"/>
      <c r="WNN27" s="34"/>
      <c r="WNO27" s="34"/>
      <c r="WNP27" s="34"/>
      <c r="WNQ27" s="34"/>
      <c r="WNR27" s="34"/>
      <c r="WNS27" s="34"/>
      <c r="WNT27" s="34"/>
      <c r="WNU27" s="34"/>
      <c r="WNV27" s="34"/>
      <c r="WNW27" s="34"/>
      <c r="WNX27" s="34"/>
      <c r="WNY27" s="34"/>
      <c r="WNZ27" s="34"/>
      <c r="WOA27" s="34"/>
      <c r="WOB27" s="34"/>
      <c r="WOC27" s="34"/>
      <c r="WOD27" s="34"/>
      <c r="WOE27" s="34"/>
      <c r="WOF27" s="34"/>
      <c r="WOG27" s="34"/>
      <c r="WOH27" s="34"/>
      <c r="WOI27" s="34"/>
      <c r="WOJ27" s="34"/>
      <c r="WOK27" s="34"/>
      <c r="WOL27" s="34"/>
      <c r="WOM27" s="34"/>
      <c r="WON27" s="34"/>
      <c r="WOO27" s="34"/>
      <c r="WOP27" s="34"/>
      <c r="WOQ27" s="34"/>
      <c r="WOR27" s="34"/>
      <c r="WOS27" s="34"/>
      <c r="WOT27" s="34"/>
      <c r="WOU27" s="34"/>
      <c r="WOV27" s="34"/>
      <c r="WOW27" s="34"/>
      <c r="WOX27" s="34"/>
      <c r="WOY27" s="34"/>
      <c r="WOZ27" s="34"/>
      <c r="WPA27" s="34"/>
      <c r="WPB27" s="34"/>
      <c r="WPC27" s="34"/>
      <c r="WPD27" s="34"/>
      <c r="WPE27" s="34"/>
      <c r="WPF27" s="34"/>
      <c r="WPG27" s="34"/>
      <c r="WPH27" s="34"/>
      <c r="WPI27" s="34"/>
      <c r="WPJ27" s="34"/>
      <c r="WPK27" s="34"/>
      <c r="WPL27" s="34"/>
      <c r="WPM27" s="34"/>
      <c r="WPN27" s="34"/>
      <c r="WPO27" s="34"/>
      <c r="WPP27" s="34"/>
      <c r="WPQ27" s="34"/>
      <c r="WPR27" s="34"/>
      <c r="WPS27" s="34"/>
      <c r="WPT27" s="34"/>
      <c r="WPU27" s="34"/>
      <c r="WPV27" s="34"/>
      <c r="WPW27" s="34"/>
      <c r="WPX27" s="34"/>
      <c r="WPY27" s="34"/>
      <c r="WPZ27" s="34"/>
      <c r="WQA27" s="34"/>
      <c r="WQB27" s="34"/>
      <c r="WQC27" s="34"/>
      <c r="WQD27" s="34"/>
      <c r="WQE27" s="34"/>
      <c r="WQF27" s="34"/>
      <c r="WQG27" s="34"/>
      <c r="WQH27" s="34"/>
      <c r="WQI27" s="34"/>
      <c r="WQJ27" s="34"/>
      <c r="WQK27" s="34"/>
      <c r="WQL27" s="34"/>
      <c r="WQM27" s="34"/>
      <c r="WQN27" s="34"/>
      <c r="WQO27" s="34"/>
      <c r="WQP27" s="34"/>
      <c r="WQQ27" s="34"/>
      <c r="WQR27" s="34"/>
      <c r="WQS27" s="34"/>
      <c r="WQT27" s="34"/>
      <c r="WQU27" s="34"/>
      <c r="WQV27" s="34"/>
      <c r="WQW27" s="34"/>
      <c r="WQX27" s="34"/>
      <c r="WQY27" s="34"/>
      <c r="WQZ27" s="34"/>
      <c r="WRA27" s="34"/>
      <c r="WRB27" s="34"/>
      <c r="WRC27" s="34"/>
      <c r="WRD27" s="34"/>
      <c r="WRE27" s="34"/>
      <c r="WRF27" s="34"/>
      <c r="WRG27" s="34"/>
      <c r="WRH27" s="34"/>
      <c r="WRI27" s="34"/>
      <c r="WRJ27" s="34"/>
      <c r="WRK27" s="34"/>
      <c r="WRL27" s="34"/>
      <c r="WRM27" s="34"/>
      <c r="WRN27" s="34"/>
      <c r="WRO27" s="34"/>
      <c r="WRP27" s="34"/>
      <c r="WRQ27" s="34"/>
      <c r="WRR27" s="34"/>
      <c r="WRS27" s="34"/>
      <c r="WRT27" s="34"/>
      <c r="WRU27" s="34"/>
      <c r="WRV27" s="34"/>
      <c r="WRW27" s="34"/>
      <c r="WRX27" s="34"/>
      <c r="WRY27" s="34"/>
      <c r="WRZ27" s="34"/>
      <c r="WSA27" s="34"/>
      <c r="WSB27" s="34"/>
      <c r="WSC27" s="34"/>
      <c r="WSD27" s="34"/>
      <c r="WSE27" s="34"/>
      <c r="WSF27" s="34"/>
      <c r="WSG27" s="34"/>
      <c r="WSH27" s="34"/>
      <c r="WSI27" s="34"/>
      <c r="WSJ27" s="34"/>
      <c r="WSK27" s="34"/>
      <c r="WSL27" s="34"/>
      <c r="WSM27" s="34"/>
      <c r="WSN27" s="34"/>
      <c r="WSO27" s="34"/>
      <c r="WSP27" s="34"/>
      <c r="WSQ27" s="34"/>
      <c r="WSR27" s="34"/>
      <c r="WSS27" s="34"/>
      <c r="WST27" s="34"/>
      <c r="WSU27" s="34"/>
      <c r="WSV27" s="34"/>
      <c r="WSW27" s="34"/>
      <c r="WSX27" s="34"/>
      <c r="WSY27" s="34"/>
      <c r="WSZ27" s="34"/>
      <c r="WTA27" s="34"/>
      <c r="WTB27" s="34"/>
      <c r="WTC27" s="34"/>
      <c r="WTD27" s="34"/>
      <c r="WTE27" s="34"/>
      <c r="WTF27" s="34"/>
      <c r="WTG27" s="34"/>
      <c r="WTH27" s="34"/>
      <c r="WTI27" s="34"/>
      <c r="WTJ27" s="34"/>
      <c r="WTK27" s="34"/>
      <c r="WTL27" s="34"/>
      <c r="WTM27" s="34"/>
      <c r="WTN27" s="34"/>
      <c r="WTO27" s="34"/>
      <c r="WTP27" s="34"/>
      <c r="WTQ27" s="34"/>
      <c r="WTR27" s="34"/>
      <c r="WTS27" s="34"/>
      <c r="WTT27" s="34"/>
      <c r="WTU27" s="34"/>
      <c r="WTV27" s="34"/>
      <c r="WTW27" s="34"/>
      <c r="WTX27" s="34"/>
      <c r="WTY27" s="34"/>
      <c r="WTZ27" s="34"/>
      <c r="WUA27" s="34"/>
      <c r="WUB27" s="34"/>
      <c r="WUC27" s="34"/>
      <c r="WUD27" s="34"/>
      <c r="WUE27" s="34"/>
      <c r="WUF27" s="34"/>
      <c r="WUG27" s="34"/>
      <c r="WUH27" s="34"/>
      <c r="WUI27" s="34"/>
      <c r="WUJ27" s="34"/>
      <c r="WUK27" s="34"/>
      <c r="WUL27" s="34"/>
      <c r="WUM27" s="34"/>
      <c r="WUN27" s="34"/>
      <c r="WUO27" s="34"/>
      <c r="WUP27" s="34"/>
      <c r="WUQ27" s="34"/>
      <c r="WUR27" s="34"/>
      <c r="WUS27" s="34"/>
      <c r="WUT27" s="34"/>
      <c r="WUU27" s="34"/>
      <c r="WUV27" s="34"/>
      <c r="WUW27" s="34"/>
      <c r="WUX27" s="34"/>
      <c r="WUY27" s="34"/>
      <c r="WUZ27" s="34"/>
      <c r="WVA27" s="34"/>
      <c r="WVB27" s="34"/>
      <c r="WVC27" s="34"/>
      <c r="WVD27" s="34"/>
      <c r="WVE27" s="34"/>
      <c r="WVF27" s="34"/>
      <c r="WVG27" s="34"/>
      <c r="WVH27" s="34"/>
      <c r="WVI27" s="34"/>
      <c r="WVJ27" s="34"/>
      <c r="WVK27" s="34"/>
      <c r="WVL27" s="34"/>
      <c r="WVM27" s="34"/>
      <c r="WVN27" s="34"/>
      <c r="WVO27" s="34"/>
      <c r="WVP27" s="34"/>
      <c r="WVQ27" s="34"/>
      <c r="WVR27" s="34"/>
      <c r="WVS27" s="34"/>
      <c r="WVT27" s="34"/>
      <c r="WVU27" s="34"/>
      <c r="WVV27" s="34"/>
      <c r="WVW27" s="34"/>
      <c r="WVX27" s="34"/>
      <c r="WVY27" s="34"/>
      <c r="WVZ27" s="34"/>
      <c r="WWA27" s="34"/>
      <c r="WWB27" s="34"/>
      <c r="WWC27" s="34"/>
      <c r="WWD27" s="34"/>
      <c r="WWE27" s="34"/>
      <c r="WWF27" s="34"/>
      <c r="WWG27" s="34"/>
      <c r="WWH27" s="34"/>
      <c r="WWI27" s="34"/>
      <c r="WWJ27" s="34"/>
      <c r="WWK27" s="34"/>
      <c r="WWL27" s="34"/>
      <c r="WWM27" s="34"/>
      <c r="WWN27" s="34"/>
      <c r="WWO27" s="34"/>
      <c r="WWP27" s="34"/>
      <c r="WWQ27" s="34"/>
      <c r="WWR27" s="34"/>
      <c r="WWS27" s="34"/>
      <c r="WWT27" s="34"/>
      <c r="WWU27" s="34"/>
      <c r="WWV27" s="34"/>
      <c r="WWW27" s="34"/>
      <c r="WWX27" s="34"/>
      <c r="WWY27" s="34"/>
      <c r="WWZ27" s="34"/>
      <c r="WXA27" s="34"/>
      <c r="WXB27" s="34"/>
      <c r="WXC27" s="34"/>
      <c r="WXD27" s="34"/>
      <c r="WXE27" s="34"/>
      <c r="WXF27" s="34"/>
      <c r="WXG27" s="34"/>
      <c r="WXH27" s="34"/>
      <c r="WXI27" s="34"/>
      <c r="WXJ27" s="34"/>
      <c r="WXK27" s="34"/>
      <c r="WXL27" s="34"/>
      <c r="WXM27" s="34"/>
      <c r="WXN27" s="34"/>
      <c r="WXO27" s="34"/>
      <c r="WXP27" s="34"/>
      <c r="WXQ27" s="34"/>
      <c r="WXR27" s="34"/>
      <c r="WXS27" s="34"/>
      <c r="WXT27" s="34"/>
      <c r="WXU27" s="34"/>
      <c r="WXV27" s="34"/>
      <c r="WXW27" s="34"/>
      <c r="WXX27" s="34"/>
      <c r="WXY27" s="34"/>
      <c r="WXZ27" s="34"/>
      <c r="WYA27" s="34"/>
      <c r="WYB27" s="34"/>
      <c r="WYC27" s="34"/>
      <c r="WYD27" s="34"/>
      <c r="WYE27" s="34"/>
      <c r="WYF27" s="34"/>
      <c r="WYG27" s="34"/>
      <c r="WYH27" s="34"/>
      <c r="WYI27" s="34"/>
      <c r="WYJ27" s="34"/>
      <c r="WYK27" s="34"/>
      <c r="WYL27" s="34"/>
      <c r="WYM27" s="34"/>
      <c r="WYN27" s="34"/>
      <c r="WYO27" s="34"/>
      <c r="WYP27" s="34"/>
      <c r="WYQ27" s="34"/>
      <c r="WYR27" s="34"/>
      <c r="WYS27" s="34"/>
      <c r="WYT27" s="34"/>
      <c r="WYU27" s="34"/>
      <c r="WYV27" s="34"/>
      <c r="WYW27" s="34"/>
      <c r="WYX27" s="34"/>
      <c r="WYY27" s="34"/>
      <c r="WYZ27" s="34"/>
      <c r="WZA27" s="34"/>
      <c r="WZB27" s="34"/>
      <c r="WZC27" s="34"/>
      <c r="WZD27" s="34"/>
      <c r="WZE27" s="34"/>
      <c r="WZF27" s="34"/>
      <c r="WZG27" s="34"/>
      <c r="WZH27" s="34"/>
      <c r="WZI27" s="34"/>
      <c r="WZJ27" s="34"/>
      <c r="WZK27" s="34"/>
      <c r="WZL27" s="34"/>
      <c r="WZM27" s="34"/>
      <c r="WZN27" s="34"/>
      <c r="WZO27" s="34"/>
      <c r="WZP27" s="34"/>
      <c r="WZQ27" s="34"/>
      <c r="WZR27" s="34"/>
      <c r="WZS27" s="34"/>
      <c r="WZT27" s="34"/>
      <c r="WZU27" s="34"/>
      <c r="WZV27" s="34"/>
      <c r="WZW27" s="34"/>
      <c r="WZX27" s="34"/>
      <c r="WZY27" s="34"/>
      <c r="WZZ27" s="34"/>
      <c r="XAA27" s="34"/>
      <c r="XAB27" s="34"/>
      <c r="XAC27" s="34"/>
      <c r="XAD27" s="34"/>
      <c r="XAE27" s="34"/>
      <c r="XAF27" s="34"/>
      <c r="XAG27" s="34"/>
      <c r="XAH27" s="34"/>
      <c r="XAI27" s="34"/>
      <c r="XAJ27" s="34"/>
      <c r="XAK27" s="34"/>
      <c r="XAL27" s="34"/>
      <c r="XAM27" s="34"/>
      <c r="XAN27" s="34"/>
      <c r="XAO27" s="34"/>
      <c r="XAP27" s="34"/>
      <c r="XAQ27" s="34"/>
      <c r="XAR27" s="34"/>
      <c r="XAS27" s="34"/>
      <c r="XAT27" s="34"/>
      <c r="XAU27" s="34"/>
      <c r="XAV27" s="34"/>
      <c r="XAW27" s="34"/>
      <c r="XAX27" s="34"/>
      <c r="XAY27" s="34"/>
      <c r="XAZ27" s="34"/>
      <c r="XBA27" s="34"/>
      <c r="XBB27" s="34"/>
      <c r="XBC27" s="34"/>
      <c r="XBD27" s="34"/>
      <c r="XBE27" s="34"/>
      <c r="XBF27" s="34"/>
      <c r="XBG27" s="34"/>
      <c r="XBH27" s="34"/>
      <c r="XBI27" s="34"/>
      <c r="XBJ27" s="34"/>
      <c r="XBK27" s="34"/>
      <c r="XBL27" s="34"/>
      <c r="XBM27" s="34"/>
      <c r="XBN27" s="34"/>
      <c r="XBO27" s="34"/>
      <c r="XBP27" s="34"/>
      <c r="XBQ27" s="34"/>
      <c r="XBR27" s="34"/>
      <c r="XBS27" s="34"/>
      <c r="XBT27" s="34"/>
      <c r="XBU27" s="34"/>
      <c r="XBV27" s="34"/>
      <c r="XBW27" s="34"/>
      <c r="XBX27" s="34"/>
      <c r="XBY27" s="34"/>
      <c r="XBZ27" s="34"/>
      <c r="XCA27" s="34"/>
      <c r="XCB27" s="34"/>
      <c r="XCC27" s="34"/>
      <c r="XCD27" s="34"/>
      <c r="XCE27" s="34"/>
      <c r="XCF27" s="34"/>
      <c r="XCG27" s="34"/>
      <c r="XCH27" s="34"/>
      <c r="XCI27" s="34"/>
      <c r="XCJ27" s="34"/>
      <c r="XCK27" s="34"/>
      <c r="XCL27" s="34"/>
      <c r="XCM27" s="34"/>
      <c r="XCN27" s="34"/>
      <c r="XCO27" s="34"/>
      <c r="XCP27" s="34"/>
      <c r="XCQ27" s="34"/>
      <c r="XCR27" s="34"/>
      <c r="XCS27" s="34"/>
      <c r="XCT27" s="34"/>
      <c r="XCU27" s="34"/>
      <c r="XCV27" s="34"/>
      <c r="XCW27" s="34"/>
      <c r="XCX27" s="34"/>
      <c r="XCY27" s="34"/>
      <c r="XCZ27" s="34"/>
      <c r="XDA27" s="34"/>
      <c r="XDB27" s="34"/>
      <c r="XDC27" s="34"/>
      <c r="XDD27" s="34"/>
      <c r="XDE27" s="34"/>
      <c r="XDF27" s="34"/>
      <c r="XDG27" s="34"/>
      <c r="XDH27" s="34"/>
      <c r="XDI27" s="34"/>
      <c r="XDJ27" s="34"/>
      <c r="XDK27" s="34"/>
      <c r="XDL27" s="34"/>
      <c r="XDM27" s="34"/>
      <c r="XDN27" s="34"/>
      <c r="XDO27" s="34"/>
      <c r="XDP27" s="34"/>
      <c r="XDQ27" s="34"/>
      <c r="XDR27" s="34"/>
      <c r="XDS27" s="34"/>
      <c r="XDT27" s="34"/>
      <c r="XDU27" s="34"/>
      <c r="XDV27" s="34"/>
      <c r="XDW27" s="34"/>
      <c r="XDX27" s="34"/>
      <c r="XDY27" s="34"/>
      <c r="XDZ27" s="34"/>
      <c r="XEA27" s="34"/>
      <c r="XEB27" s="34"/>
      <c r="XEC27" s="34"/>
      <c r="XED27" s="34"/>
      <c r="XEE27" s="34"/>
      <c r="XEF27" s="34"/>
      <c r="XEG27" s="34"/>
      <c r="XEH27" s="34"/>
      <c r="XEI27" s="34"/>
      <c r="XEJ27" s="34"/>
      <c r="XEK27" s="34"/>
      <c r="XEL27" s="34"/>
      <c r="XEM27" s="34"/>
      <c r="XEN27" s="34"/>
      <c r="XEO27" s="34"/>
      <c r="XEP27" s="34"/>
      <c r="XEQ27" s="34"/>
      <c r="XER27" s="34"/>
      <c r="XES27" s="34"/>
      <c r="XET27" s="34"/>
      <c r="XEU27" s="34"/>
      <c r="XEV27" s="34"/>
      <c r="XEW27" s="34"/>
      <c r="XEX27" s="34"/>
      <c r="XEY27" s="34"/>
      <c r="XEZ27" s="34"/>
      <c r="XFA27" s="34"/>
      <c r="XFB27" s="34"/>
      <c r="XFC27" s="34"/>
      <c r="XFD27" s="34"/>
    </row>
    <row r="28" spans="1:16384" x14ac:dyDescent="0.25">
      <c r="A28" s="35"/>
      <c r="B28" s="35"/>
      <c r="C28" s="35"/>
      <c r="D28" s="35"/>
      <c r="E28" s="35"/>
      <c r="F28" s="35"/>
      <c r="G28" s="35"/>
      <c r="H28" s="35"/>
      <c r="I28" s="35"/>
      <c r="J28" s="35"/>
      <c r="K28" s="35"/>
      <c r="L28" s="35"/>
      <c r="M28" s="35"/>
      <c r="N28" s="35"/>
      <c r="O28" s="35"/>
      <c r="P28" s="35"/>
      <c r="Q28" s="35"/>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c r="WUU28" s="34"/>
      <c r="WUV28" s="34"/>
      <c r="WUW28" s="34"/>
      <c r="WUX28" s="34"/>
      <c r="WUY28" s="34"/>
      <c r="WUZ28" s="34"/>
      <c r="WVA28" s="34"/>
      <c r="WVB28" s="34"/>
      <c r="WVC28" s="34"/>
      <c r="WVD28" s="34"/>
      <c r="WVE28" s="34"/>
      <c r="WVF28" s="34"/>
      <c r="WVG28" s="34"/>
      <c r="WVH28" s="34"/>
      <c r="WVI28" s="34"/>
      <c r="WVJ28" s="34"/>
      <c r="WVK28" s="34"/>
      <c r="WVL28" s="34"/>
      <c r="WVM28" s="34"/>
      <c r="WVN28" s="34"/>
      <c r="WVO28" s="34"/>
      <c r="WVP28" s="34"/>
      <c r="WVQ28" s="34"/>
      <c r="WVR28" s="34"/>
      <c r="WVS28" s="34"/>
      <c r="WVT28" s="34"/>
      <c r="WVU28" s="34"/>
      <c r="WVV28" s="34"/>
      <c r="WVW28" s="34"/>
      <c r="WVX28" s="34"/>
      <c r="WVY28" s="34"/>
      <c r="WVZ28" s="34"/>
      <c r="WWA28" s="34"/>
      <c r="WWB28" s="34"/>
      <c r="WWC28" s="34"/>
      <c r="WWD28" s="34"/>
      <c r="WWE28" s="34"/>
      <c r="WWF28" s="34"/>
      <c r="WWG28" s="34"/>
      <c r="WWH28" s="34"/>
      <c r="WWI28" s="34"/>
      <c r="WWJ28" s="34"/>
      <c r="WWK28" s="34"/>
      <c r="WWL28" s="34"/>
      <c r="WWM28" s="34"/>
      <c r="WWN28" s="34"/>
      <c r="WWO28" s="34"/>
      <c r="WWP28" s="34"/>
      <c r="WWQ28" s="34"/>
      <c r="WWR28" s="34"/>
      <c r="WWS28" s="34"/>
      <c r="WWT28" s="34"/>
      <c r="WWU28" s="34"/>
      <c r="WWV28" s="34"/>
      <c r="WWW28" s="34"/>
      <c r="WWX28" s="34"/>
      <c r="WWY28" s="34"/>
      <c r="WWZ28" s="34"/>
      <c r="WXA28" s="34"/>
      <c r="WXB28" s="34"/>
      <c r="WXC28" s="34"/>
      <c r="WXD28" s="34"/>
      <c r="WXE28" s="34"/>
      <c r="WXF28" s="34"/>
      <c r="WXG28" s="34"/>
      <c r="WXH28" s="34"/>
      <c r="WXI28" s="34"/>
      <c r="WXJ28" s="34"/>
      <c r="WXK28" s="34"/>
      <c r="WXL28" s="34"/>
      <c r="WXM28" s="34"/>
      <c r="WXN28" s="34"/>
      <c r="WXO28" s="34"/>
      <c r="WXP28" s="34"/>
      <c r="WXQ28" s="34"/>
      <c r="WXR28" s="34"/>
      <c r="WXS28" s="34"/>
      <c r="WXT28" s="34"/>
      <c r="WXU28" s="34"/>
      <c r="WXV28" s="34"/>
      <c r="WXW28" s="34"/>
      <c r="WXX28" s="34"/>
      <c r="WXY28" s="34"/>
      <c r="WXZ28" s="34"/>
      <c r="WYA28" s="34"/>
      <c r="WYB28" s="34"/>
      <c r="WYC28" s="34"/>
      <c r="WYD28" s="34"/>
      <c r="WYE28" s="34"/>
      <c r="WYF28" s="34"/>
      <c r="WYG28" s="34"/>
      <c r="WYH28" s="34"/>
      <c r="WYI28" s="34"/>
      <c r="WYJ28" s="34"/>
      <c r="WYK28" s="34"/>
      <c r="WYL28" s="34"/>
      <c r="WYM28" s="34"/>
      <c r="WYN28" s="34"/>
      <c r="WYO28" s="34"/>
      <c r="WYP28" s="34"/>
      <c r="WYQ28" s="34"/>
      <c r="WYR28" s="34"/>
      <c r="WYS28" s="34"/>
      <c r="WYT28" s="34"/>
      <c r="WYU28" s="34"/>
      <c r="WYV28" s="34"/>
      <c r="WYW28" s="34"/>
      <c r="WYX28" s="34"/>
      <c r="WYY28" s="34"/>
      <c r="WYZ28" s="34"/>
      <c r="WZA28" s="34"/>
      <c r="WZB28" s="34"/>
      <c r="WZC28" s="34"/>
      <c r="WZD28" s="34"/>
      <c r="WZE28" s="34"/>
      <c r="WZF28" s="34"/>
      <c r="WZG28" s="34"/>
      <c r="WZH28" s="34"/>
      <c r="WZI28" s="34"/>
      <c r="WZJ28" s="34"/>
      <c r="WZK28" s="34"/>
      <c r="WZL28" s="34"/>
      <c r="WZM28" s="34"/>
      <c r="WZN28" s="34"/>
      <c r="WZO28" s="34"/>
      <c r="WZP28" s="34"/>
      <c r="WZQ28" s="34"/>
      <c r="WZR28" s="34"/>
      <c r="WZS28" s="34"/>
      <c r="WZT28" s="34"/>
      <c r="WZU28" s="34"/>
      <c r="WZV28" s="34"/>
      <c r="WZW28" s="34"/>
      <c r="WZX28" s="34"/>
      <c r="WZY28" s="34"/>
      <c r="WZZ28" s="34"/>
      <c r="XAA28" s="34"/>
      <c r="XAB28" s="34"/>
      <c r="XAC28" s="34"/>
      <c r="XAD28" s="34"/>
      <c r="XAE28" s="34"/>
      <c r="XAF28" s="34"/>
      <c r="XAG28" s="34"/>
      <c r="XAH28" s="34"/>
      <c r="XAI28" s="34"/>
      <c r="XAJ28" s="34"/>
      <c r="XAK28" s="34"/>
      <c r="XAL28" s="34"/>
      <c r="XAM28" s="34"/>
      <c r="XAN28" s="34"/>
      <c r="XAO28" s="34"/>
      <c r="XAP28" s="34"/>
      <c r="XAQ28" s="34"/>
      <c r="XAR28" s="34"/>
      <c r="XAS28" s="34"/>
      <c r="XAT28" s="34"/>
      <c r="XAU28" s="34"/>
      <c r="XAV28" s="34"/>
      <c r="XAW28" s="34"/>
      <c r="XAX28" s="34"/>
      <c r="XAY28" s="34"/>
      <c r="XAZ28" s="34"/>
      <c r="XBA28" s="34"/>
      <c r="XBB28" s="34"/>
      <c r="XBC28" s="34"/>
      <c r="XBD28" s="34"/>
      <c r="XBE28" s="34"/>
      <c r="XBF28" s="34"/>
      <c r="XBG28" s="34"/>
      <c r="XBH28" s="34"/>
      <c r="XBI28" s="34"/>
      <c r="XBJ28" s="34"/>
      <c r="XBK28" s="34"/>
      <c r="XBL28" s="34"/>
      <c r="XBM28" s="34"/>
      <c r="XBN28" s="34"/>
      <c r="XBO28" s="34"/>
      <c r="XBP28" s="34"/>
      <c r="XBQ28" s="34"/>
      <c r="XBR28" s="34"/>
      <c r="XBS28" s="34"/>
      <c r="XBT28" s="34"/>
      <c r="XBU28" s="34"/>
      <c r="XBV28" s="34"/>
      <c r="XBW28" s="34"/>
      <c r="XBX28" s="34"/>
      <c r="XBY28" s="34"/>
      <c r="XBZ28" s="34"/>
      <c r="XCA28" s="34"/>
      <c r="XCB28" s="34"/>
      <c r="XCC28" s="34"/>
      <c r="XCD28" s="34"/>
      <c r="XCE28" s="34"/>
      <c r="XCF28" s="34"/>
      <c r="XCG28" s="34"/>
      <c r="XCH28" s="34"/>
      <c r="XCI28" s="34"/>
      <c r="XCJ28" s="34"/>
      <c r="XCK28" s="34"/>
      <c r="XCL28" s="34"/>
      <c r="XCM28" s="34"/>
      <c r="XCN28" s="34"/>
      <c r="XCO28" s="34"/>
      <c r="XCP28" s="34"/>
      <c r="XCQ28" s="34"/>
      <c r="XCR28" s="34"/>
      <c r="XCS28" s="34"/>
      <c r="XCT28" s="34"/>
      <c r="XCU28" s="34"/>
      <c r="XCV28" s="34"/>
      <c r="XCW28" s="34"/>
      <c r="XCX28" s="34"/>
      <c r="XCY28" s="34"/>
      <c r="XCZ28" s="34"/>
      <c r="XDA28" s="34"/>
      <c r="XDB28" s="34"/>
      <c r="XDC28" s="34"/>
      <c r="XDD28" s="34"/>
      <c r="XDE28" s="34"/>
      <c r="XDF28" s="34"/>
      <c r="XDG28" s="34"/>
      <c r="XDH28" s="34"/>
      <c r="XDI28" s="34"/>
      <c r="XDJ28" s="34"/>
      <c r="XDK28" s="34"/>
      <c r="XDL28" s="34"/>
      <c r="XDM28" s="34"/>
      <c r="XDN28" s="34"/>
      <c r="XDO28" s="34"/>
      <c r="XDP28" s="34"/>
      <c r="XDQ28" s="34"/>
      <c r="XDR28" s="34"/>
      <c r="XDS28" s="34"/>
      <c r="XDT28" s="34"/>
      <c r="XDU28" s="34"/>
      <c r="XDV28" s="34"/>
      <c r="XDW28" s="34"/>
      <c r="XDX28" s="34"/>
      <c r="XDY28" s="34"/>
      <c r="XDZ28" s="34"/>
      <c r="XEA28" s="34"/>
      <c r="XEB28" s="34"/>
      <c r="XEC28" s="34"/>
      <c r="XED28" s="34"/>
      <c r="XEE28" s="34"/>
      <c r="XEF28" s="34"/>
      <c r="XEG28" s="34"/>
      <c r="XEH28" s="34"/>
      <c r="XEI28" s="34"/>
      <c r="XEJ28" s="34"/>
      <c r="XEK28" s="34"/>
      <c r="XEL28" s="34"/>
      <c r="XEM28" s="34"/>
      <c r="XEN28" s="34"/>
      <c r="XEO28" s="34"/>
      <c r="XEP28" s="34"/>
      <c r="XEQ28" s="34"/>
      <c r="XER28" s="34"/>
      <c r="XES28" s="34"/>
      <c r="XET28" s="34"/>
      <c r="XEU28" s="34"/>
      <c r="XEV28" s="34"/>
      <c r="XEW28" s="34"/>
      <c r="XEX28" s="34"/>
      <c r="XEY28" s="34"/>
      <c r="XEZ28" s="34"/>
      <c r="XFA28" s="34"/>
      <c r="XFB28" s="34"/>
      <c r="XFC28" s="34"/>
      <c r="XFD28" s="34"/>
    </row>
    <row r="29" spans="1:16384" x14ac:dyDescent="0.25">
      <c r="A29" s="35"/>
      <c r="B29" s="35"/>
      <c r="C29" s="35"/>
      <c r="D29" s="35"/>
      <c r="E29" s="35"/>
      <c r="F29" s="35"/>
      <c r="G29" s="35"/>
      <c r="H29" s="35"/>
      <c r="I29" s="35"/>
      <c r="J29" s="35"/>
      <c r="K29" s="35"/>
      <c r="L29" s="35"/>
      <c r="M29" s="35"/>
      <c r="N29" s="35"/>
      <c r="O29" s="35"/>
      <c r="P29" s="35"/>
      <c r="Q29" s="35"/>
    </row>
    <row r="30" spans="1:16384" x14ac:dyDescent="0.25">
      <c r="A30" s="35"/>
      <c r="B30" s="35"/>
      <c r="C30" s="35"/>
      <c r="D30" s="35"/>
      <c r="E30" s="35"/>
      <c r="F30" s="35"/>
      <c r="G30" s="35"/>
      <c r="H30" s="35"/>
      <c r="I30" s="35"/>
      <c r="J30" s="35"/>
      <c r="K30" s="35"/>
      <c r="L30" s="35"/>
      <c r="M30" s="35"/>
      <c r="N30" s="35"/>
      <c r="O30" s="35"/>
      <c r="P30" s="35"/>
      <c r="Q30" s="35"/>
    </row>
    <row r="31" spans="1:16384" hidden="1" x14ac:dyDescent="0.25"/>
  </sheetData>
  <mergeCells count="1">
    <mergeCell ref="E8:L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5" x14ac:dyDescent="0.25">
      <c r="A3" s="4"/>
      <c r="B3" s="4"/>
      <c r="C3" s="2" t="s">
        <v>37</v>
      </c>
      <c r="D3" s="2"/>
      <c r="E3" s="2"/>
      <c r="F3" s="2"/>
      <c r="G3" s="2"/>
      <c r="H3" s="2"/>
      <c r="I3" s="2"/>
      <c r="J3" s="2" t="s">
        <v>38</v>
      </c>
      <c r="K3" s="2"/>
      <c r="L3" s="2"/>
      <c r="M3" s="2"/>
      <c r="N3" s="2"/>
      <c r="O3" s="2"/>
      <c r="P3" s="2"/>
      <c r="Q3" s="2"/>
      <c r="R3" s="2"/>
      <c r="S3" s="2"/>
      <c r="T3" s="2"/>
      <c r="U3" s="2"/>
      <c r="V3" s="2"/>
      <c r="W3" s="2"/>
      <c r="X3" s="2"/>
      <c r="Y3" s="2"/>
      <c r="Z3" s="2" t="s">
        <v>39</v>
      </c>
      <c r="AA3" s="2"/>
      <c r="AB3" s="2"/>
      <c r="AC3" s="2"/>
      <c r="AD3" s="2"/>
      <c r="AE3" s="2"/>
      <c r="AF3" s="2"/>
      <c r="AG3" s="2"/>
      <c r="AH3" s="2" t="s">
        <v>40</v>
      </c>
      <c r="AI3" s="2"/>
      <c r="AJ3" s="2" t="s">
        <v>41</v>
      </c>
      <c r="AK3" s="2" t="s">
        <v>42</v>
      </c>
      <c r="AL3" s="2"/>
      <c r="AM3" s="2" t="s">
        <v>43</v>
      </c>
      <c r="AN3" s="2"/>
      <c r="AO3" s="2"/>
      <c r="AP3" s="2"/>
      <c r="AQ3" s="2"/>
      <c r="AR3" s="2"/>
      <c r="AS3" s="2" t="s">
        <v>44</v>
      </c>
      <c r="AT3" s="2"/>
      <c r="AU3" s="2"/>
      <c r="AV3" s="2"/>
      <c r="AW3" s="2"/>
      <c r="AX3" s="2"/>
      <c r="AY3" s="2"/>
      <c r="AZ3" s="2"/>
      <c r="BA3" s="2"/>
      <c r="BB3" s="2"/>
      <c r="BC3" s="2" t="s">
        <v>45</v>
      </c>
      <c r="BD3" s="4"/>
      <c r="BE3" s="4"/>
    </row>
    <row r="4" spans="1:57" s="15" customFormat="1" ht="11.25" x14ac:dyDescent="0.2">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1</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1.25" x14ac:dyDescent="0.2">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1.25" x14ac:dyDescent="0.2">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1.25" x14ac:dyDescent="0.2">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1.25" x14ac:dyDescent="0.2">
      <c r="A8" s="13"/>
      <c r="B8" s="14" t="s">
        <v>26</v>
      </c>
      <c r="C8" s="17">
        <v>0.13482400000000003</v>
      </c>
      <c r="D8" s="17"/>
      <c r="E8" s="17"/>
      <c r="F8" s="17"/>
      <c r="G8" s="17"/>
      <c r="H8" s="17"/>
      <c r="I8" s="17"/>
      <c r="J8" s="17">
        <v>0.13488600000000003</v>
      </c>
      <c r="K8" s="17"/>
      <c r="L8" s="17"/>
      <c r="M8" s="17"/>
      <c r="N8" s="17"/>
      <c r="O8" s="17"/>
      <c r="P8" s="17"/>
      <c r="Q8" s="17"/>
      <c r="R8" s="17"/>
      <c r="S8" s="17"/>
      <c r="T8" s="17"/>
      <c r="U8" s="17"/>
      <c r="V8" s="17"/>
      <c r="W8" s="17"/>
      <c r="X8" s="17"/>
      <c r="Y8" s="17"/>
      <c r="Z8" s="17">
        <v>9.6454000000000026E-2</v>
      </c>
      <c r="AA8" s="17"/>
      <c r="AB8" s="17"/>
      <c r="AC8" s="17"/>
      <c r="AD8" s="17"/>
      <c r="AE8" s="17"/>
      <c r="AF8" s="17"/>
      <c r="AG8" s="17"/>
      <c r="AH8" s="17">
        <v>0.49622499999999997</v>
      </c>
      <c r="AI8" s="17"/>
      <c r="AJ8" s="17">
        <v>0.13169000000000003</v>
      </c>
      <c r="AK8" s="17">
        <v>0.12243900000000001</v>
      </c>
      <c r="AL8" s="17"/>
      <c r="AM8" s="17">
        <v>0.10514900000000001</v>
      </c>
      <c r="AN8" s="17"/>
      <c r="AO8" s="17"/>
      <c r="AP8" s="17"/>
      <c r="AQ8" s="17"/>
      <c r="AR8" s="17"/>
      <c r="AS8" s="17">
        <v>0.13050300000000001</v>
      </c>
      <c r="AT8" s="17"/>
      <c r="AU8" s="17"/>
      <c r="AV8" s="17"/>
      <c r="AW8" s="17"/>
      <c r="AX8" s="17"/>
      <c r="AY8" s="17"/>
      <c r="AZ8" s="17"/>
      <c r="BA8" s="17"/>
      <c r="BB8" s="17"/>
      <c r="BC8" s="17">
        <v>0.11944400000000001</v>
      </c>
      <c r="BD8" s="13"/>
      <c r="BE8" s="13"/>
    </row>
    <row r="9" spans="1:57" s="15" customFormat="1" ht="11.25" x14ac:dyDescent="0.2">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0</v>
      </c>
      <c r="AK9" s="17">
        <v>10</v>
      </c>
      <c r="AL9" s="17"/>
      <c r="AM9" s="17">
        <v>13</v>
      </c>
      <c r="AN9" s="17"/>
      <c r="AO9" s="17"/>
      <c r="AP9" s="17"/>
      <c r="AQ9" s="17"/>
      <c r="AR9" s="17"/>
      <c r="AS9" s="17">
        <v>10</v>
      </c>
      <c r="AT9" s="17"/>
      <c r="AU9" s="17"/>
      <c r="AV9" s="17"/>
      <c r="AW9" s="17"/>
      <c r="AX9" s="17"/>
      <c r="AY9" s="17"/>
      <c r="AZ9" s="17"/>
      <c r="BA9" s="17"/>
      <c r="BB9" s="17"/>
      <c r="BC9" s="17">
        <v>10</v>
      </c>
      <c r="BD9" s="13"/>
      <c r="BE9" s="13"/>
    </row>
    <row r="10" spans="1:57" s="15" customFormat="1" ht="11.25" x14ac:dyDescent="0.2">
      <c r="A10" s="13"/>
      <c r="B10" s="14" t="s">
        <v>6</v>
      </c>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13"/>
      <c r="BE10" s="13"/>
    </row>
    <row r="11" spans="1:57" x14ac:dyDescent="0.25">
      <c r="A11" s="3"/>
      <c r="B11" s="3">
        <v>1</v>
      </c>
      <c r="C11" s="6">
        <v>-5.3800000000000002E-3</v>
      </c>
      <c r="D11" s="6"/>
      <c r="E11" s="6"/>
      <c r="F11" s="6"/>
      <c r="G11" s="6"/>
      <c r="H11" s="6"/>
      <c r="I11" s="6"/>
      <c r="J11" s="6">
        <v>-5.4799999999999996E-3</v>
      </c>
      <c r="K11" s="6"/>
      <c r="L11" s="6"/>
      <c r="M11" s="7"/>
      <c r="N11" s="7"/>
      <c r="O11" s="7"/>
      <c r="P11" s="7"/>
      <c r="Q11" s="7"/>
      <c r="R11" s="7"/>
      <c r="S11" s="7"/>
      <c r="T11" s="7"/>
      <c r="U11" s="7"/>
      <c r="V11" s="7"/>
      <c r="W11" s="7"/>
      <c r="X11" s="7"/>
      <c r="Y11" s="7"/>
      <c r="Z11" s="7">
        <v>1.059E-2</v>
      </c>
      <c r="AA11" s="7"/>
      <c r="AB11" s="7"/>
      <c r="AC11" s="7"/>
      <c r="AD11" s="7"/>
      <c r="AE11" s="7"/>
      <c r="AF11" s="7"/>
      <c r="AG11" s="7"/>
      <c r="AH11" s="7">
        <v>2.2000000000000001E-4</v>
      </c>
      <c r="AI11" s="7"/>
      <c r="AJ11" s="7">
        <v>7.5799999999999999E-3</v>
      </c>
      <c r="AK11" s="7">
        <v>4.0699999999999998E-3</v>
      </c>
      <c r="AL11" s="7"/>
      <c r="AM11" s="7">
        <v>1.243E-2</v>
      </c>
      <c r="AN11" s="7"/>
      <c r="AO11" s="7"/>
      <c r="AP11" s="7"/>
      <c r="AQ11" s="7"/>
      <c r="AR11" s="7"/>
      <c r="AS11" s="7">
        <v>-1.1100000000000001E-3</v>
      </c>
      <c r="AT11" s="7"/>
      <c r="AU11" s="7"/>
      <c r="AV11" s="7"/>
      <c r="AW11" s="7"/>
      <c r="AX11" s="7"/>
      <c r="AY11" s="7"/>
      <c r="AZ11" s="7"/>
      <c r="BA11" s="7"/>
      <c r="BB11" s="7"/>
      <c r="BC11" s="7">
        <v>2.1299999999999999E-3</v>
      </c>
      <c r="BD11" s="12"/>
      <c r="BE11" s="3"/>
    </row>
    <row r="12" spans="1:57" x14ac:dyDescent="0.25">
      <c r="A12" s="3"/>
      <c r="B12" s="3">
        <v>2</v>
      </c>
      <c r="C12" s="6">
        <v>-3.2299999999999998E-3</v>
      </c>
      <c r="D12" s="6"/>
      <c r="E12" s="6"/>
      <c r="F12" s="6"/>
      <c r="G12" s="6"/>
      <c r="H12" s="6"/>
      <c r="I12" s="6"/>
      <c r="J12" s="6">
        <v>-3.3300000000000001E-3</v>
      </c>
      <c r="K12" s="6"/>
      <c r="L12" s="6"/>
      <c r="M12" s="7"/>
      <c r="N12" s="7"/>
      <c r="O12" s="7"/>
      <c r="P12" s="7"/>
      <c r="Q12" s="7"/>
      <c r="R12" s="7"/>
      <c r="S12" s="7"/>
      <c r="T12" s="7"/>
      <c r="U12" s="7"/>
      <c r="V12" s="7"/>
      <c r="W12" s="7"/>
      <c r="X12" s="7"/>
      <c r="Y12" s="7"/>
      <c r="Z12" s="7">
        <v>1.478E-2</v>
      </c>
      <c r="AA12" s="7"/>
      <c r="AB12" s="7"/>
      <c r="AC12" s="7"/>
      <c r="AD12" s="7"/>
      <c r="AE12" s="7"/>
      <c r="AF12" s="7"/>
      <c r="AG12" s="7"/>
      <c r="AH12" s="7">
        <v>2.7100000000000002E-3</v>
      </c>
      <c r="AI12" s="7"/>
      <c r="AJ12" s="7">
        <v>1.025E-2</v>
      </c>
      <c r="AK12" s="7">
        <v>1.0449999999999999E-2</v>
      </c>
      <c r="AL12" s="7"/>
      <c r="AM12" s="7">
        <v>1.453E-2</v>
      </c>
      <c r="AN12" s="7"/>
      <c r="AO12" s="7"/>
      <c r="AP12" s="7"/>
      <c r="AQ12" s="7"/>
      <c r="AR12" s="7"/>
      <c r="AS12" s="7">
        <v>-8.0000000000000004E-4</v>
      </c>
      <c r="AT12" s="7"/>
      <c r="AU12" s="7"/>
      <c r="AV12" s="7"/>
      <c r="AW12" s="7"/>
      <c r="AX12" s="7"/>
      <c r="AY12" s="7"/>
      <c r="AZ12" s="7"/>
      <c r="BA12" s="7"/>
      <c r="BB12" s="7"/>
      <c r="BC12" s="7">
        <v>5.9199999999999999E-3</v>
      </c>
      <c r="BD12" s="12"/>
      <c r="BE12" s="3"/>
    </row>
    <row r="13" spans="1:57" x14ac:dyDescent="0.25">
      <c r="A13" s="3"/>
      <c r="B13" s="3">
        <v>3</v>
      </c>
      <c r="C13" s="6">
        <v>-1.82E-3</v>
      </c>
      <c r="D13" s="6"/>
      <c r="E13" s="6"/>
      <c r="F13" s="6"/>
      <c r="G13" s="6"/>
      <c r="H13" s="6"/>
      <c r="I13" s="6"/>
      <c r="J13" s="6">
        <v>-1.92E-3</v>
      </c>
      <c r="K13" s="6"/>
      <c r="L13" s="6"/>
      <c r="M13" s="7"/>
      <c r="N13" s="7"/>
      <c r="O13" s="7"/>
      <c r="P13" s="7"/>
      <c r="Q13" s="7"/>
      <c r="R13" s="7"/>
      <c r="S13" s="7"/>
      <c r="T13" s="7"/>
      <c r="U13" s="7"/>
      <c r="V13" s="7"/>
      <c r="W13" s="7"/>
      <c r="X13" s="7"/>
      <c r="Y13" s="7"/>
      <c r="Z13" s="7">
        <v>1.67E-2</v>
      </c>
      <c r="AA13" s="7"/>
      <c r="AB13" s="7"/>
      <c r="AC13" s="7"/>
      <c r="AD13" s="7"/>
      <c r="AE13" s="7"/>
      <c r="AF13" s="7"/>
      <c r="AG13" s="7"/>
      <c r="AH13" s="7">
        <v>4.6299999999999996E-3</v>
      </c>
      <c r="AI13" s="7"/>
      <c r="AJ13" s="7">
        <v>1.0919999999999999E-2</v>
      </c>
      <c r="AK13" s="7">
        <v>1.3809999999999999E-2</v>
      </c>
      <c r="AL13" s="7"/>
      <c r="AM13" s="7">
        <v>1.703E-2</v>
      </c>
      <c r="AN13" s="7"/>
      <c r="AO13" s="7"/>
      <c r="AP13" s="7"/>
      <c r="AQ13" s="7"/>
      <c r="AR13" s="7"/>
      <c r="AS13" s="7">
        <v>-6.4000000000000005E-4</v>
      </c>
      <c r="AT13" s="7"/>
      <c r="AU13" s="7"/>
      <c r="AV13" s="7"/>
      <c r="AW13" s="7"/>
      <c r="AX13" s="7"/>
      <c r="AY13" s="7"/>
      <c r="AZ13" s="7"/>
      <c r="BA13" s="7"/>
      <c r="BB13" s="7"/>
      <c r="BC13" s="7">
        <v>8.6800000000000002E-3</v>
      </c>
      <c r="BD13" s="12"/>
      <c r="BE13" s="3"/>
    </row>
    <row r="14" spans="1:57" x14ac:dyDescent="0.25">
      <c r="A14" s="3"/>
      <c r="B14" s="3">
        <v>4</v>
      </c>
      <c r="C14" s="6">
        <v>-1.14E-3</v>
      </c>
      <c r="D14" s="6"/>
      <c r="E14" s="6"/>
      <c r="F14" s="6"/>
      <c r="G14" s="6"/>
      <c r="H14" s="6"/>
      <c r="I14" s="6"/>
      <c r="J14" s="6">
        <v>-1.24E-3</v>
      </c>
      <c r="K14" s="6"/>
      <c r="L14" s="6"/>
      <c r="M14" s="7"/>
      <c r="N14" s="7"/>
      <c r="O14" s="7"/>
      <c r="P14" s="7"/>
      <c r="Q14" s="7"/>
      <c r="R14" s="7"/>
      <c r="S14" s="7"/>
      <c r="T14" s="7"/>
      <c r="U14" s="7"/>
      <c r="V14" s="7"/>
      <c r="W14" s="7"/>
      <c r="X14" s="7"/>
      <c r="Y14" s="7"/>
      <c r="Z14" s="7">
        <v>1.7500000000000002E-2</v>
      </c>
      <c r="AA14" s="7"/>
      <c r="AB14" s="7"/>
      <c r="AC14" s="7"/>
      <c r="AD14" s="7"/>
      <c r="AE14" s="7"/>
      <c r="AF14" s="7"/>
      <c r="AG14" s="7"/>
      <c r="AH14" s="7">
        <v>5.7999999999999996E-3</v>
      </c>
      <c r="AI14" s="7"/>
      <c r="AJ14" s="7">
        <v>1.0829999999999999E-2</v>
      </c>
      <c r="AK14" s="7">
        <v>1.5709999999999998E-2</v>
      </c>
      <c r="AL14" s="7"/>
      <c r="AM14" s="7">
        <v>1.8180000000000002E-2</v>
      </c>
      <c r="AN14" s="7"/>
      <c r="AO14" s="7"/>
      <c r="AP14" s="7"/>
      <c r="AQ14" s="7"/>
      <c r="AR14" s="7"/>
      <c r="AS14" s="7">
        <v>-5.5999999999999995E-4</v>
      </c>
      <c r="AT14" s="7"/>
      <c r="AU14" s="7"/>
      <c r="AV14" s="7"/>
      <c r="AW14" s="7"/>
      <c r="AX14" s="7"/>
      <c r="AY14" s="7"/>
      <c r="AZ14" s="7"/>
      <c r="BA14" s="7"/>
      <c r="BB14" s="7"/>
      <c r="BC14" s="7">
        <v>1.027E-2</v>
      </c>
      <c r="BD14" s="12"/>
      <c r="BE14" s="3"/>
    </row>
    <row r="15" spans="1:57" x14ac:dyDescent="0.25">
      <c r="A15" s="11"/>
      <c r="B15" s="8">
        <v>5</v>
      </c>
      <c r="C15" s="9">
        <v>-5.9999999999999995E-4</v>
      </c>
      <c r="D15" s="9"/>
      <c r="E15" s="9"/>
      <c r="F15" s="9"/>
      <c r="G15" s="9"/>
      <c r="H15" s="9"/>
      <c r="I15" s="9"/>
      <c r="J15" s="9">
        <v>-6.9999999999999999E-4</v>
      </c>
      <c r="K15" s="9"/>
      <c r="L15" s="9"/>
      <c r="M15" s="10"/>
      <c r="N15" s="10"/>
      <c r="O15" s="10"/>
      <c r="P15" s="10"/>
      <c r="Q15" s="10"/>
      <c r="R15" s="10"/>
      <c r="S15" s="10"/>
      <c r="T15" s="10"/>
      <c r="U15" s="10"/>
      <c r="V15" s="10"/>
      <c r="W15" s="10"/>
      <c r="X15" s="10"/>
      <c r="Y15" s="10"/>
      <c r="Z15" s="10">
        <v>1.7850000000000001E-2</v>
      </c>
      <c r="AA15" s="10"/>
      <c r="AB15" s="10"/>
      <c r="AC15" s="10"/>
      <c r="AD15" s="10"/>
      <c r="AE15" s="10"/>
      <c r="AF15" s="10"/>
      <c r="AG15" s="10"/>
      <c r="AH15" s="10">
        <v>6.9699999999999996E-3</v>
      </c>
      <c r="AI15" s="10"/>
      <c r="AJ15" s="10">
        <v>1.059E-2</v>
      </c>
      <c r="AK15" s="10">
        <v>1.6979999999999999E-2</v>
      </c>
      <c r="AL15" s="10"/>
      <c r="AM15" s="10">
        <v>1.8749999999999999E-2</v>
      </c>
      <c r="AN15" s="10"/>
      <c r="AO15" s="10"/>
      <c r="AP15" s="10"/>
      <c r="AQ15" s="10"/>
      <c r="AR15" s="10"/>
      <c r="AS15" s="10">
        <v>-4.6000000000000001E-4</v>
      </c>
      <c r="AT15" s="10"/>
      <c r="AU15" s="10"/>
      <c r="AV15" s="10"/>
      <c r="AW15" s="10"/>
      <c r="AX15" s="10"/>
      <c r="AY15" s="10"/>
      <c r="AZ15" s="10"/>
      <c r="BA15" s="10"/>
      <c r="BB15" s="10"/>
      <c r="BC15" s="10">
        <v>1.1440000000000001E-2</v>
      </c>
      <c r="BD15" s="12"/>
      <c r="BE15" s="3"/>
    </row>
    <row r="16" spans="1:57" x14ac:dyDescent="0.25">
      <c r="A16" s="3"/>
      <c r="B16" s="3">
        <v>6</v>
      </c>
      <c r="C16" s="6">
        <v>-8.0000000000000007E-5</v>
      </c>
      <c r="D16" s="6"/>
      <c r="E16" s="6"/>
      <c r="F16" s="6"/>
      <c r="G16" s="6"/>
      <c r="H16" s="6"/>
      <c r="I16" s="6"/>
      <c r="J16" s="6">
        <v>-1.8000000000000001E-4</v>
      </c>
      <c r="K16" s="6"/>
      <c r="L16" s="6"/>
      <c r="M16" s="7"/>
      <c r="N16" s="7"/>
      <c r="O16" s="7"/>
      <c r="P16" s="7"/>
      <c r="Q16" s="7"/>
      <c r="R16" s="7"/>
      <c r="S16" s="7"/>
      <c r="T16" s="7"/>
      <c r="U16" s="7"/>
      <c r="V16" s="7"/>
      <c r="W16" s="7"/>
      <c r="X16" s="7"/>
      <c r="Y16" s="7"/>
      <c r="Z16" s="7">
        <v>1.796E-2</v>
      </c>
      <c r="AA16" s="7"/>
      <c r="AB16" s="7"/>
      <c r="AC16" s="7"/>
      <c r="AD16" s="7"/>
      <c r="AE16" s="7"/>
      <c r="AF16" s="7"/>
      <c r="AG16" s="7"/>
      <c r="AH16" s="7">
        <v>7.4599999999999996E-3</v>
      </c>
      <c r="AI16" s="7"/>
      <c r="AJ16" s="7">
        <v>1.0319999999999999E-2</v>
      </c>
      <c r="AK16" s="7">
        <v>1.8110000000000001E-2</v>
      </c>
      <c r="AL16" s="7"/>
      <c r="AM16" s="7">
        <v>1.9189999999999999E-2</v>
      </c>
      <c r="AN16" s="7"/>
      <c r="AO16" s="7"/>
      <c r="AP16" s="7"/>
      <c r="AQ16" s="7"/>
      <c r="AR16" s="7"/>
      <c r="AS16" s="7">
        <v>-3.4000000000000002E-4</v>
      </c>
      <c r="AT16" s="7"/>
      <c r="AU16" s="7"/>
      <c r="AV16" s="7"/>
      <c r="AW16" s="7"/>
      <c r="AX16" s="7"/>
      <c r="AY16" s="7"/>
      <c r="AZ16" s="7"/>
      <c r="BA16" s="7"/>
      <c r="BB16" s="7"/>
      <c r="BC16" s="7">
        <v>1.239E-2</v>
      </c>
      <c r="BD16" s="12"/>
      <c r="BE16" s="3"/>
    </row>
    <row r="17" spans="1:57" x14ac:dyDescent="0.25">
      <c r="A17" s="3"/>
      <c r="B17" s="3">
        <v>7</v>
      </c>
      <c r="C17" s="6">
        <v>4.4000000000000002E-4</v>
      </c>
      <c r="D17" s="6"/>
      <c r="E17" s="6"/>
      <c r="F17" s="6"/>
      <c r="G17" s="6"/>
      <c r="H17" s="6"/>
      <c r="I17" s="6"/>
      <c r="J17" s="6">
        <v>3.4000000000000002E-4</v>
      </c>
      <c r="K17" s="6"/>
      <c r="L17" s="6"/>
      <c r="M17" s="7"/>
      <c r="N17" s="7"/>
      <c r="O17" s="7"/>
      <c r="P17" s="7"/>
      <c r="Q17" s="7"/>
      <c r="R17" s="7"/>
      <c r="S17" s="7"/>
      <c r="T17" s="7"/>
      <c r="U17" s="7"/>
      <c r="V17" s="7"/>
      <c r="W17" s="7"/>
      <c r="X17" s="7"/>
      <c r="Y17" s="7"/>
      <c r="Z17" s="7">
        <v>1.8010000000000002E-2</v>
      </c>
      <c r="AA17" s="7"/>
      <c r="AB17" s="7"/>
      <c r="AC17" s="7"/>
      <c r="AD17" s="7"/>
      <c r="AE17" s="7"/>
      <c r="AF17" s="7"/>
      <c r="AG17" s="7"/>
      <c r="AH17" s="7">
        <v>7.6899999999999998E-3</v>
      </c>
      <c r="AI17" s="7"/>
      <c r="AJ17" s="7">
        <v>1.01E-2</v>
      </c>
      <c r="AK17" s="7">
        <v>1.9099999999999999E-2</v>
      </c>
      <c r="AL17" s="7"/>
      <c r="AM17" s="7">
        <v>1.9640000000000001E-2</v>
      </c>
      <c r="AN17" s="7"/>
      <c r="AO17" s="7"/>
      <c r="AP17" s="7"/>
      <c r="AQ17" s="7"/>
      <c r="AR17" s="7"/>
      <c r="AS17" s="7">
        <v>-1.8000000000000001E-4</v>
      </c>
      <c r="AT17" s="7"/>
      <c r="AU17" s="7"/>
      <c r="AV17" s="7"/>
      <c r="AW17" s="7"/>
      <c r="AX17" s="7"/>
      <c r="AY17" s="7"/>
      <c r="AZ17" s="7"/>
      <c r="BA17" s="7"/>
      <c r="BB17" s="7"/>
      <c r="BC17" s="7">
        <v>1.325E-2</v>
      </c>
      <c r="BD17" s="12"/>
      <c r="BE17" s="3"/>
    </row>
    <row r="18" spans="1:57" x14ac:dyDescent="0.25">
      <c r="A18" s="3"/>
      <c r="B18" s="3">
        <v>8</v>
      </c>
      <c r="C18" s="6">
        <v>9.5E-4</v>
      </c>
      <c r="D18" s="6"/>
      <c r="E18" s="6"/>
      <c r="F18" s="6"/>
      <c r="G18" s="6"/>
      <c r="H18" s="6"/>
      <c r="I18" s="6"/>
      <c r="J18" s="6">
        <v>8.4999999999999995E-4</v>
      </c>
      <c r="K18" s="6"/>
      <c r="L18" s="6"/>
      <c r="M18" s="7"/>
      <c r="N18" s="7"/>
      <c r="O18" s="7"/>
      <c r="P18" s="7"/>
      <c r="Q18" s="7"/>
      <c r="R18" s="7"/>
      <c r="S18" s="7"/>
      <c r="T18" s="7"/>
      <c r="U18" s="7"/>
      <c r="V18" s="7"/>
      <c r="W18" s="7"/>
      <c r="X18" s="7"/>
      <c r="Y18" s="7"/>
      <c r="Z18" s="7">
        <v>1.8089999999999998E-2</v>
      </c>
      <c r="AA18" s="7"/>
      <c r="AB18" s="7"/>
      <c r="AC18" s="7"/>
      <c r="AD18" s="7"/>
      <c r="AE18" s="7"/>
      <c r="AF18" s="7"/>
      <c r="AG18" s="7"/>
      <c r="AH18" s="7">
        <v>7.9799999999999992E-3</v>
      </c>
      <c r="AI18" s="7"/>
      <c r="AJ18" s="7">
        <v>1.001E-2</v>
      </c>
      <c r="AK18" s="7">
        <v>1.9970000000000002E-2</v>
      </c>
      <c r="AL18" s="7"/>
      <c r="AM18" s="7">
        <v>2.0150000000000001E-2</v>
      </c>
      <c r="AN18" s="7"/>
      <c r="AO18" s="7"/>
      <c r="AP18" s="7"/>
      <c r="AQ18" s="7"/>
      <c r="AR18" s="7"/>
      <c r="AS18" s="7">
        <v>1.0000000000000001E-5</v>
      </c>
      <c r="AT18" s="7"/>
      <c r="AU18" s="7"/>
      <c r="AV18" s="7"/>
      <c r="AW18" s="7"/>
      <c r="AX18" s="7"/>
      <c r="AY18" s="7"/>
      <c r="AZ18" s="7"/>
      <c r="BA18" s="7"/>
      <c r="BB18" s="7"/>
      <c r="BC18" s="7">
        <v>1.3849999999999999E-2</v>
      </c>
      <c r="BD18" s="12"/>
      <c r="BE18" s="3"/>
    </row>
    <row r="19" spans="1:57" x14ac:dyDescent="0.25">
      <c r="A19" s="3"/>
      <c r="B19" s="3">
        <v>9</v>
      </c>
      <c r="C19" s="6">
        <v>1.4300000000000001E-3</v>
      </c>
      <c r="D19" s="6"/>
      <c r="E19" s="6"/>
      <c r="F19" s="6"/>
      <c r="G19" s="6"/>
      <c r="H19" s="6"/>
      <c r="I19" s="6"/>
      <c r="J19" s="6">
        <v>1.33E-3</v>
      </c>
      <c r="K19" s="6"/>
      <c r="L19" s="6"/>
      <c r="M19" s="7"/>
      <c r="N19" s="7"/>
      <c r="O19" s="7"/>
      <c r="P19" s="7"/>
      <c r="Q19" s="7"/>
      <c r="R19" s="7"/>
      <c r="S19" s="7"/>
      <c r="T19" s="7"/>
      <c r="U19" s="7"/>
      <c r="V19" s="7"/>
      <c r="W19" s="7"/>
      <c r="X19" s="7"/>
      <c r="Y19" s="7"/>
      <c r="Z19" s="7">
        <v>1.8239999999999999E-2</v>
      </c>
      <c r="AA19" s="7"/>
      <c r="AB19" s="7"/>
      <c r="AC19" s="7"/>
      <c r="AD19" s="7"/>
      <c r="AE19" s="7"/>
      <c r="AF19" s="7"/>
      <c r="AG19" s="7"/>
      <c r="AH19" s="7">
        <v>8.5100000000000002E-3</v>
      </c>
      <c r="AI19" s="7"/>
      <c r="AJ19" s="7">
        <v>9.8700000000000003E-3</v>
      </c>
      <c r="AK19" s="7">
        <v>2.0650000000000002E-2</v>
      </c>
      <c r="AL19" s="7"/>
      <c r="AM19" s="7">
        <v>2.0629999999999999E-2</v>
      </c>
      <c r="AN19" s="7"/>
      <c r="AO19" s="7"/>
      <c r="AP19" s="7"/>
      <c r="AQ19" s="7"/>
      <c r="AR19" s="7"/>
      <c r="AS19" s="7">
        <v>1.9000000000000001E-4</v>
      </c>
      <c r="AT19" s="7"/>
      <c r="AU19" s="7"/>
      <c r="AV19" s="7"/>
      <c r="AW19" s="7"/>
      <c r="AX19" s="7"/>
      <c r="AY19" s="7"/>
      <c r="AZ19" s="7"/>
      <c r="BA19" s="7"/>
      <c r="BB19" s="7"/>
      <c r="BC19" s="7">
        <v>1.434E-2</v>
      </c>
      <c r="BD19" s="12"/>
      <c r="BE19" s="3"/>
    </row>
    <row r="20" spans="1:57" x14ac:dyDescent="0.25">
      <c r="A20" s="3"/>
      <c r="B20" s="8">
        <v>10</v>
      </c>
      <c r="C20" s="9">
        <v>1.8500000000000001E-3</v>
      </c>
      <c r="D20" s="9"/>
      <c r="E20" s="9"/>
      <c r="F20" s="9"/>
      <c r="G20" s="9"/>
      <c r="H20" s="9"/>
      <c r="I20" s="9"/>
      <c r="J20" s="9">
        <v>1.75E-3</v>
      </c>
      <c r="K20" s="9"/>
      <c r="L20" s="9"/>
      <c r="M20" s="10"/>
      <c r="N20" s="10"/>
      <c r="O20" s="10"/>
      <c r="P20" s="10"/>
      <c r="Q20" s="10"/>
      <c r="R20" s="10"/>
      <c r="S20" s="10"/>
      <c r="T20" s="10"/>
      <c r="U20" s="10"/>
      <c r="V20" s="10"/>
      <c r="W20" s="10"/>
      <c r="X20" s="10"/>
      <c r="Y20" s="10"/>
      <c r="Z20" s="10">
        <v>1.847E-2</v>
      </c>
      <c r="AA20" s="10"/>
      <c r="AB20" s="10"/>
      <c r="AC20" s="10"/>
      <c r="AD20" s="10"/>
      <c r="AE20" s="10"/>
      <c r="AF20" s="10"/>
      <c r="AG20" s="10"/>
      <c r="AH20" s="10">
        <v>9.41E-3</v>
      </c>
      <c r="AI20" s="10"/>
      <c r="AJ20" s="10">
        <v>9.8600000000000007E-3</v>
      </c>
      <c r="AK20" s="10">
        <v>2.0619999999999999E-2</v>
      </c>
      <c r="AL20" s="10"/>
      <c r="AM20" s="10">
        <v>2.1000000000000001E-2</v>
      </c>
      <c r="AN20" s="10"/>
      <c r="AO20" s="10"/>
      <c r="AP20" s="10"/>
      <c r="AQ20" s="10"/>
      <c r="AR20" s="10"/>
      <c r="AS20" s="10">
        <v>4.0000000000000002E-4</v>
      </c>
      <c r="AT20" s="10"/>
      <c r="AU20" s="10"/>
      <c r="AV20" s="10"/>
      <c r="AW20" s="10"/>
      <c r="AX20" s="10"/>
      <c r="AY20" s="10"/>
      <c r="AZ20" s="10"/>
      <c r="BA20" s="10"/>
      <c r="BB20" s="10"/>
      <c r="BC20" s="10">
        <v>1.482E-2</v>
      </c>
      <c r="BD20" s="12"/>
      <c r="BE20" s="3"/>
    </row>
    <row r="21" spans="1:57" x14ac:dyDescent="0.25">
      <c r="A21" s="3"/>
      <c r="B21" s="3">
        <v>11</v>
      </c>
      <c r="C21" s="6">
        <v>2.1700000000000001E-3</v>
      </c>
      <c r="D21" s="6"/>
      <c r="E21" s="6"/>
      <c r="F21" s="6"/>
      <c r="G21" s="6"/>
      <c r="H21" s="6"/>
      <c r="I21" s="6"/>
      <c r="J21" s="6">
        <v>2.0699999999999998E-3</v>
      </c>
      <c r="K21" s="6"/>
      <c r="L21" s="6"/>
      <c r="M21" s="7"/>
      <c r="N21" s="7"/>
      <c r="O21" s="7"/>
      <c r="P21" s="7"/>
      <c r="Q21" s="7"/>
      <c r="R21" s="7"/>
      <c r="S21" s="7"/>
      <c r="T21" s="7"/>
      <c r="U21" s="7"/>
      <c r="V21" s="7"/>
      <c r="W21" s="7"/>
      <c r="X21" s="7"/>
      <c r="Y21" s="7"/>
      <c r="Z21" s="7">
        <v>1.8800000000000001E-2</v>
      </c>
      <c r="AA21" s="7"/>
      <c r="AB21" s="7"/>
      <c r="AC21" s="7"/>
      <c r="AD21" s="7"/>
      <c r="AE21" s="7"/>
      <c r="AF21" s="7"/>
      <c r="AG21" s="7"/>
      <c r="AH21" s="7">
        <v>1.074E-2</v>
      </c>
      <c r="AI21" s="7"/>
      <c r="AJ21" s="7">
        <v>9.8200000000000006E-3</v>
      </c>
      <c r="AK21" s="7">
        <v>2.1000000000000001E-2</v>
      </c>
      <c r="AL21" s="7"/>
      <c r="AM21" s="7">
        <v>2.1239999999999998E-2</v>
      </c>
      <c r="AN21" s="7"/>
      <c r="AO21" s="7"/>
      <c r="AP21" s="7"/>
      <c r="AQ21" s="7"/>
      <c r="AR21" s="7"/>
      <c r="AS21" s="7">
        <v>6.2E-4</v>
      </c>
      <c r="AT21" s="7"/>
      <c r="AU21" s="7"/>
      <c r="AV21" s="7"/>
      <c r="AW21" s="7"/>
      <c r="AX21" s="7"/>
      <c r="AY21" s="7"/>
      <c r="AZ21" s="7"/>
      <c r="BA21" s="7"/>
      <c r="BB21" s="7"/>
      <c r="BC21" s="7">
        <v>1.519E-2</v>
      </c>
      <c r="BD21" s="12"/>
      <c r="BE21" s="3"/>
    </row>
    <row r="22" spans="1:57" x14ac:dyDescent="0.25">
      <c r="A22" s="3"/>
      <c r="B22" s="3">
        <v>12</v>
      </c>
      <c r="C22" s="6">
        <v>2.4499999999999999E-3</v>
      </c>
      <c r="D22" s="6"/>
      <c r="E22" s="6"/>
      <c r="F22" s="6"/>
      <c r="G22" s="6"/>
      <c r="H22" s="6"/>
      <c r="I22" s="6"/>
      <c r="J22" s="6">
        <v>2.3500000000000001E-3</v>
      </c>
      <c r="K22" s="6"/>
      <c r="L22" s="6"/>
      <c r="M22" s="7"/>
      <c r="N22" s="7"/>
      <c r="O22" s="7"/>
      <c r="P22" s="7"/>
      <c r="Q22" s="7"/>
      <c r="R22" s="7"/>
      <c r="S22" s="7"/>
      <c r="T22" s="7"/>
      <c r="U22" s="7"/>
      <c r="V22" s="7"/>
      <c r="W22" s="7"/>
      <c r="X22" s="7"/>
      <c r="Y22" s="7"/>
      <c r="Z22" s="7">
        <v>1.9199999999999998E-2</v>
      </c>
      <c r="AA22" s="7"/>
      <c r="AB22" s="7"/>
      <c r="AC22" s="7"/>
      <c r="AD22" s="7"/>
      <c r="AE22" s="7"/>
      <c r="AF22" s="7"/>
      <c r="AG22" s="7"/>
      <c r="AH22" s="7">
        <v>1.223E-2</v>
      </c>
      <c r="AI22" s="7"/>
      <c r="AJ22" s="7">
        <v>9.75E-3</v>
      </c>
      <c r="AK22" s="7">
        <v>2.1600000000000001E-2</v>
      </c>
      <c r="AL22" s="7"/>
      <c r="AM22" s="7">
        <v>2.138E-2</v>
      </c>
      <c r="AN22" s="7"/>
      <c r="AO22" s="7"/>
      <c r="AP22" s="7"/>
      <c r="AQ22" s="7"/>
      <c r="AR22" s="7"/>
      <c r="AS22" s="7">
        <v>8.4999999999999995E-4</v>
      </c>
      <c r="AT22" s="7"/>
      <c r="AU22" s="7"/>
      <c r="AV22" s="7"/>
      <c r="AW22" s="7"/>
      <c r="AX22" s="7"/>
      <c r="AY22" s="7"/>
      <c r="AZ22" s="7"/>
      <c r="BA22" s="7"/>
      <c r="BB22" s="7"/>
      <c r="BC22" s="7">
        <v>1.545E-2</v>
      </c>
      <c r="BD22" s="12"/>
      <c r="BE22" s="3"/>
    </row>
    <row r="23" spans="1:57" x14ac:dyDescent="0.25">
      <c r="A23" s="3"/>
      <c r="B23" s="3">
        <v>13</v>
      </c>
      <c r="C23" s="6">
        <v>2.7499999999999998E-3</v>
      </c>
      <c r="D23" s="6"/>
      <c r="E23" s="6"/>
      <c r="F23" s="6"/>
      <c r="G23" s="6"/>
      <c r="H23" s="6"/>
      <c r="I23" s="6"/>
      <c r="J23" s="6">
        <v>2.64E-3</v>
      </c>
      <c r="K23" s="6"/>
      <c r="L23" s="6"/>
      <c r="M23" s="7"/>
      <c r="N23" s="7"/>
      <c r="O23" s="7"/>
      <c r="P23" s="7"/>
      <c r="Q23" s="7"/>
      <c r="R23" s="7"/>
      <c r="S23" s="7"/>
      <c r="T23" s="7"/>
      <c r="U23" s="7"/>
      <c r="V23" s="7"/>
      <c r="W23" s="7"/>
      <c r="X23" s="7"/>
      <c r="Y23" s="7"/>
      <c r="Z23" s="7">
        <v>1.9630000000000002E-2</v>
      </c>
      <c r="AA23" s="7"/>
      <c r="AB23" s="7"/>
      <c r="AC23" s="7"/>
      <c r="AD23" s="7"/>
      <c r="AE23" s="7"/>
      <c r="AF23" s="7"/>
      <c r="AG23" s="7"/>
      <c r="AH23" s="7">
        <v>1.371E-2</v>
      </c>
      <c r="AI23" s="7"/>
      <c r="AJ23" s="7">
        <v>9.6900000000000007E-3</v>
      </c>
      <c r="AK23" s="7">
        <v>2.205E-2</v>
      </c>
      <c r="AL23" s="7"/>
      <c r="AM23" s="7">
        <v>2.147E-2</v>
      </c>
      <c r="AN23" s="7"/>
      <c r="AO23" s="7"/>
      <c r="AP23" s="7"/>
      <c r="AQ23" s="7"/>
      <c r="AR23" s="7"/>
      <c r="AS23" s="7">
        <v>1.1100000000000001E-3</v>
      </c>
      <c r="AT23" s="7"/>
      <c r="AU23" s="7"/>
      <c r="AV23" s="7"/>
      <c r="AW23" s="7"/>
      <c r="AX23" s="7"/>
      <c r="AY23" s="7"/>
      <c r="AZ23" s="7"/>
      <c r="BA23" s="7"/>
      <c r="BB23" s="7"/>
      <c r="BC23" s="7">
        <v>1.5679999999999999E-2</v>
      </c>
      <c r="BD23" s="12"/>
      <c r="BE23" s="3"/>
    </row>
    <row r="24" spans="1:57" x14ac:dyDescent="0.25">
      <c r="A24" s="3"/>
      <c r="B24" s="3">
        <v>14</v>
      </c>
      <c r="C24" s="6">
        <v>2.98E-3</v>
      </c>
      <c r="D24" s="6"/>
      <c r="E24" s="6"/>
      <c r="F24" s="6"/>
      <c r="G24" s="6"/>
      <c r="H24" s="6"/>
      <c r="I24" s="6"/>
      <c r="J24" s="6">
        <v>2.8800000000000002E-3</v>
      </c>
      <c r="K24" s="6"/>
      <c r="L24" s="6"/>
      <c r="M24" s="7"/>
      <c r="N24" s="7"/>
      <c r="O24" s="7"/>
      <c r="P24" s="7"/>
      <c r="Q24" s="7"/>
      <c r="R24" s="7"/>
      <c r="S24" s="7"/>
      <c r="T24" s="7"/>
      <c r="U24" s="7"/>
      <c r="V24" s="7"/>
      <c r="W24" s="7"/>
      <c r="X24" s="7"/>
      <c r="Y24" s="7"/>
      <c r="Z24" s="7">
        <v>2.0080000000000001E-2</v>
      </c>
      <c r="AA24" s="7"/>
      <c r="AB24" s="7"/>
      <c r="AC24" s="7"/>
      <c r="AD24" s="7"/>
      <c r="AE24" s="7"/>
      <c r="AF24" s="7"/>
      <c r="AG24" s="7"/>
      <c r="AH24" s="7">
        <v>1.5100000000000001E-2</v>
      </c>
      <c r="AI24" s="7"/>
      <c r="AJ24" s="7">
        <v>9.6200000000000001E-3</v>
      </c>
      <c r="AK24" s="7">
        <v>2.2370000000000001E-2</v>
      </c>
      <c r="AL24" s="7"/>
      <c r="AM24" s="7">
        <v>2.1520000000000001E-2</v>
      </c>
      <c r="AN24" s="7"/>
      <c r="AO24" s="7"/>
      <c r="AP24" s="7"/>
      <c r="AQ24" s="7"/>
      <c r="AR24" s="7"/>
      <c r="AS24" s="7">
        <v>1.3799999999999999E-3</v>
      </c>
      <c r="AT24" s="7"/>
      <c r="AU24" s="7"/>
      <c r="AV24" s="7"/>
      <c r="AW24" s="7"/>
      <c r="AX24" s="7"/>
      <c r="AY24" s="7"/>
      <c r="AZ24" s="7"/>
      <c r="BA24" s="7"/>
      <c r="BB24" s="7"/>
      <c r="BC24" s="7">
        <v>1.5890000000000001E-2</v>
      </c>
      <c r="BD24" s="12"/>
      <c r="BE24" s="3"/>
    </row>
    <row r="25" spans="1:57" x14ac:dyDescent="0.25">
      <c r="A25" s="3"/>
      <c r="B25" s="8">
        <v>15</v>
      </c>
      <c r="C25" s="9">
        <v>3.0799999999999998E-3</v>
      </c>
      <c r="D25" s="9"/>
      <c r="E25" s="9"/>
      <c r="F25" s="9"/>
      <c r="G25" s="9"/>
      <c r="H25" s="9"/>
      <c r="I25" s="9"/>
      <c r="J25" s="9">
        <v>2.98E-3</v>
      </c>
      <c r="K25" s="9"/>
      <c r="L25" s="9"/>
      <c r="M25" s="10"/>
      <c r="N25" s="10"/>
      <c r="O25" s="10"/>
      <c r="P25" s="10"/>
      <c r="Q25" s="10"/>
      <c r="R25" s="10"/>
      <c r="S25" s="10"/>
      <c r="T25" s="10"/>
      <c r="U25" s="10"/>
      <c r="V25" s="10"/>
      <c r="W25" s="10"/>
      <c r="X25" s="10"/>
      <c r="Y25" s="10"/>
      <c r="Z25" s="10">
        <v>2.053E-2</v>
      </c>
      <c r="AA25" s="10"/>
      <c r="AB25" s="10"/>
      <c r="AC25" s="10"/>
      <c r="AD25" s="10"/>
      <c r="AE25" s="10"/>
      <c r="AF25" s="10"/>
      <c r="AG25" s="10"/>
      <c r="AH25" s="10">
        <v>1.6379999999999999E-2</v>
      </c>
      <c r="AI25" s="10"/>
      <c r="AJ25" s="10">
        <v>9.5399999999999999E-3</v>
      </c>
      <c r="AK25" s="10">
        <v>2.265E-2</v>
      </c>
      <c r="AL25" s="10"/>
      <c r="AM25" s="10">
        <v>2.155E-2</v>
      </c>
      <c r="AN25" s="10"/>
      <c r="AO25" s="10"/>
      <c r="AP25" s="10"/>
      <c r="AQ25" s="10"/>
      <c r="AR25" s="10"/>
      <c r="AS25" s="10">
        <v>1.64E-3</v>
      </c>
      <c r="AT25" s="10"/>
      <c r="AU25" s="10"/>
      <c r="AV25" s="10"/>
      <c r="AW25" s="10"/>
      <c r="AX25" s="10"/>
      <c r="AY25" s="10"/>
      <c r="AZ25" s="10"/>
      <c r="BA25" s="10"/>
      <c r="BB25" s="10"/>
      <c r="BC25" s="10">
        <v>1.609E-2</v>
      </c>
      <c r="BD25" s="12"/>
      <c r="BE25" s="3"/>
    </row>
    <row r="26" spans="1:57" x14ac:dyDescent="0.25">
      <c r="A26" s="3"/>
      <c r="B26" s="3">
        <v>16</v>
      </c>
      <c r="C26" s="6">
        <v>3.0300000000000001E-3</v>
      </c>
      <c r="D26" s="6"/>
      <c r="E26" s="6"/>
      <c r="F26" s="6"/>
      <c r="G26" s="6"/>
      <c r="H26" s="6"/>
      <c r="I26" s="6"/>
      <c r="J26" s="6">
        <v>2.9299999999999999E-3</v>
      </c>
      <c r="K26" s="6"/>
      <c r="L26" s="6"/>
      <c r="M26" s="7"/>
      <c r="N26" s="7"/>
      <c r="O26" s="7"/>
      <c r="P26" s="7"/>
      <c r="Q26" s="7"/>
      <c r="R26" s="7"/>
      <c r="S26" s="7"/>
      <c r="T26" s="7"/>
      <c r="U26" s="7"/>
      <c r="V26" s="7"/>
      <c r="W26" s="7"/>
      <c r="X26" s="7"/>
      <c r="Y26" s="7"/>
      <c r="Z26" s="7">
        <v>2.0990000000000002E-2</v>
      </c>
      <c r="AA26" s="7"/>
      <c r="AB26" s="7"/>
      <c r="AC26" s="7"/>
      <c r="AD26" s="7"/>
      <c r="AE26" s="7"/>
      <c r="AF26" s="7"/>
      <c r="AG26" s="7"/>
      <c r="AH26" s="7">
        <v>1.753E-2</v>
      </c>
      <c r="AI26" s="7"/>
      <c r="AJ26" s="7">
        <v>9.4400000000000005E-3</v>
      </c>
      <c r="AK26" s="7">
        <v>2.2919999999999999E-2</v>
      </c>
      <c r="AL26" s="7"/>
      <c r="AM26" s="7">
        <v>2.1569999999999999E-2</v>
      </c>
      <c r="AN26" s="7"/>
      <c r="AO26" s="7"/>
      <c r="AP26" s="7"/>
      <c r="AQ26" s="7"/>
      <c r="AR26" s="7"/>
      <c r="AS26" s="7">
        <v>1.89E-3</v>
      </c>
      <c r="AT26" s="7"/>
      <c r="AU26" s="7"/>
      <c r="AV26" s="7"/>
      <c r="AW26" s="7"/>
      <c r="AX26" s="7"/>
      <c r="AY26" s="7"/>
      <c r="AZ26" s="7"/>
      <c r="BA26" s="7"/>
      <c r="BB26" s="7"/>
      <c r="BC26" s="7">
        <v>1.6289999999999999E-2</v>
      </c>
      <c r="BD26" s="12"/>
      <c r="BE26" s="3"/>
    </row>
    <row r="27" spans="1:57" x14ac:dyDescent="0.25">
      <c r="A27" s="3"/>
      <c r="B27" s="3">
        <v>17</v>
      </c>
      <c r="C27" s="6">
        <v>2.9399999999999999E-3</v>
      </c>
      <c r="D27" s="6"/>
      <c r="E27" s="6"/>
      <c r="F27" s="6"/>
      <c r="G27" s="6"/>
      <c r="H27" s="6"/>
      <c r="I27" s="6"/>
      <c r="J27" s="6">
        <v>2.8400000000000001E-3</v>
      </c>
      <c r="K27" s="6"/>
      <c r="L27" s="6"/>
      <c r="M27" s="7"/>
      <c r="N27" s="7"/>
      <c r="O27" s="7"/>
      <c r="P27" s="7"/>
      <c r="Q27" s="7"/>
      <c r="R27" s="7"/>
      <c r="S27" s="7"/>
      <c r="T27" s="7"/>
      <c r="U27" s="7"/>
      <c r="V27" s="7"/>
      <c r="W27" s="7"/>
      <c r="X27" s="7"/>
      <c r="Y27" s="7"/>
      <c r="Z27" s="7">
        <v>2.1440000000000001E-2</v>
      </c>
      <c r="AA27" s="7"/>
      <c r="AB27" s="7"/>
      <c r="AC27" s="7"/>
      <c r="AD27" s="7"/>
      <c r="AE27" s="7"/>
      <c r="AF27" s="7"/>
      <c r="AG27" s="7"/>
      <c r="AH27" s="7">
        <v>1.8579999999999999E-2</v>
      </c>
      <c r="AI27" s="7"/>
      <c r="AJ27" s="7">
        <v>9.3299999999999998E-3</v>
      </c>
      <c r="AK27" s="7">
        <v>2.3179999999999999E-2</v>
      </c>
      <c r="AL27" s="7"/>
      <c r="AM27" s="7">
        <v>2.1590000000000002E-2</v>
      </c>
      <c r="AN27" s="7"/>
      <c r="AO27" s="7"/>
      <c r="AP27" s="7"/>
      <c r="AQ27" s="7"/>
      <c r="AR27" s="7"/>
      <c r="AS27" s="7">
        <v>2.1299999999999999E-3</v>
      </c>
      <c r="AT27" s="7"/>
      <c r="AU27" s="7"/>
      <c r="AV27" s="7"/>
      <c r="AW27" s="7"/>
      <c r="AX27" s="7"/>
      <c r="AY27" s="7"/>
      <c r="AZ27" s="7"/>
      <c r="BA27" s="7"/>
      <c r="BB27" s="7"/>
      <c r="BC27" s="7">
        <v>1.6469999999999999E-2</v>
      </c>
      <c r="BD27" s="12"/>
      <c r="BE27" s="3"/>
    </row>
    <row r="28" spans="1:57" x14ac:dyDescent="0.25">
      <c r="A28" s="3"/>
      <c r="B28" s="3">
        <v>18</v>
      </c>
      <c r="C28" s="6">
        <v>2.8900000000000002E-3</v>
      </c>
      <c r="D28" s="6"/>
      <c r="E28" s="6"/>
      <c r="F28" s="6"/>
      <c r="G28" s="6"/>
      <c r="H28" s="6"/>
      <c r="I28" s="6"/>
      <c r="J28" s="6">
        <v>2.7899999999999999E-3</v>
      </c>
      <c r="K28" s="6"/>
      <c r="L28" s="6"/>
      <c r="M28" s="7"/>
      <c r="N28" s="7"/>
      <c r="O28" s="7"/>
      <c r="P28" s="7"/>
      <c r="Q28" s="7"/>
      <c r="R28" s="7"/>
      <c r="S28" s="7"/>
      <c r="T28" s="7"/>
      <c r="U28" s="7"/>
      <c r="V28" s="7"/>
      <c r="W28" s="7"/>
      <c r="X28" s="7"/>
      <c r="Y28" s="7"/>
      <c r="Z28" s="7">
        <v>2.188E-2</v>
      </c>
      <c r="AA28" s="7"/>
      <c r="AB28" s="7"/>
      <c r="AC28" s="7"/>
      <c r="AD28" s="7"/>
      <c r="AE28" s="7"/>
      <c r="AF28" s="7"/>
      <c r="AG28" s="7"/>
      <c r="AH28" s="7">
        <v>1.9519999999999999E-2</v>
      </c>
      <c r="AI28" s="7"/>
      <c r="AJ28" s="7">
        <v>9.2200000000000008E-3</v>
      </c>
      <c r="AK28" s="7">
        <v>2.3390000000000001E-2</v>
      </c>
      <c r="AL28" s="7"/>
      <c r="AM28" s="7">
        <v>2.162E-2</v>
      </c>
      <c r="AN28" s="7"/>
      <c r="AO28" s="7"/>
      <c r="AP28" s="7"/>
      <c r="AQ28" s="7"/>
      <c r="AR28" s="7"/>
      <c r="AS28" s="7">
        <v>2.3700000000000001E-3</v>
      </c>
      <c r="AT28" s="7"/>
      <c r="AU28" s="7"/>
      <c r="AV28" s="7"/>
      <c r="AW28" s="7"/>
      <c r="AX28" s="7"/>
      <c r="AY28" s="7"/>
      <c r="AZ28" s="7"/>
      <c r="BA28" s="7"/>
      <c r="BB28" s="7"/>
      <c r="BC28" s="7">
        <v>1.6619999999999999E-2</v>
      </c>
      <c r="BD28" s="12"/>
      <c r="BE28" s="3"/>
    </row>
    <row r="29" spans="1:57" x14ac:dyDescent="0.25">
      <c r="A29" s="3"/>
      <c r="B29" s="3">
        <v>19</v>
      </c>
      <c r="C29" s="6">
        <v>2.9499999999999999E-3</v>
      </c>
      <c r="D29" s="6"/>
      <c r="E29" s="6"/>
      <c r="F29" s="6"/>
      <c r="G29" s="6"/>
      <c r="H29" s="6"/>
      <c r="I29" s="6"/>
      <c r="J29" s="6">
        <v>2.8500000000000001E-3</v>
      </c>
      <c r="K29" s="6"/>
      <c r="L29" s="6"/>
      <c r="M29" s="7"/>
      <c r="N29" s="7"/>
      <c r="O29" s="7"/>
      <c r="P29" s="7"/>
      <c r="Q29" s="7"/>
      <c r="R29" s="7"/>
      <c r="S29" s="7"/>
      <c r="T29" s="7"/>
      <c r="U29" s="7"/>
      <c r="V29" s="7"/>
      <c r="W29" s="7"/>
      <c r="X29" s="7"/>
      <c r="Y29" s="7"/>
      <c r="Z29" s="7">
        <v>2.23E-2</v>
      </c>
      <c r="AA29" s="7"/>
      <c r="AB29" s="7"/>
      <c r="AC29" s="7"/>
      <c r="AD29" s="7"/>
      <c r="AE29" s="7"/>
      <c r="AF29" s="7"/>
      <c r="AG29" s="7"/>
      <c r="AH29" s="7">
        <v>2.0369999999999999E-2</v>
      </c>
      <c r="AI29" s="7"/>
      <c r="AJ29" s="7">
        <v>9.11E-3</v>
      </c>
      <c r="AK29" s="7">
        <v>2.3529999999999999E-2</v>
      </c>
      <c r="AL29" s="7"/>
      <c r="AM29" s="7">
        <v>2.1649999999999999E-2</v>
      </c>
      <c r="AN29" s="7"/>
      <c r="AO29" s="7"/>
      <c r="AP29" s="7"/>
      <c r="AQ29" s="7"/>
      <c r="AR29" s="7"/>
      <c r="AS29" s="7">
        <v>2.6099999999999999E-3</v>
      </c>
      <c r="AT29" s="7"/>
      <c r="AU29" s="7"/>
      <c r="AV29" s="7"/>
      <c r="AW29" s="7"/>
      <c r="AX29" s="7"/>
      <c r="AY29" s="7"/>
      <c r="AZ29" s="7"/>
      <c r="BA29" s="7"/>
      <c r="BB29" s="7"/>
      <c r="BC29" s="7">
        <v>1.6719999999999999E-2</v>
      </c>
      <c r="BD29" s="12"/>
      <c r="BE29" s="3"/>
    </row>
    <row r="30" spans="1:57" x14ac:dyDescent="0.25">
      <c r="A30" s="3"/>
      <c r="B30" s="8">
        <v>20</v>
      </c>
      <c r="C30" s="9">
        <v>3.16E-3</v>
      </c>
      <c r="D30" s="9"/>
      <c r="E30" s="9"/>
      <c r="F30" s="9"/>
      <c r="G30" s="9"/>
      <c r="H30" s="9"/>
      <c r="I30" s="9"/>
      <c r="J30" s="9">
        <v>3.0599999999999998E-3</v>
      </c>
      <c r="K30" s="9"/>
      <c r="L30" s="9"/>
      <c r="M30" s="10"/>
      <c r="N30" s="10"/>
      <c r="O30" s="10"/>
      <c r="P30" s="10"/>
      <c r="Q30" s="10"/>
      <c r="R30" s="10"/>
      <c r="S30" s="10"/>
      <c r="T30" s="10"/>
      <c r="U30" s="10"/>
      <c r="V30" s="10"/>
      <c r="W30" s="10"/>
      <c r="X30" s="10"/>
      <c r="Y30" s="10"/>
      <c r="Z30" s="10">
        <v>2.2720000000000001E-2</v>
      </c>
      <c r="AA30" s="10"/>
      <c r="AB30" s="10"/>
      <c r="AC30" s="10"/>
      <c r="AD30" s="10"/>
      <c r="AE30" s="10"/>
      <c r="AF30" s="10"/>
      <c r="AG30" s="10"/>
      <c r="AH30" s="10">
        <v>2.1139999999999999E-2</v>
      </c>
      <c r="AI30" s="10"/>
      <c r="AJ30" s="10">
        <v>8.9999999999999993E-3</v>
      </c>
      <c r="AK30" s="10">
        <v>2.3599999999999999E-2</v>
      </c>
      <c r="AL30" s="10"/>
      <c r="AM30" s="10">
        <v>2.1700000000000001E-2</v>
      </c>
      <c r="AN30" s="10"/>
      <c r="AO30" s="10"/>
      <c r="AP30" s="10"/>
      <c r="AQ30" s="10"/>
      <c r="AR30" s="10"/>
      <c r="AS30" s="10">
        <v>2.8500000000000001E-3</v>
      </c>
      <c r="AT30" s="10"/>
      <c r="AU30" s="10"/>
      <c r="AV30" s="10"/>
      <c r="AW30" s="10"/>
      <c r="AX30" s="10"/>
      <c r="AY30" s="10"/>
      <c r="AZ30" s="10"/>
      <c r="BA30" s="10"/>
      <c r="BB30" s="10"/>
      <c r="BC30" s="10">
        <v>1.6760000000000001E-2</v>
      </c>
      <c r="BD30" s="12"/>
      <c r="BE30" s="3"/>
    </row>
    <row r="31" spans="1:57" x14ac:dyDescent="0.25">
      <c r="A31" s="3"/>
      <c r="B31" s="3">
        <v>21</v>
      </c>
      <c r="C31" s="6">
        <v>3.5400000000000002E-3</v>
      </c>
      <c r="D31" s="6"/>
      <c r="E31" s="6"/>
      <c r="F31" s="6"/>
      <c r="G31" s="6"/>
      <c r="H31" s="6"/>
      <c r="I31" s="6"/>
      <c r="J31" s="6">
        <v>3.4399999999999999E-3</v>
      </c>
      <c r="K31" s="6"/>
      <c r="L31" s="6"/>
      <c r="M31" s="7"/>
      <c r="N31" s="7"/>
      <c r="O31" s="7"/>
      <c r="P31" s="7"/>
      <c r="Q31" s="7"/>
      <c r="R31" s="7"/>
      <c r="S31" s="7"/>
      <c r="T31" s="7"/>
      <c r="U31" s="7"/>
      <c r="V31" s="7"/>
      <c r="W31" s="7"/>
      <c r="X31" s="7"/>
      <c r="Y31" s="7"/>
      <c r="Z31" s="7">
        <v>2.3109999999999999E-2</v>
      </c>
      <c r="AA31" s="7"/>
      <c r="AB31" s="7"/>
      <c r="AC31" s="7"/>
      <c r="AD31" s="7"/>
      <c r="AE31" s="7"/>
      <c r="AF31" s="7"/>
      <c r="AG31" s="7"/>
      <c r="AH31" s="7">
        <v>2.1839999999999998E-2</v>
      </c>
      <c r="AI31" s="7"/>
      <c r="AJ31" s="7">
        <v>8.8999999999999999E-3</v>
      </c>
      <c r="AK31" s="7">
        <v>2.358E-2</v>
      </c>
      <c r="AL31" s="7"/>
      <c r="AM31" s="7">
        <v>2.1760000000000002E-2</v>
      </c>
      <c r="AN31" s="7"/>
      <c r="AO31" s="7"/>
      <c r="AP31" s="7"/>
      <c r="AQ31" s="7"/>
      <c r="AR31" s="7"/>
      <c r="AS31" s="7">
        <v>3.0799999999999998E-3</v>
      </c>
      <c r="AT31" s="7"/>
      <c r="AU31" s="7"/>
      <c r="AV31" s="7"/>
      <c r="AW31" s="7"/>
      <c r="AX31" s="7"/>
      <c r="AY31" s="7"/>
      <c r="AZ31" s="7"/>
      <c r="BA31" s="7"/>
      <c r="BB31" s="7"/>
      <c r="BC31" s="7">
        <v>1.6740000000000001E-2</v>
      </c>
      <c r="BD31" s="12"/>
      <c r="BE31" s="3"/>
    </row>
    <row r="32" spans="1:57" x14ac:dyDescent="0.25">
      <c r="A32" s="3"/>
      <c r="B32" s="3">
        <v>22</v>
      </c>
      <c r="C32" s="6">
        <v>4.0499999999999998E-3</v>
      </c>
      <c r="D32" s="6"/>
      <c r="E32" s="6"/>
      <c r="F32" s="6"/>
      <c r="G32" s="6"/>
      <c r="H32" s="6"/>
      <c r="I32" s="6"/>
      <c r="J32" s="6">
        <v>3.9500000000000004E-3</v>
      </c>
      <c r="K32" s="6"/>
      <c r="L32" s="6"/>
      <c r="M32" s="7"/>
      <c r="N32" s="7"/>
      <c r="O32" s="7"/>
      <c r="P32" s="7"/>
      <c r="Q32" s="7"/>
      <c r="R32" s="7"/>
      <c r="S32" s="7"/>
      <c r="T32" s="7"/>
      <c r="U32" s="7"/>
      <c r="V32" s="7"/>
      <c r="W32" s="7"/>
      <c r="X32" s="7"/>
      <c r="Y32" s="7"/>
      <c r="Z32" s="7">
        <v>2.35E-2</v>
      </c>
      <c r="AA32" s="7"/>
      <c r="AB32" s="7"/>
      <c r="AC32" s="7"/>
      <c r="AD32" s="7"/>
      <c r="AE32" s="7"/>
      <c r="AF32" s="7"/>
      <c r="AG32" s="7"/>
      <c r="AH32" s="7">
        <v>2.247E-2</v>
      </c>
      <c r="AI32" s="7"/>
      <c r="AJ32" s="7">
        <v>8.8000000000000005E-3</v>
      </c>
      <c r="AK32" s="7">
        <v>2.35E-2</v>
      </c>
      <c r="AL32" s="7"/>
      <c r="AM32" s="7">
        <v>2.1829999999999999E-2</v>
      </c>
      <c r="AN32" s="7"/>
      <c r="AO32" s="7"/>
      <c r="AP32" s="7"/>
      <c r="AQ32" s="7"/>
      <c r="AR32" s="7"/>
      <c r="AS32" s="7">
        <v>3.3E-3</v>
      </c>
      <c r="AT32" s="7"/>
      <c r="AU32" s="7"/>
      <c r="AV32" s="7"/>
      <c r="AW32" s="7"/>
      <c r="AX32" s="7"/>
      <c r="AY32" s="7"/>
      <c r="AZ32" s="7"/>
      <c r="BA32" s="7"/>
      <c r="BB32" s="7"/>
      <c r="BC32" s="7">
        <v>1.669E-2</v>
      </c>
      <c r="BD32" s="12"/>
      <c r="BE32" s="3"/>
    </row>
    <row r="33" spans="1:57" x14ac:dyDescent="0.25">
      <c r="A33" s="3"/>
      <c r="B33" s="3">
        <v>23</v>
      </c>
      <c r="C33" s="6">
        <v>4.64E-3</v>
      </c>
      <c r="D33" s="6"/>
      <c r="E33" s="6"/>
      <c r="F33" s="6"/>
      <c r="G33" s="6"/>
      <c r="H33" s="6"/>
      <c r="I33" s="6"/>
      <c r="J33" s="6">
        <v>4.5500000000000002E-3</v>
      </c>
      <c r="K33" s="6"/>
      <c r="L33" s="6"/>
      <c r="M33" s="7"/>
      <c r="N33" s="7"/>
      <c r="O33" s="7"/>
      <c r="P33" s="7"/>
      <c r="Q33" s="7"/>
      <c r="R33" s="7"/>
      <c r="S33" s="7"/>
      <c r="T33" s="7"/>
      <c r="U33" s="7"/>
      <c r="V33" s="7"/>
      <c r="W33" s="7"/>
      <c r="X33" s="7"/>
      <c r="Y33" s="7"/>
      <c r="Z33" s="7">
        <v>2.3859999999999999E-2</v>
      </c>
      <c r="AA33" s="7"/>
      <c r="AB33" s="7"/>
      <c r="AC33" s="7"/>
      <c r="AD33" s="7"/>
      <c r="AE33" s="7"/>
      <c r="AF33" s="7"/>
      <c r="AG33" s="7"/>
      <c r="AH33" s="7">
        <v>2.3060000000000001E-2</v>
      </c>
      <c r="AI33" s="7"/>
      <c r="AJ33" s="7">
        <v>8.6899999999999998E-3</v>
      </c>
      <c r="AK33" s="7">
        <v>2.3359999999999999E-2</v>
      </c>
      <c r="AL33" s="7"/>
      <c r="AM33" s="7">
        <v>2.1909999999999999E-2</v>
      </c>
      <c r="AN33" s="7"/>
      <c r="AO33" s="7"/>
      <c r="AP33" s="7"/>
      <c r="AQ33" s="7"/>
      <c r="AR33" s="7"/>
      <c r="AS33" s="7">
        <v>3.49E-3</v>
      </c>
      <c r="AT33" s="7"/>
      <c r="AU33" s="7"/>
      <c r="AV33" s="7"/>
      <c r="AW33" s="7"/>
      <c r="AX33" s="7"/>
      <c r="AY33" s="7"/>
      <c r="AZ33" s="7"/>
      <c r="BA33" s="7"/>
      <c r="BB33" s="7"/>
      <c r="BC33" s="7">
        <v>1.6629999999999999E-2</v>
      </c>
      <c r="BD33" s="12"/>
      <c r="BE33" s="3"/>
    </row>
    <row r="34" spans="1:57" x14ac:dyDescent="0.25">
      <c r="A34" s="3"/>
      <c r="B34" s="3">
        <v>24</v>
      </c>
      <c r="C34" s="6">
        <v>5.2900000000000004E-3</v>
      </c>
      <c r="D34" s="6"/>
      <c r="E34" s="6"/>
      <c r="F34" s="6"/>
      <c r="G34" s="6"/>
      <c r="H34" s="6"/>
      <c r="I34" s="6"/>
      <c r="J34" s="6">
        <v>5.1999999999999998E-3</v>
      </c>
      <c r="K34" s="6"/>
      <c r="L34" s="6"/>
      <c r="M34" s="7"/>
      <c r="N34" s="7"/>
      <c r="O34" s="7"/>
      <c r="P34" s="7"/>
      <c r="Q34" s="7"/>
      <c r="R34" s="7"/>
      <c r="S34" s="7"/>
      <c r="T34" s="7"/>
      <c r="U34" s="7"/>
      <c r="V34" s="7"/>
      <c r="W34" s="7"/>
      <c r="X34" s="7"/>
      <c r="Y34" s="7"/>
      <c r="Z34" s="7">
        <v>2.4219999999999998E-2</v>
      </c>
      <c r="AA34" s="7"/>
      <c r="AB34" s="7"/>
      <c r="AC34" s="7"/>
      <c r="AD34" s="7"/>
      <c r="AE34" s="7"/>
      <c r="AF34" s="7"/>
      <c r="AG34" s="7"/>
      <c r="AH34" s="7">
        <v>2.359E-2</v>
      </c>
      <c r="AI34" s="7"/>
      <c r="AJ34" s="7">
        <v>8.5800000000000008E-3</v>
      </c>
      <c r="AK34" s="7">
        <v>2.3179999999999999E-2</v>
      </c>
      <c r="AL34" s="7"/>
      <c r="AM34" s="7">
        <v>2.2009999999999998E-2</v>
      </c>
      <c r="AN34" s="7"/>
      <c r="AO34" s="7"/>
      <c r="AP34" s="7"/>
      <c r="AQ34" s="7"/>
      <c r="AR34" s="7"/>
      <c r="AS34" s="7">
        <v>3.65E-3</v>
      </c>
      <c r="AT34" s="7"/>
      <c r="AU34" s="7"/>
      <c r="AV34" s="7"/>
      <c r="AW34" s="7"/>
      <c r="AX34" s="7"/>
      <c r="AY34" s="7"/>
      <c r="AZ34" s="7"/>
      <c r="BA34" s="7"/>
      <c r="BB34" s="7"/>
      <c r="BC34" s="7">
        <v>1.6590000000000001E-2</v>
      </c>
      <c r="BD34" s="12"/>
      <c r="BE34" s="3"/>
    </row>
    <row r="35" spans="1:57" x14ac:dyDescent="0.25">
      <c r="A35" s="3"/>
      <c r="B35" s="8">
        <v>25</v>
      </c>
      <c r="C35" s="9">
        <v>5.9699999999999996E-3</v>
      </c>
      <c r="D35" s="9"/>
      <c r="E35" s="9"/>
      <c r="F35" s="9"/>
      <c r="G35" s="9"/>
      <c r="H35" s="9"/>
      <c r="I35" s="9"/>
      <c r="J35" s="9">
        <v>5.8799999999999998E-3</v>
      </c>
      <c r="K35" s="9"/>
      <c r="L35" s="9"/>
      <c r="M35" s="10"/>
      <c r="N35" s="10"/>
      <c r="O35" s="10"/>
      <c r="P35" s="10"/>
      <c r="Q35" s="10"/>
      <c r="R35" s="10"/>
      <c r="S35" s="10"/>
      <c r="T35" s="10"/>
      <c r="U35" s="10"/>
      <c r="V35" s="10"/>
      <c r="W35" s="10"/>
      <c r="X35" s="10"/>
      <c r="Y35" s="10"/>
      <c r="Z35" s="10">
        <v>2.4559999999999998E-2</v>
      </c>
      <c r="AA35" s="10"/>
      <c r="AB35" s="10"/>
      <c r="AC35" s="10"/>
      <c r="AD35" s="10"/>
      <c r="AE35" s="10"/>
      <c r="AF35" s="10"/>
      <c r="AG35" s="10"/>
      <c r="AH35" s="10">
        <v>2.4080000000000001E-2</v>
      </c>
      <c r="AI35" s="10"/>
      <c r="AJ35" s="10">
        <v>8.4600000000000005E-3</v>
      </c>
      <c r="AK35" s="10">
        <v>2.2970000000000001E-2</v>
      </c>
      <c r="AL35" s="10"/>
      <c r="AM35" s="10">
        <v>2.2120000000000001E-2</v>
      </c>
      <c r="AN35" s="10"/>
      <c r="AO35" s="10"/>
      <c r="AP35" s="10"/>
      <c r="AQ35" s="10"/>
      <c r="AR35" s="10"/>
      <c r="AS35" s="10">
        <v>3.7699999999999999E-3</v>
      </c>
      <c r="AT35" s="10"/>
      <c r="AU35" s="10"/>
      <c r="AV35" s="10"/>
      <c r="AW35" s="10"/>
      <c r="AX35" s="10"/>
      <c r="AY35" s="10"/>
      <c r="AZ35" s="10"/>
      <c r="BA35" s="10"/>
      <c r="BB35" s="10"/>
      <c r="BC35" s="10">
        <v>1.6570000000000001E-2</v>
      </c>
      <c r="BD35" s="12"/>
      <c r="BE35" s="3"/>
    </row>
    <row r="36" spans="1:57" x14ac:dyDescent="0.25">
      <c r="A36" s="3"/>
      <c r="B36" s="3">
        <v>26</v>
      </c>
      <c r="C36" s="6">
        <v>6.6699999999999997E-3</v>
      </c>
      <c r="D36" s="6"/>
      <c r="E36" s="6"/>
      <c r="F36" s="6"/>
      <c r="G36" s="6"/>
      <c r="H36" s="6"/>
      <c r="I36" s="6"/>
      <c r="J36" s="6">
        <v>6.5799999999999999E-3</v>
      </c>
      <c r="K36" s="6"/>
      <c r="L36" s="6"/>
      <c r="M36" s="7"/>
      <c r="N36" s="7"/>
      <c r="O36" s="7"/>
      <c r="P36" s="7"/>
      <c r="Q36" s="7"/>
      <c r="R36" s="7"/>
      <c r="S36" s="7"/>
      <c r="T36" s="7"/>
      <c r="U36" s="7"/>
      <c r="V36" s="7"/>
      <c r="W36" s="7"/>
      <c r="X36" s="7"/>
      <c r="Y36" s="7"/>
      <c r="Z36" s="7">
        <v>2.4879999999999999E-2</v>
      </c>
      <c r="AA36" s="7"/>
      <c r="AB36" s="7"/>
      <c r="AC36" s="7"/>
      <c r="AD36" s="7"/>
      <c r="AE36" s="7"/>
      <c r="AF36" s="7"/>
      <c r="AG36" s="7"/>
      <c r="AH36" s="7">
        <v>2.4539999999999999E-2</v>
      </c>
      <c r="AI36" s="7"/>
      <c r="AJ36" s="7">
        <v>8.3300000000000006E-3</v>
      </c>
      <c r="AK36" s="7">
        <v>2.274E-2</v>
      </c>
      <c r="AL36" s="7"/>
      <c r="AM36" s="7">
        <v>2.2249999999999999E-2</v>
      </c>
      <c r="AN36" s="7"/>
      <c r="AO36" s="7"/>
      <c r="AP36" s="7"/>
      <c r="AQ36" s="7"/>
      <c r="AR36" s="7"/>
      <c r="AS36" s="7">
        <v>3.8600000000000001E-3</v>
      </c>
      <c r="AT36" s="7"/>
      <c r="AU36" s="7"/>
      <c r="AV36" s="7"/>
      <c r="AW36" s="7"/>
      <c r="AX36" s="7"/>
      <c r="AY36" s="7"/>
      <c r="AZ36" s="7"/>
      <c r="BA36" s="7"/>
      <c r="BB36" s="7"/>
      <c r="BC36" s="7">
        <v>1.6590000000000001E-2</v>
      </c>
      <c r="BD36" s="12"/>
      <c r="BE36" s="3"/>
    </row>
    <row r="37" spans="1:57" x14ac:dyDescent="0.25">
      <c r="A37" s="3"/>
      <c r="B37" s="3">
        <v>27</v>
      </c>
      <c r="C37" s="6">
        <v>7.3800000000000003E-3</v>
      </c>
      <c r="D37" s="6"/>
      <c r="E37" s="6"/>
      <c r="F37" s="6"/>
      <c r="G37" s="6"/>
      <c r="H37" s="6"/>
      <c r="I37" s="6"/>
      <c r="J37" s="6">
        <v>7.2899999999999996E-3</v>
      </c>
      <c r="K37" s="6"/>
      <c r="L37" s="6"/>
      <c r="M37" s="7"/>
      <c r="N37" s="7"/>
      <c r="O37" s="7"/>
      <c r="P37" s="7"/>
      <c r="Q37" s="7"/>
      <c r="R37" s="7"/>
      <c r="S37" s="7"/>
      <c r="T37" s="7"/>
      <c r="U37" s="7"/>
      <c r="V37" s="7"/>
      <c r="W37" s="7"/>
      <c r="X37" s="7"/>
      <c r="Y37" s="7"/>
      <c r="Z37" s="7">
        <v>2.5190000000000001E-2</v>
      </c>
      <c r="AA37" s="7"/>
      <c r="AB37" s="7"/>
      <c r="AC37" s="7"/>
      <c r="AD37" s="7"/>
      <c r="AE37" s="7"/>
      <c r="AF37" s="7"/>
      <c r="AG37" s="7"/>
      <c r="AH37" s="7">
        <v>2.496E-2</v>
      </c>
      <c r="AI37" s="7"/>
      <c r="AJ37" s="7">
        <v>8.2000000000000007E-3</v>
      </c>
      <c r="AK37" s="7">
        <v>2.2519999999999998E-2</v>
      </c>
      <c r="AL37" s="7"/>
      <c r="AM37" s="7">
        <v>2.239E-2</v>
      </c>
      <c r="AN37" s="7"/>
      <c r="AO37" s="7"/>
      <c r="AP37" s="7"/>
      <c r="AQ37" s="7"/>
      <c r="AR37" s="7"/>
      <c r="AS37" s="7">
        <v>3.9300000000000003E-3</v>
      </c>
      <c r="AT37" s="7"/>
      <c r="AU37" s="7"/>
      <c r="AV37" s="7"/>
      <c r="AW37" s="7"/>
      <c r="AX37" s="7"/>
      <c r="AY37" s="7"/>
      <c r="AZ37" s="7"/>
      <c r="BA37" s="7"/>
      <c r="BB37" s="7"/>
      <c r="BC37" s="7">
        <v>1.661E-2</v>
      </c>
      <c r="BD37" s="12"/>
      <c r="BE37" s="3"/>
    </row>
    <row r="38" spans="1:57" x14ac:dyDescent="0.25">
      <c r="A38" s="3"/>
      <c r="B38" s="3">
        <v>28</v>
      </c>
      <c r="C38" s="6">
        <v>8.0800000000000004E-3</v>
      </c>
      <c r="D38" s="6"/>
      <c r="E38" s="6"/>
      <c r="F38" s="6"/>
      <c r="G38" s="6"/>
      <c r="H38" s="6"/>
      <c r="I38" s="6"/>
      <c r="J38" s="6">
        <v>7.9900000000000006E-3</v>
      </c>
      <c r="K38" s="6"/>
      <c r="L38" s="6"/>
      <c r="M38" s="7"/>
      <c r="N38" s="7"/>
      <c r="O38" s="7"/>
      <c r="P38" s="7"/>
      <c r="Q38" s="7"/>
      <c r="R38" s="7"/>
      <c r="S38" s="7"/>
      <c r="T38" s="7"/>
      <c r="U38" s="7"/>
      <c r="V38" s="7"/>
      <c r="W38" s="7"/>
      <c r="X38" s="7"/>
      <c r="Y38" s="7"/>
      <c r="Z38" s="7">
        <v>2.5489999999999999E-2</v>
      </c>
      <c r="AA38" s="7"/>
      <c r="AB38" s="7"/>
      <c r="AC38" s="7"/>
      <c r="AD38" s="7"/>
      <c r="AE38" s="7"/>
      <c r="AF38" s="7"/>
      <c r="AG38" s="7"/>
      <c r="AH38" s="7">
        <v>2.5350000000000001E-2</v>
      </c>
      <c r="AI38" s="7"/>
      <c r="AJ38" s="7">
        <v>8.0700000000000008E-3</v>
      </c>
      <c r="AK38" s="7">
        <v>2.232E-2</v>
      </c>
      <c r="AL38" s="7"/>
      <c r="AM38" s="7">
        <v>2.2540000000000001E-2</v>
      </c>
      <c r="AN38" s="7"/>
      <c r="AO38" s="7"/>
      <c r="AP38" s="7"/>
      <c r="AQ38" s="7"/>
      <c r="AR38" s="7"/>
      <c r="AS38" s="7">
        <v>4.0400000000000002E-3</v>
      </c>
      <c r="AT38" s="7"/>
      <c r="AU38" s="7"/>
      <c r="AV38" s="7"/>
      <c r="AW38" s="7"/>
      <c r="AX38" s="7"/>
      <c r="AY38" s="7"/>
      <c r="AZ38" s="7"/>
      <c r="BA38" s="7"/>
      <c r="BB38" s="7"/>
      <c r="BC38" s="7">
        <v>1.66E-2</v>
      </c>
      <c r="BD38" s="12"/>
      <c r="BE38" s="3"/>
    </row>
    <row r="39" spans="1:57" x14ac:dyDescent="0.25">
      <c r="A39" s="3"/>
      <c r="B39" s="3">
        <v>29</v>
      </c>
      <c r="C39" s="6">
        <v>8.77E-3</v>
      </c>
      <c r="D39" s="6"/>
      <c r="E39" s="6"/>
      <c r="F39" s="6"/>
      <c r="G39" s="6"/>
      <c r="H39" s="6"/>
      <c r="I39" s="6"/>
      <c r="J39" s="6">
        <v>8.6899999999999998E-3</v>
      </c>
      <c r="K39" s="6"/>
      <c r="L39" s="6"/>
      <c r="M39" s="7"/>
      <c r="N39" s="7"/>
      <c r="O39" s="7"/>
      <c r="P39" s="7"/>
      <c r="Q39" s="7"/>
      <c r="R39" s="7"/>
      <c r="S39" s="7"/>
      <c r="T39" s="7"/>
      <c r="U39" s="7"/>
      <c r="V39" s="7"/>
      <c r="W39" s="7"/>
      <c r="X39" s="7"/>
      <c r="Y39" s="7"/>
      <c r="Z39" s="7">
        <v>2.5780000000000001E-2</v>
      </c>
      <c r="AA39" s="7"/>
      <c r="AB39" s="7"/>
      <c r="AC39" s="7"/>
      <c r="AD39" s="7"/>
      <c r="AE39" s="7"/>
      <c r="AF39" s="7"/>
      <c r="AG39" s="7"/>
      <c r="AH39" s="7">
        <v>2.572E-2</v>
      </c>
      <c r="AI39" s="7"/>
      <c r="AJ39" s="7">
        <v>7.9600000000000001E-3</v>
      </c>
      <c r="AK39" s="7">
        <v>2.2169999999999999E-2</v>
      </c>
      <c r="AL39" s="7"/>
      <c r="AM39" s="7">
        <v>2.2710000000000001E-2</v>
      </c>
      <c r="AN39" s="7"/>
      <c r="AO39" s="7"/>
      <c r="AP39" s="7"/>
      <c r="AQ39" s="7"/>
      <c r="AR39" s="7"/>
      <c r="AS39" s="7">
        <v>4.2100000000000002E-3</v>
      </c>
      <c r="AT39" s="7"/>
      <c r="AU39" s="7"/>
      <c r="AV39" s="7"/>
      <c r="AW39" s="7"/>
      <c r="AX39" s="7"/>
      <c r="AY39" s="7"/>
      <c r="AZ39" s="7"/>
      <c r="BA39" s="7"/>
      <c r="BB39" s="7"/>
      <c r="BC39" s="7">
        <v>1.6559999999999998E-2</v>
      </c>
      <c r="BD39" s="12"/>
      <c r="BE39" s="3"/>
    </row>
    <row r="40" spans="1:57" x14ac:dyDescent="0.25">
      <c r="A40" s="3"/>
      <c r="B40" s="8">
        <v>30</v>
      </c>
      <c r="C40" s="9">
        <v>9.4500000000000001E-3</v>
      </c>
      <c r="D40" s="9"/>
      <c r="E40" s="9"/>
      <c r="F40" s="9"/>
      <c r="G40" s="9"/>
      <c r="H40" s="9"/>
      <c r="I40" s="9"/>
      <c r="J40" s="9">
        <v>9.3699999999999999E-3</v>
      </c>
      <c r="K40" s="9"/>
      <c r="L40" s="9"/>
      <c r="M40" s="10"/>
      <c r="N40" s="10"/>
      <c r="O40" s="10"/>
      <c r="P40" s="10"/>
      <c r="Q40" s="10"/>
      <c r="R40" s="10"/>
      <c r="S40" s="10"/>
      <c r="T40" s="10"/>
      <c r="U40" s="10"/>
      <c r="V40" s="10"/>
      <c r="W40" s="10"/>
      <c r="X40" s="10"/>
      <c r="Y40" s="10"/>
      <c r="Z40" s="10">
        <v>2.605E-2</v>
      </c>
      <c r="AA40" s="10"/>
      <c r="AB40" s="10"/>
      <c r="AC40" s="10"/>
      <c r="AD40" s="10"/>
      <c r="AE40" s="10"/>
      <c r="AF40" s="10"/>
      <c r="AG40" s="10"/>
      <c r="AH40" s="10">
        <v>2.606E-2</v>
      </c>
      <c r="AI40" s="10"/>
      <c r="AJ40" s="10">
        <v>7.8499999999999993E-3</v>
      </c>
      <c r="AK40" s="10">
        <v>2.2079999999999999E-2</v>
      </c>
      <c r="AL40" s="10"/>
      <c r="AM40" s="10">
        <v>2.2890000000000001E-2</v>
      </c>
      <c r="AN40" s="10"/>
      <c r="AO40" s="10"/>
      <c r="AP40" s="10"/>
      <c r="AQ40" s="10"/>
      <c r="AR40" s="10"/>
      <c r="AS40" s="10">
        <v>4.45E-3</v>
      </c>
      <c r="AT40" s="10"/>
      <c r="AU40" s="10"/>
      <c r="AV40" s="10"/>
      <c r="AW40" s="10"/>
      <c r="AX40" s="10"/>
      <c r="AY40" s="10"/>
      <c r="AZ40" s="10"/>
      <c r="BA40" s="10"/>
      <c r="BB40" s="10"/>
      <c r="BC40" s="10">
        <v>1.6449999999999999E-2</v>
      </c>
      <c r="BD40" s="12"/>
      <c r="BE40" s="3"/>
    </row>
    <row r="41" spans="1:57" x14ac:dyDescent="0.25">
      <c r="A41" s="3"/>
      <c r="B41" s="3">
        <v>31</v>
      </c>
      <c r="C41" s="6">
        <v>1.0120000000000001E-2</v>
      </c>
      <c r="D41" s="6"/>
      <c r="E41" s="6"/>
      <c r="F41" s="6"/>
      <c r="G41" s="6"/>
      <c r="H41" s="6"/>
      <c r="I41" s="6"/>
      <c r="J41" s="6">
        <v>1.004E-2</v>
      </c>
      <c r="K41" s="6"/>
      <c r="L41" s="6"/>
      <c r="M41" s="7"/>
      <c r="N41" s="7"/>
      <c r="O41" s="7"/>
      <c r="P41" s="7"/>
      <c r="Q41" s="7"/>
      <c r="R41" s="7"/>
      <c r="S41" s="7"/>
      <c r="T41" s="7"/>
      <c r="U41" s="7"/>
      <c r="V41" s="7"/>
      <c r="W41" s="7"/>
      <c r="X41" s="7"/>
      <c r="Y41" s="7"/>
      <c r="Z41" s="7">
        <v>2.631E-2</v>
      </c>
      <c r="AA41" s="7"/>
      <c r="AB41" s="7"/>
      <c r="AC41" s="7"/>
      <c r="AD41" s="7"/>
      <c r="AE41" s="7"/>
      <c r="AF41" s="7"/>
      <c r="AG41" s="7"/>
      <c r="AH41" s="7">
        <v>2.6380000000000001E-2</v>
      </c>
      <c r="AI41" s="7"/>
      <c r="AJ41" s="7">
        <v>7.7600000000000004E-3</v>
      </c>
      <c r="AK41" s="7">
        <v>2.2069999999999999E-2</v>
      </c>
      <c r="AL41" s="7"/>
      <c r="AM41" s="7">
        <v>2.3089999999999999E-2</v>
      </c>
      <c r="AN41" s="7"/>
      <c r="AO41" s="7"/>
      <c r="AP41" s="7"/>
      <c r="AQ41" s="7"/>
      <c r="AR41" s="7"/>
      <c r="AS41" s="7">
        <v>4.7699999999999999E-3</v>
      </c>
      <c r="AT41" s="7"/>
      <c r="AU41" s="7"/>
      <c r="AV41" s="7"/>
      <c r="AW41" s="7"/>
      <c r="AX41" s="7"/>
      <c r="AY41" s="7"/>
      <c r="AZ41" s="7"/>
      <c r="BA41" s="7"/>
      <c r="BB41" s="7"/>
      <c r="BC41" s="7">
        <v>1.627E-2</v>
      </c>
      <c r="BD41" s="12"/>
      <c r="BE41" s="3"/>
    </row>
    <row r="42" spans="1:57" x14ac:dyDescent="0.25">
      <c r="A42" s="3"/>
      <c r="B42" s="3">
        <v>32</v>
      </c>
      <c r="C42" s="6">
        <v>1.076E-2</v>
      </c>
      <c r="D42" s="6"/>
      <c r="E42" s="6"/>
      <c r="F42" s="6"/>
      <c r="G42" s="6"/>
      <c r="H42" s="6"/>
      <c r="I42" s="6"/>
      <c r="J42" s="6">
        <v>1.069E-2</v>
      </c>
      <c r="K42" s="6"/>
      <c r="L42" s="6"/>
      <c r="M42" s="7"/>
      <c r="N42" s="7"/>
      <c r="O42" s="7"/>
      <c r="P42" s="7"/>
      <c r="Q42" s="7"/>
      <c r="R42" s="7"/>
      <c r="S42" s="7"/>
      <c r="T42" s="7"/>
      <c r="U42" s="7"/>
      <c r="V42" s="7"/>
      <c r="W42" s="7"/>
      <c r="X42" s="7"/>
      <c r="Y42" s="7"/>
      <c r="Z42" s="7">
        <v>2.656E-2</v>
      </c>
      <c r="AA42" s="7"/>
      <c r="AB42" s="7"/>
      <c r="AC42" s="7"/>
      <c r="AD42" s="7"/>
      <c r="AE42" s="7"/>
      <c r="AF42" s="7"/>
      <c r="AG42" s="7"/>
      <c r="AH42" s="7">
        <v>2.6679999999999999E-2</v>
      </c>
      <c r="AI42" s="7"/>
      <c r="AJ42" s="7">
        <v>7.6699999999999997E-3</v>
      </c>
      <c r="AK42" s="7">
        <v>2.2110000000000001E-2</v>
      </c>
      <c r="AL42" s="7"/>
      <c r="AM42" s="7">
        <v>2.3300000000000001E-2</v>
      </c>
      <c r="AN42" s="7"/>
      <c r="AO42" s="7"/>
      <c r="AP42" s="7"/>
      <c r="AQ42" s="7"/>
      <c r="AR42" s="7"/>
      <c r="AS42" s="7">
        <v>5.1599999999999997E-3</v>
      </c>
      <c r="AT42" s="7"/>
      <c r="AU42" s="7"/>
      <c r="AV42" s="7"/>
      <c r="AW42" s="7"/>
      <c r="AX42" s="7"/>
      <c r="AY42" s="7"/>
      <c r="AZ42" s="7"/>
      <c r="BA42" s="7"/>
      <c r="BB42" s="7"/>
      <c r="BC42" s="7">
        <v>1.6049999999999998E-2</v>
      </c>
      <c r="BD42" s="12"/>
      <c r="BE42" s="3"/>
    </row>
    <row r="43" spans="1:57" x14ac:dyDescent="0.25">
      <c r="A43" s="3"/>
      <c r="B43" s="3">
        <v>33</v>
      </c>
      <c r="C43" s="6">
        <v>1.1390000000000001E-2</v>
      </c>
      <c r="D43" s="6"/>
      <c r="E43" s="6"/>
      <c r="F43" s="6"/>
      <c r="G43" s="6"/>
      <c r="H43" s="6"/>
      <c r="I43" s="6"/>
      <c r="J43" s="6">
        <v>1.132E-2</v>
      </c>
      <c r="K43" s="6"/>
      <c r="L43" s="6"/>
      <c r="M43" s="7"/>
      <c r="N43" s="7"/>
      <c r="O43" s="7"/>
      <c r="P43" s="7"/>
      <c r="Q43" s="7"/>
      <c r="R43" s="7"/>
      <c r="S43" s="7"/>
      <c r="T43" s="7"/>
      <c r="U43" s="7"/>
      <c r="V43" s="7"/>
      <c r="W43" s="7"/>
      <c r="X43" s="7"/>
      <c r="Y43" s="7"/>
      <c r="Z43" s="7">
        <v>2.6800000000000001E-2</v>
      </c>
      <c r="AA43" s="7"/>
      <c r="AB43" s="7"/>
      <c r="AC43" s="7"/>
      <c r="AD43" s="7"/>
      <c r="AE43" s="7"/>
      <c r="AF43" s="7"/>
      <c r="AG43" s="7"/>
      <c r="AH43" s="7">
        <v>2.6960000000000001E-2</v>
      </c>
      <c r="AI43" s="7"/>
      <c r="AJ43" s="7">
        <v>7.5799999999999999E-3</v>
      </c>
      <c r="AK43" s="7">
        <v>2.2190000000000001E-2</v>
      </c>
      <c r="AL43" s="7"/>
      <c r="AM43" s="7">
        <v>2.351E-2</v>
      </c>
      <c r="AN43" s="7"/>
      <c r="AO43" s="7"/>
      <c r="AP43" s="7"/>
      <c r="AQ43" s="7"/>
      <c r="AR43" s="7"/>
      <c r="AS43" s="7">
        <v>5.5999999999999999E-3</v>
      </c>
      <c r="AT43" s="7"/>
      <c r="AU43" s="7"/>
      <c r="AV43" s="7"/>
      <c r="AW43" s="7"/>
      <c r="AX43" s="7"/>
      <c r="AY43" s="7"/>
      <c r="AZ43" s="7"/>
      <c r="BA43" s="7"/>
      <c r="BB43" s="7"/>
      <c r="BC43" s="7">
        <v>1.5800000000000002E-2</v>
      </c>
      <c r="BD43" s="12"/>
      <c r="BE43" s="3"/>
    </row>
    <row r="44" spans="1:57" x14ac:dyDescent="0.25">
      <c r="A44" s="3"/>
      <c r="B44" s="3">
        <v>34</v>
      </c>
      <c r="C44" s="6">
        <v>1.2E-2</v>
      </c>
      <c r="D44" s="6"/>
      <c r="E44" s="6"/>
      <c r="F44" s="6"/>
      <c r="G44" s="6"/>
      <c r="H44" s="6"/>
      <c r="I44" s="6"/>
      <c r="J44" s="6">
        <v>1.193E-2</v>
      </c>
      <c r="K44" s="6"/>
      <c r="L44" s="6"/>
      <c r="M44" s="7"/>
      <c r="N44" s="7"/>
      <c r="O44" s="7"/>
      <c r="P44" s="7"/>
      <c r="Q44" s="7"/>
      <c r="R44" s="7"/>
      <c r="S44" s="7"/>
      <c r="T44" s="7"/>
      <c r="U44" s="7"/>
      <c r="V44" s="7"/>
      <c r="W44" s="7"/>
      <c r="X44" s="7"/>
      <c r="Y44" s="7"/>
      <c r="Z44" s="7">
        <v>2.7029999999999998E-2</v>
      </c>
      <c r="AA44" s="7"/>
      <c r="AB44" s="7"/>
      <c r="AC44" s="7"/>
      <c r="AD44" s="7"/>
      <c r="AE44" s="7"/>
      <c r="AF44" s="7"/>
      <c r="AG44" s="7"/>
      <c r="AH44" s="7">
        <v>2.7220000000000001E-2</v>
      </c>
      <c r="AI44" s="7"/>
      <c r="AJ44" s="7">
        <v>7.4900000000000001E-3</v>
      </c>
      <c r="AK44" s="7">
        <v>2.231E-2</v>
      </c>
      <c r="AL44" s="7"/>
      <c r="AM44" s="7">
        <v>2.3730000000000001E-2</v>
      </c>
      <c r="AN44" s="7"/>
      <c r="AO44" s="7"/>
      <c r="AP44" s="7"/>
      <c r="AQ44" s="7"/>
      <c r="AR44" s="7"/>
      <c r="AS44" s="7">
        <v>6.0699999999999999E-3</v>
      </c>
      <c r="AT44" s="7"/>
      <c r="AU44" s="7"/>
      <c r="AV44" s="7"/>
      <c r="AW44" s="7"/>
      <c r="AX44" s="7"/>
      <c r="AY44" s="7"/>
      <c r="AZ44" s="7"/>
      <c r="BA44" s="7"/>
      <c r="BB44" s="7"/>
      <c r="BC44" s="7">
        <v>1.555E-2</v>
      </c>
      <c r="BD44" s="12"/>
      <c r="BE44" s="3"/>
    </row>
    <row r="45" spans="1:57" x14ac:dyDescent="0.25">
      <c r="A45" s="3"/>
      <c r="B45" s="8">
        <v>35</v>
      </c>
      <c r="C45" s="9">
        <v>1.2579999999999999E-2</v>
      </c>
      <c r="D45" s="9"/>
      <c r="E45" s="9"/>
      <c r="F45" s="9"/>
      <c r="G45" s="9"/>
      <c r="H45" s="9"/>
      <c r="I45" s="9"/>
      <c r="J45" s="9">
        <v>1.251E-2</v>
      </c>
      <c r="K45" s="9"/>
      <c r="L45" s="9"/>
      <c r="M45" s="10"/>
      <c r="N45" s="10"/>
      <c r="O45" s="10"/>
      <c r="P45" s="10"/>
      <c r="Q45" s="10"/>
      <c r="R45" s="10"/>
      <c r="S45" s="10"/>
      <c r="T45" s="10"/>
      <c r="U45" s="10"/>
      <c r="V45" s="10"/>
      <c r="W45" s="10"/>
      <c r="X45" s="10"/>
      <c r="Y45" s="10"/>
      <c r="Z45" s="10">
        <v>2.725E-2</v>
      </c>
      <c r="AA45" s="10"/>
      <c r="AB45" s="10"/>
      <c r="AC45" s="10"/>
      <c r="AD45" s="10"/>
      <c r="AE45" s="10"/>
      <c r="AF45" s="10"/>
      <c r="AG45" s="10"/>
      <c r="AH45" s="10">
        <v>2.7470000000000001E-2</v>
      </c>
      <c r="AI45" s="10"/>
      <c r="AJ45" s="10">
        <v>7.3899999999999999E-3</v>
      </c>
      <c r="AK45" s="10">
        <v>2.2460000000000001E-2</v>
      </c>
      <c r="AL45" s="10"/>
      <c r="AM45" s="10">
        <v>2.3949999999999999E-2</v>
      </c>
      <c r="AN45" s="10"/>
      <c r="AO45" s="10"/>
      <c r="AP45" s="10"/>
      <c r="AQ45" s="10"/>
      <c r="AR45" s="10"/>
      <c r="AS45" s="10">
        <v>6.5700000000000003E-3</v>
      </c>
      <c r="AT45" s="10"/>
      <c r="AU45" s="10"/>
      <c r="AV45" s="10"/>
      <c r="AW45" s="10"/>
      <c r="AX45" s="10"/>
      <c r="AY45" s="10"/>
      <c r="AZ45" s="10"/>
      <c r="BA45" s="10"/>
      <c r="BB45" s="10"/>
      <c r="BC45" s="10">
        <v>1.529E-2</v>
      </c>
      <c r="BD45" s="12"/>
      <c r="BE45" s="3"/>
    </row>
    <row r="46" spans="1:57" x14ac:dyDescent="0.25">
      <c r="A46" s="3"/>
      <c r="B46" s="3">
        <v>36</v>
      </c>
      <c r="C46" s="6">
        <v>1.315E-2</v>
      </c>
      <c r="D46" s="6"/>
      <c r="E46" s="6"/>
      <c r="F46" s="6"/>
      <c r="G46" s="6"/>
      <c r="H46" s="6"/>
      <c r="I46" s="6"/>
      <c r="J46" s="6">
        <v>1.308E-2</v>
      </c>
      <c r="K46" s="6"/>
      <c r="L46" s="6"/>
      <c r="M46" s="7"/>
      <c r="N46" s="7"/>
      <c r="O46" s="7"/>
      <c r="P46" s="7"/>
      <c r="Q46" s="7"/>
      <c r="R46" s="7"/>
      <c r="S46" s="7"/>
      <c r="T46" s="7"/>
      <c r="U46" s="7"/>
      <c r="V46" s="7"/>
      <c r="W46" s="7"/>
      <c r="X46" s="7"/>
      <c r="Y46" s="7"/>
      <c r="Z46" s="7">
        <v>2.7459999999999998E-2</v>
      </c>
      <c r="AA46" s="7"/>
      <c r="AB46" s="7"/>
      <c r="AC46" s="7"/>
      <c r="AD46" s="7"/>
      <c r="AE46" s="7"/>
      <c r="AF46" s="7"/>
      <c r="AG46" s="7"/>
      <c r="AH46" s="7">
        <v>2.7709999999999999E-2</v>
      </c>
      <c r="AI46" s="7"/>
      <c r="AJ46" s="7">
        <v>7.2700000000000004E-3</v>
      </c>
      <c r="AK46" s="7">
        <v>2.2630000000000001E-2</v>
      </c>
      <c r="AL46" s="7"/>
      <c r="AM46" s="7">
        <v>2.4170000000000001E-2</v>
      </c>
      <c r="AN46" s="7"/>
      <c r="AO46" s="7"/>
      <c r="AP46" s="7"/>
      <c r="AQ46" s="7"/>
      <c r="AR46" s="7"/>
      <c r="AS46" s="7">
        <v>7.0699999999999999E-3</v>
      </c>
      <c r="AT46" s="7"/>
      <c r="AU46" s="7"/>
      <c r="AV46" s="7"/>
      <c r="AW46" s="7"/>
      <c r="AX46" s="7"/>
      <c r="AY46" s="7"/>
      <c r="AZ46" s="7"/>
      <c r="BA46" s="7"/>
      <c r="BB46" s="7"/>
      <c r="BC46" s="7">
        <v>1.5049999999999999E-2</v>
      </c>
      <c r="BD46" s="12"/>
      <c r="BE46" s="3"/>
    </row>
    <row r="47" spans="1:57" x14ac:dyDescent="0.25">
      <c r="A47" s="3"/>
      <c r="B47" s="3">
        <v>37</v>
      </c>
      <c r="C47" s="6">
        <v>1.3690000000000001E-2</v>
      </c>
      <c r="D47" s="6"/>
      <c r="E47" s="6"/>
      <c r="F47" s="6"/>
      <c r="G47" s="6"/>
      <c r="H47" s="6"/>
      <c r="I47" s="6"/>
      <c r="J47" s="6">
        <v>1.363E-2</v>
      </c>
      <c r="K47" s="6"/>
      <c r="L47" s="6"/>
      <c r="M47" s="7"/>
      <c r="N47" s="7"/>
      <c r="O47" s="7"/>
      <c r="P47" s="7"/>
      <c r="Q47" s="7"/>
      <c r="R47" s="7"/>
      <c r="S47" s="7"/>
      <c r="T47" s="7"/>
      <c r="U47" s="7"/>
      <c r="V47" s="7"/>
      <c r="W47" s="7"/>
      <c r="X47" s="7"/>
      <c r="Y47" s="7"/>
      <c r="Z47" s="7">
        <v>2.767E-2</v>
      </c>
      <c r="AA47" s="7"/>
      <c r="AB47" s="7"/>
      <c r="AC47" s="7"/>
      <c r="AD47" s="7"/>
      <c r="AE47" s="7"/>
      <c r="AF47" s="7"/>
      <c r="AG47" s="7"/>
      <c r="AH47" s="7">
        <v>2.793E-2</v>
      </c>
      <c r="AI47" s="7"/>
      <c r="AJ47" s="7">
        <v>7.1399999999999996E-3</v>
      </c>
      <c r="AK47" s="7">
        <v>2.281E-2</v>
      </c>
      <c r="AL47" s="7"/>
      <c r="AM47" s="7">
        <v>2.4389999999999998E-2</v>
      </c>
      <c r="AN47" s="7"/>
      <c r="AO47" s="7"/>
      <c r="AP47" s="7"/>
      <c r="AQ47" s="7"/>
      <c r="AR47" s="7"/>
      <c r="AS47" s="7">
        <v>7.5900000000000004E-3</v>
      </c>
      <c r="AT47" s="7"/>
      <c r="AU47" s="7"/>
      <c r="AV47" s="7"/>
      <c r="AW47" s="7"/>
      <c r="AX47" s="7"/>
      <c r="AY47" s="7"/>
      <c r="AZ47" s="7"/>
      <c r="BA47" s="7"/>
      <c r="BB47" s="7"/>
      <c r="BC47" s="7">
        <v>1.4829999999999999E-2</v>
      </c>
      <c r="BD47" s="12"/>
      <c r="BE47" s="3"/>
    </row>
    <row r="48" spans="1:57" x14ac:dyDescent="0.25">
      <c r="A48" s="3"/>
      <c r="B48" s="3">
        <v>38</v>
      </c>
      <c r="C48" s="6">
        <v>1.422E-2</v>
      </c>
      <c r="D48" s="6"/>
      <c r="E48" s="6"/>
      <c r="F48" s="6"/>
      <c r="G48" s="6"/>
      <c r="H48" s="6"/>
      <c r="I48" s="6"/>
      <c r="J48" s="6">
        <v>1.4149999999999999E-2</v>
      </c>
      <c r="K48" s="6"/>
      <c r="L48" s="6"/>
      <c r="M48" s="7"/>
      <c r="N48" s="7"/>
      <c r="O48" s="7"/>
      <c r="P48" s="7"/>
      <c r="Q48" s="7"/>
      <c r="R48" s="7"/>
      <c r="S48" s="7"/>
      <c r="T48" s="7"/>
      <c r="U48" s="7"/>
      <c r="V48" s="7"/>
      <c r="W48" s="7"/>
      <c r="X48" s="7"/>
      <c r="Y48" s="7"/>
      <c r="Z48" s="7">
        <v>2.7859999999999999E-2</v>
      </c>
      <c r="AA48" s="7"/>
      <c r="AB48" s="7"/>
      <c r="AC48" s="7"/>
      <c r="AD48" s="7"/>
      <c r="AE48" s="7"/>
      <c r="AF48" s="7"/>
      <c r="AG48" s="7"/>
      <c r="AH48" s="7">
        <v>2.8139999999999998E-2</v>
      </c>
      <c r="AI48" s="7"/>
      <c r="AJ48" s="7">
        <v>6.9800000000000001E-3</v>
      </c>
      <c r="AK48" s="7">
        <v>2.3009999999999999E-2</v>
      </c>
      <c r="AL48" s="7"/>
      <c r="AM48" s="7">
        <v>2.461E-2</v>
      </c>
      <c r="AN48" s="7"/>
      <c r="AO48" s="7"/>
      <c r="AP48" s="7"/>
      <c r="AQ48" s="7"/>
      <c r="AR48" s="7"/>
      <c r="AS48" s="7">
        <v>8.1099999999999992E-3</v>
      </c>
      <c r="AT48" s="7"/>
      <c r="AU48" s="7"/>
      <c r="AV48" s="7"/>
      <c r="AW48" s="7"/>
      <c r="AX48" s="7"/>
      <c r="AY48" s="7"/>
      <c r="AZ48" s="7"/>
      <c r="BA48" s="7"/>
      <c r="BB48" s="7"/>
      <c r="BC48" s="7">
        <v>1.4630000000000001E-2</v>
      </c>
      <c r="BD48" s="12"/>
      <c r="BE48" s="3"/>
    </row>
    <row r="49" spans="1:57" x14ac:dyDescent="0.25">
      <c r="A49" s="3"/>
      <c r="B49" s="3">
        <v>39</v>
      </c>
      <c r="C49" s="6">
        <v>1.472E-2</v>
      </c>
      <c r="D49" s="6"/>
      <c r="E49" s="6"/>
      <c r="F49" s="6"/>
      <c r="G49" s="6"/>
      <c r="H49" s="6"/>
      <c r="I49" s="6"/>
      <c r="J49" s="6">
        <v>1.4659999999999999E-2</v>
      </c>
      <c r="K49" s="6"/>
      <c r="L49" s="6"/>
      <c r="M49" s="7"/>
      <c r="N49" s="7"/>
      <c r="O49" s="7"/>
      <c r="P49" s="7"/>
      <c r="Q49" s="7"/>
      <c r="R49" s="7"/>
      <c r="S49" s="7"/>
      <c r="T49" s="7"/>
      <c r="U49" s="7"/>
      <c r="V49" s="7"/>
      <c r="W49" s="7"/>
      <c r="X49" s="7"/>
      <c r="Y49" s="7"/>
      <c r="Z49" s="7">
        <v>2.8049999999999999E-2</v>
      </c>
      <c r="AA49" s="7"/>
      <c r="AB49" s="7"/>
      <c r="AC49" s="7"/>
      <c r="AD49" s="7"/>
      <c r="AE49" s="7"/>
      <c r="AF49" s="7"/>
      <c r="AG49" s="7"/>
      <c r="AH49" s="7">
        <v>2.835E-2</v>
      </c>
      <c r="AI49" s="7"/>
      <c r="AJ49" s="7">
        <v>6.7999999999999996E-3</v>
      </c>
      <c r="AK49" s="7">
        <v>2.3210000000000001E-2</v>
      </c>
      <c r="AL49" s="7"/>
      <c r="AM49" s="7">
        <v>2.4830000000000001E-2</v>
      </c>
      <c r="AN49" s="7"/>
      <c r="AO49" s="7"/>
      <c r="AP49" s="7"/>
      <c r="AQ49" s="7"/>
      <c r="AR49" s="7"/>
      <c r="AS49" s="7">
        <v>8.6199999999999992E-3</v>
      </c>
      <c r="AT49" s="7"/>
      <c r="AU49" s="7"/>
      <c r="AV49" s="7"/>
      <c r="AW49" s="7"/>
      <c r="AX49" s="7"/>
      <c r="AY49" s="7"/>
      <c r="AZ49" s="7"/>
      <c r="BA49" s="7"/>
      <c r="BB49" s="7"/>
      <c r="BC49" s="7">
        <v>1.4460000000000001E-2</v>
      </c>
      <c r="BD49" s="12"/>
      <c r="BE49" s="3"/>
    </row>
    <row r="50" spans="1:57" x14ac:dyDescent="0.25">
      <c r="A50" s="3"/>
      <c r="B50" s="8">
        <v>40</v>
      </c>
      <c r="C50" s="9">
        <v>1.521E-2</v>
      </c>
      <c r="D50" s="9"/>
      <c r="E50" s="9"/>
      <c r="F50" s="9"/>
      <c r="G50" s="9"/>
      <c r="H50" s="9"/>
      <c r="I50" s="9"/>
      <c r="J50" s="9">
        <v>1.515E-2</v>
      </c>
      <c r="K50" s="9"/>
      <c r="L50" s="9"/>
      <c r="M50" s="10"/>
      <c r="N50" s="10"/>
      <c r="O50" s="10"/>
      <c r="P50" s="10"/>
      <c r="Q50" s="10"/>
      <c r="R50" s="10"/>
      <c r="S50" s="10"/>
      <c r="T50" s="10"/>
      <c r="U50" s="10"/>
      <c r="V50" s="10"/>
      <c r="W50" s="10"/>
      <c r="X50" s="10"/>
      <c r="Y50" s="10"/>
      <c r="Z50" s="10">
        <v>2.8230000000000002E-2</v>
      </c>
      <c r="AA50" s="10"/>
      <c r="AB50" s="10"/>
      <c r="AC50" s="10"/>
      <c r="AD50" s="10"/>
      <c r="AE50" s="10"/>
      <c r="AF50" s="10"/>
      <c r="AG50" s="10"/>
      <c r="AH50" s="10">
        <v>2.8539999999999999E-2</v>
      </c>
      <c r="AI50" s="10"/>
      <c r="AJ50" s="10">
        <v>6.5900000000000004E-3</v>
      </c>
      <c r="AK50" s="10">
        <v>2.342E-2</v>
      </c>
      <c r="AL50" s="10"/>
      <c r="AM50" s="10">
        <v>2.504E-2</v>
      </c>
      <c r="AN50" s="10"/>
      <c r="AO50" s="10"/>
      <c r="AP50" s="10"/>
      <c r="AQ50" s="10"/>
      <c r="AR50" s="10"/>
      <c r="AS50" s="10">
        <v>9.1299999999999992E-3</v>
      </c>
      <c r="AT50" s="10"/>
      <c r="AU50" s="10"/>
      <c r="AV50" s="10"/>
      <c r="AW50" s="10"/>
      <c r="AX50" s="10"/>
      <c r="AY50" s="10"/>
      <c r="AZ50" s="10"/>
      <c r="BA50" s="10"/>
      <c r="BB50" s="10"/>
      <c r="BC50" s="10">
        <v>1.431E-2</v>
      </c>
      <c r="BD50" s="12"/>
      <c r="BE50" s="3"/>
    </row>
    <row r="51" spans="1:57" x14ac:dyDescent="0.25">
      <c r="A51" s="3"/>
      <c r="B51" s="3">
        <v>41</v>
      </c>
      <c r="C51" s="6">
        <v>1.567E-2</v>
      </c>
      <c r="D51" s="6"/>
      <c r="E51" s="6"/>
      <c r="F51" s="6"/>
      <c r="G51" s="6"/>
      <c r="H51" s="6"/>
      <c r="I51" s="6"/>
      <c r="J51" s="6">
        <v>1.562E-2</v>
      </c>
      <c r="K51" s="6"/>
      <c r="L51" s="6"/>
      <c r="M51" s="7"/>
      <c r="N51" s="7"/>
      <c r="O51" s="7"/>
      <c r="P51" s="7"/>
      <c r="Q51" s="7"/>
      <c r="R51" s="7"/>
      <c r="S51" s="7"/>
      <c r="T51" s="7"/>
      <c r="U51" s="7"/>
      <c r="V51" s="7"/>
      <c r="W51" s="7"/>
      <c r="X51" s="7"/>
      <c r="Y51" s="7"/>
      <c r="Z51" s="7">
        <v>2.8400000000000002E-2</v>
      </c>
      <c r="AA51" s="7"/>
      <c r="AB51" s="7"/>
      <c r="AC51" s="7"/>
      <c r="AD51" s="7"/>
      <c r="AE51" s="7"/>
      <c r="AF51" s="7"/>
      <c r="AG51" s="7"/>
      <c r="AH51" s="7">
        <v>2.8719999999999999E-2</v>
      </c>
      <c r="AI51" s="7"/>
      <c r="AJ51" s="7">
        <v>6.3600000000000002E-3</v>
      </c>
      <c r="AK51" s="7">
        <v>2.3630000000000002E-2</v>
      </c>
      <c r="AL51" s="7"/>
      <c r="AM51" s="7">
        <v>2.5250000000000002E-2</v>
      </c>
      <c r="AN51" s="7"/>
      <c r="AO51" s="7"/>
      <c r="AP51" s="7"/>
      <c r="AQ51" s="7"/>
      <c r="AR51" s="7"/>
      <c r="AS51" s="7">
        <v>9.6399999999999993E-3</v>
      </c>
      <c r="AT51" s="7"/>
      <c r="AU51" s="7"/>
      <c r="AV51" s="7"/>
      <c r="AW51" s="7"/>
      <c r="AX51" s="7"/>
      <c r="AY51" s="7"/>
      <c r="AZ51" s="7"/>
      <c r="BA51" s="7"/>
      <c r="BB51" s="7"/>
      <c r="BC51" s="7">
        <v>1.4200000000000001E-2</v>
      </c>
      <c r="BD51" s="12"/>
      <c r="BE51" s="3"/>
    </row>
    <row r="52" spans="1:57" x14ac:dyDescent="0.25">
      <c r="A52" s="3"/>
      <c r="B52" s="3">
        <v>42</v>
      </c>
      <c r="C52" s="6">
        <v>1.6119999999999999E-2</v>
      </c>
      <c r="D52" s="6"/>
      <c r="E52" s="6"/>
      <c r="F52" s="6"/>
      <c r="G52" s="6"/>
      <c r="H52" s="6"/>
      <c r="I52" s="6"/>
      <c r="J52" s="6">
        <v>1.6070000000000001E-2</v>
      </c>
      <c r="K52" s="6"/>
      <c r="L52" s="6"/>
      <c r="M52" s="7"/>
      <c r="N52" s="7"/>
      <c r="O52" s="7"/>
      <c r="P52" s="7"/>
      <c r="Q52" s="7"/>
      <c r="R52" s="7"/>
      <c r="S52" s="7"/>
      <c r="T52" s="7"/>
      <c r="U52" s="7"/>
      <c r="V52" s="7"/>
      <c r="W52" s="7"/>
      <c r="X52" s="7"/>
      <c r="Y52" s="7"/>
      <c r="Z52" s="7">
        <v>2.8559999999999999E-2</v>
      </c>
      <c r="AA52" s="7"/>
      <c r="AB52" s="7"/>
      <c r="AC52" s="7"/>
      <c r="AD52" s="7"/>
      <c r="AE52" s="7"/>
      <c r="AF52" s="7"/>
      <c r="AG52" s="7"/>
      <c r="AH52" s="7">
        <v>2.8889999999999999E-2</v>
      </c>
      <c r="AI52" s="7"/>
      <c r="AJ52" s="7">
        <v>6.1199999999999996E-3</v>
      </c>
      <c r="AK52" s="7">
        <v>2.384E-2</v>
      </c>
      <c r="AL52" s="7"/>
      <c r="AM52" s="7">
        <v>2.546E-2</v>
      </c>
      <c r="AN52" s="7"/>
      <c r="AO52" s="7"/>
      <c r="AP52" s="7"/>
      <c r="AQ52" s="7"/>
      <c r="AR52" s="7"/>
      <c r="AS52" s="7">
        <v>1.013E-2</v>
      </c>
      <c r="AT52" s="7"/>
      <c r="AU52" s="7"/>
      <c r="AV52" s="7"/>
      <c r="AW52" s="7"/>
      <c r="AX52" s="7"/>
      <c r="AY52" s="7"/>
      <c r="AZ52" s="7"/>
      <c r="BA52" s="7"/>
      <c r="BB52" s="7"/>
      <c r="BC52" s="7">
        <v>1.4109999999999999E-2</v>
      </c>
      <c r="BD52" s="12"/>
      <c r="BE52" s="3"/>
    </row>
    <row r="53" spans="1:57" x14ac:dyDescent="0.25">
      <c r="A53" s="3"/>
      <c r="B53" s="3">
        <v>43</v>
      </c>
      <c r="C53" s="6">
        <v>1.6559999999999998E-2</v>
      </c>
      <c r="D53" s="6"/>
      <c r="E53" s="6"/>
      <c r="F53" s="6"/>
      <c r="G53" s="6"/>
      <c r="H53" s="6"/>
      <c r="I53" s="6"/>
      <c r="J53" s="6">
        <v>1.6500000000000001E-2</v>
      </c>
      <c r="K53" s="6"/>
      <c r="L53" s="6"/>
      <c r="M53" s="7"/>
      <c r="N53" s="7"/>
      <c r="O53" s="7"/>
      <c r="P53" s="7"/>
      <c r="Q53" s="7"/>
      <c r="R53" s="7"/>
      <c r="S53" s="7"/>
      <c r="T53" s="7"/>
      <c r="U53" s="7"/>
      <c r="V53" s="7"/>
      <c r="W53" s="7"/>
      <c r="X53" s="7"/>
      <c r="Y53" s="7"/>
      <c r="Z53" s="7">
        <v>2.8719999999999999E-2</v>
      </c>
      <c r="AA53" s="7"/>
      <c r="AB53" s="7"/>
      <c r="AC53" s="7"/>
      <c r="AD53" s="7"/>
      <c r="AE53" s="7"/>
      <c r="AF53" s="7"/>
      <c r="AG53" s="7"/>
      <c r="AH53" s="7">
        <v>2.9049999999999999E-2</v>
      </c>
      <c r="AI53" s="7"/>
      <c r="AJ53" s="7">
        <v>5.8999999999999999E-3</v>
      </c>
      <c r="AK53" s="7">
        <v>2.4049999999999998E-2</v>
      </c>
      <c r="AL53" s="7"/>
      <c r="AM53" s="7">
        <v>2.5659999999999999E-2</v>
      </c>
      <c r="AN53" s="7"/>
      <c r="AO53" s="7"/>
      <c r="AP53" s="7"/>
      <c r="AQ53" s="7"/>
      <c r="AR53" s="7"/>
      <c r="AS53" s="7">
        <v>1.061E-2</v>
      </c>
      <c r="AT53" s="7"/>
      <c r="AU53" s="7"/>
      <c r="AV53" s="7"/>
      <c r="AW53" s="7"/>
      <c r="AX53" s="7"/>
      <c r="AY53" s="7"/>
      <c r="AZ53" s="7"/>
      <c r="BA53" s="7"/>
      <c r="BB53" s="7"/>
      <c r="BC53" s="7">
        <v>1.406E-2</v>
      </c>
      <c r="BD53" s="12"/>
      <c r="BE53" s="3"/>
    </row>
    <row r="54" spans="1:57" x14ac:dyDescent="0.25">
      <c r="A54" s="3"/>
      <c r="B54" s="3">
        <v>44</v>
      </c>
      <c r="C54" s="6">
        <v>1.6969999999999999E-2</v>
      </c>
      <c r="D54" s="6"/>
      <c r="E54" s="6"/>
      <c r="F54" s="6"/>
      <c r="G54" s="6"/>
      <c r="H54" s="6"/>
      <c r="I54" s="6"/>
      <c r="J54" s="6">
        <v>1.6920000000000001E-2</v>
      </c>
      <c r="K54" s="6"/>
      <c r="L54" s="6"/>
      <c r="M54" s="7"/>
      <c r="N54" s="7"/>
      <c r="O54" s="7"/>
      <c r="P54" s="7"/>
      <c r="Q54" s="7"/>
      <c r="R54" s="7"/>
      <c r="S54" s="7"/>
      <c r="T54" s="7"/>
      <c r="U54" s="7"/>
      <c r="V54" s="7"/>
      <c r="W54" s="7"/>
      <c r="X54" s="7"/>
      <c r="Y54" s="7"/>
      <c r="Z54" s="7">
        <v>2.8879999999999999E-2</v>
      </c>
      <c r="AA54" s="7"/>
      <c r="AB54" s="7"/>
      <c r="AC54" s="7"/>
      <c r="AD54" s="7"/>
      <c r="AE54" s="7"/>
      <c r="AF54" s="7"/>
      <c r="AG54" s="7"/>
      <c r="AH54" s="7">
        <v>2.921E-2</v>
      </c>
      <c r="AI54" s="7"/>
      <c r="AJ54" s="7">
        <v>5.7000000000000002E-3</v>
      </c>
      <c r="AK54" s="7">
        <v>2.426E-2</v>
      </c>
      <c r="AL54" s="7"/>
      <c r="AM54" s="7">
        <v>2.5850000000000001E-2</v>
      </c>
      <c r="AN54" s="7"/>
      <c r="AO54" s="7"/>
      <c r="AP54" s="7"/>
      <c r="AQ54" s="7"/>
      <c r="AR54" s="7"/>
      <c r="AS54" s="7">
        <v>1.1089999999999999E-2</v>
      </c>
      <c r="AT54" s="7"/>
      <c r="AU54" s="7"/>
      <c r="AV54" s="7"/>
      <c r="AW54" s="7"/>
      <c r="AX54" s="7"/>
      <c r="AY54" s="7"/>
      <c r="AZ54" s="7"/>
      <c r="BA54" s="7"/>
      <c r="BB54" s="7"/>
      <c r="BC54" s="7">
        <v>1.4030000000000001E-2</v>
      </c>
      <c r="BD54" s="12"/>
      <c r="BE54" s="3"/>
    </row>
    <row r="55" spans="1:57" x14ac:dyDescent="0.25">
      <c r="A55" s="3"/>
      <c r="B55" s="8">
        <v>45</v>
      </c>
      <c r="C55" s="9">
        <v>1.737E-2</v>
      </c>
      <c r="D55" s="9"/>
      <c r="E55" s="9"/>
      <c r="F55" s="9"/>
      <c r="G55" s="9"/>
      <c r="H55" s="9"/>
      <c r="I55" s="9"/>
      <c r="J55" s="9">
        <v>1.7319999999999999E-2</v>
      </c>
      <c r="K55" s="9"/>
      <c r="L55" s="9"/>
      <c r="M55" s="10"/>
      <c r="N55" s="10"/>
      <c r="O55" s="10"/>
      <c r="P55" s="10"/>
      <c r="Q55" s="10"/>
      <c r="R55" s="10"/>
      <c r="S55" s="10"/>
      <c r="T55" s="10"/>
      <c r="U55" s="10"/>
      <c r="V55" s="10"/>
      <c r="W55" s="10"/>
      <c r="X55" s="10"/>
      <c r="Y55" s="10"/>
      <c r="Z55" s="10">
        <v>2.9020000000000001E-2</v>
      </c>
      <c r="AA55" s="10"/>
      <c r="AB55" s="10"/>
      <c r="AC55" s="10"/>
      <c r="AD55" s="10"/>
      <c r="AE55" s="10"/>
      <c r="AF55" s="10"/>
      <c r="AG55" s="10"/>
      <c r="AH55" s="10">
        <v>2.9360000000000001E-2</v>
      </c>
      <c r="AI55" s="10"/>
      <c r="AJ55" s="10">
        <v>5.5399999999999998E-3</v>
      </c>
      <c r="AK55" s="10">
        <v>2.4459999999999999E-2</v>
      </c>
      <c r="AL55" s="10"/>
      <c r="AM55" s="10">
        <v>2.6040000000000001E-2</v>
      </c>
      <c r="AN55" s="10"/>
      <c r="AO55" s="10"/>
      <c r="AP55" s="10"/>
      <c r="AQ55" s="10"/>
      <c r="AR55" s="10"/>
      <c r="AS55" s="10">
        <v>1.155E-2</v>
      </c>
      <c r="AT55" s="10"/>
      <c r="AU55" s="10"/>
      <c r="AV55" s="10"/>
      <c r="AW55" s="10"/>
      <c r="AX55" s="10"/>
      <c r="AY55" s="10"/>
      <c r="AZ55" s="10"/>
      <c r="BA55" s="10"/>
      <c r="BB55" s="10"/>
      <c r="BC55" s="10">
        <v>1.4030000000000001E-2</v>
      </c>
      <c r="BD55" s="12"/>
      <c r="BE55" s="3"/>
    </row>
    <row r="56" spans="1:57" x14ac:dyDescent="0.25">
      <c r="A56" s="3"/>
      <c r="B56" s="3">
        <v>46</v>
      </c>
      <c r="C56" s="6">
        <v>1.7760000000000001E-2</v>
      </c>
      <c r="D56" s="6"/>
      <c r="E56" s="6"/>
      <c r="F56" s="6"/>
      <c r="G56" s="6"/>
      <c r="H56" s="6"/>
      <c r="I56" s="6"/>
      <c r="J56" s="6">
        <v>1.771E-2</v>
      </c>
      <c r="K56" s="6"/>
      <c r="L56" s="6"/>
      <c r="M56" s="7"/>
      <c r="N56" s="7"/>
      <c r="O56" s="7"/>
      <c r="P56" s="7"/>
      <c r="Q56" s="7"/>
      <c r="R56" s="7"/>
      <c r="S56" s="7"/>
      <c r="T56" s="7"/>
      <c r="U56" s="7"/>
      <c r="V56" s="7"/>
      <c r="W56" s="7"/>
      <c r="X56" s="7"/>
      <c r="Y56" s="7"/>
      <c r="Z56" s="7">
        <v>2.9170000000000001E-2</v>
      </c>
      <c r="AA56" s="7"/>
      <c r="AB56" s="7"/>
      <c r="AC56" s="7"/>
      <c r="AD56" s="7"/>
      <c r="AE56" s="7"/>
      <c r="AF56" s="7"/>
      <c r="AG56" s="7"/>
      <c r="AH56" s="7">
        <v>2.9510000000000002E-2</v>
      </c>
      <c r="AI56" s="7"/>
      <c r="AJ56" s="7">
        <v>5.4299999999999999E-3</v>
      </c>
      <c r="AK56" s="7">
        <v>2.4670000000000001E-2</v>
      </c>
      <c r="AL56" s="7"/>
      <c r="AM56" s="7">
        <v>2.623E-2</v>
      </c>
      <c r="AN56" s="7"/>
      <c r="AO56" s="7"/>
      <c r="AP56" s="7"/>
      <c r="AQ56" s="7"/>
      <c r="AR56" s="7"/>
      <c r="AS56" s="7">
        <v>1.2E-2</v>
      </c>
      <c r="AT56" s="7"/>
      <c r="AU56" s="7"/>
      <c r="AV56" s="7"/>
      <c r="AW56" s="7"/>
      <c r="AX56" s="7"/>
      <c r="AY56" s="7"/>
      <c r="AZ56" s="7"/>
      <c r="BA56" s="7"/>
      <c r="BB56" s="7"/>
      <c r="BC56" s="7">
        <v>1.406E-2</v>
      </c>
      <c r="BD56" s="12"/>
      <c r="BE56" s="3"/>
    </row>
    <row r="57" spans="1:57" x14ac:dyDescent="0.25">
      <c r="A57" s="3"/>
      <c r="B57" s="3">
        <v>47</v>
      </c>
      <c r="C57" s="6">
        <v>1.813E-2</v>
      </c>
      <c r="D57" s="6"/>
      <c r="E57" s="6"/>
      <c r="F57" s="6"/>
      <c r="G57" s="6"/>
      <c r="H57" s="6"/>
      <c r="I57" s="6"/>
      <c r="J57" s="6">
        <v>1.8079999999999999E-2</v>
      </c>
      <c r="K57" s="6"/>
      <c r="L57" s="6"/>
      <c r="M57" s="7"/>
      <c r="N57" s="7"/>
      <c r="O57" s="7"/>
      <c r="P57" s="7"/>
      <c r="Q57" s="7"/>
      <c r="R57" s="7"/>
      <c r="S57" s="7"/>
      <c r="T57" s="7"/>
      <c r="U57" s="7"/>
      <c r="V57" s="7"/>
      <c r="W57" s="7"/>
      <c r="X57" s="7"/>
      <c r="Y57" s="7"/>
      <c r="Z57" s="7">
        <v>2.93E-2</v>
      </c>
      <c r="AA57" s="7"/>
      <c r="AB57" s="7"/>
      <c r="AC57" s="7"/>
      <c r="AD57" s="7"/>
      <c r="AE57" s="7"/>
      <c r="AF57" s="7"/>
      <c r="AG57" s="7"/>
      <c r="AH57" s="7">
        <v>2.964E-2</v>
      </c>
      <c r="AI57" s="7"/>
      <c r="AJ57" s="7">
        <v>5.3600000000000002E-3</v>
      </c>
      <c r="AK57" s="7">
        <v>2.487E-2</v>
      </c>
      <c r="AL57" s="7"/>
      <c r="AM57" s="7">
        <v>2.6409999999999999E-2</v>
      </c>
      <c r="AN57" s="7"/>
      <c r="AO57" s="7"/>
      <c r="AP57" s="7"/>
      <c r="AQ57" s="7"/>
      <c r="AR57" s="7"/>
      <c r="AS57" s="7">
        <v>1.243E-2</v>
      </c>
      <c r="AT57" s="7"/>
      <c r="AU57" s="7"/>
      <c r="AV57" s="7"/>
      <c r="AW57" s="7"/>
      <c r="AX57" s="7"/>
      <c r="AY57" s="7"/>
      <c r="AZ57" s="7"/>
      <c r="BA57" s="7"/>
      <c r="BB57" s="7"/>
      <c r="BC57" s="7">
        <v>1.4120000000000001E-2</v>
      </c>
      <c r="BD57" s="12"/>
      <c r="BE57" s="3"/>
    </row>
    <row r="58" spans="1:57" x14ac:dyDescent="0.25">
      <c r="A58" s="3"/>
      <c r="B58" s="3">
        <v>48</v>
      </c>
      <c r="C58" s="6">
        <v>1.8489999999999999E-2</v>
      </c>
      <c r="D58" s="6"/>
      <c r="E58" s="6"/>
      <c r="F58" s="6"/>
      <c r="G58" s="6"/>
      <c r="H58" s="6"/>
      <c r="I58" s="6"/>
      <c r="J58" s="6">
        <v>1.8440000000000002E-2</v>
      </c>
      <c r="K58" s="6"/>
      <c r="L58" s="6"/>
      <c r="M58" s="7"/>
      <c r="N58" s="7"/>
      <c r="O58" s="7"/>
      <c r="P58" s="7"/>
      <c r="Q58" s="7"/>
      <c r="R58" s="7"/>
      <c r="S58" s="7"/>
      <c r="T58" s="7"/>
      <c r="U58" s="7"/>
      <c r="V58" s="7"/>
      <c r="W58" s="7"/>
      <c r="X58" s="7"/>
      <c r="Y58" s="7"/>
      <c r="Z58" s="7">
        <v>2.9440000000000001E-2</v>
      </c>
      <c r="AA58" s="7"/>
      <c r="AB58" s="7"/>
      <c r="AC58" s="7"/>
      <c r="AD58" s="7"/>
      <c r="AE58" s="7"/>
      <c r="AF58" s="7"/>
      <c r="AG58" s="7"/>
      <c r="AH58" s="7">
        <v>2.9780000000000001E-2</v>
      </c>
      <c r="AI58" s="7"/>
      <c r="AJ58" s="7">
        <v>5.3600000000000002E-3</v>
      </c>
      <c r="AK58" s="7">
        <v>2.5069999999999999E-2</v>
      </c>
      <c r="AL58" s="7"/>
      <c r="AM58" s="7">
        <v>2.6579999999999999E-2</v>
      </c>
      <c r="AN58" s="7"/>
      <c r="AO58" s="7"/>
      <c r="AP58" s="7"/>
      <c r="AQ58" s="7"/>
      <c r="AR58" s="7"/>
      <c r="AS58" s="7">
        <v>1.286E-2</v>
      </c>
      <c r="AT58" s="7"/>
      <c r="AU58" s="7"/>
      <c r="AV58" s="7"/>
      <c r="AW58" s="7"/>
      <c r="AX58" s="7"/>
      <c r="AY58" s="7"/>
      <c r="AZ58" s="7"/>
      <c r="BA58" s="7"/>
      <c r="BB58" s="7"/>
      <c r="BC58" s="7">
        <v>1.421E-2</v>
      </c>
      <c r="BD58" s="12"/>
      <c r="BE58" s="3"/>
    </row>
    <row r="59" spans="1:57" x14ac:dyDescent="0.25">
      <c r="A59" s="3"/>
      <c r="B59" s="3">
        <v>49</v>
      </c>
      <c r="C59" s="6">
        <v>1.883E-2</v>
      </c>
      <c r="D59" s="6"/>
      <c r="E59" s="6"/>
      <c r="F59" s="6"/>
      <c r="G59" s="6"/>
      <c r="H59" s="6"/>
      <c r="I59" s="6"/>
      <c r="J59" s="6">
        <v>1.8780000000000002E-2</v>
      </c>
      <c r="K59" s="6"/>
      <c r="L59" s="6"/>
      <c r="M59" s="7"/>
      <c r="N59" s="7"/>
      <c r="O59" s="7"/>
      <c r="P59" s="7"/>
      <c r="Q59" s="7"/>
      <c r="R59" s="7"/>
      <c r="S59" s="7"/>
      <c r="T59" s="7"/>
      <c r="U59" s="7"/>
      <c r="V59" s="7"/>
      <c r="W59" s="7"/>
      <c r="X59" s="7"/>
      <c r="Y59" s="7"/>
      <c r="Z59" s="7">
        <v>2.9559999999999999E-2</v>
      </c>
      <c r="AA59" s="7"/>
      <c r="AB59" s="7"/>
      <c r="AC59" s="7"/>
      <c r="AD59" s="7"/>
      <c r="AE59" s="7"/>
      <c r="AF59" s="7"/>
      <c r="AG59" s="7"/>
      <c r="AH59" s="7">
        <v>2.9899999999999999E-2</v>
      </c>
      <c r="AI59" s="7"/>
      <c r="AJ59" s="7">
        <v>5.4099999999999999E-3</v>
      </c>
      <c r="AK59" s="7">
        <v>2.5260000000000001E-2</v>
      </c>
      <c r="AL59" s="7"/>
      <c r="AM59" s="7">
        <v>2.6759999999999999E-2</v>
      </c>
      <c r="AN59" s="7"/>
      <c r="AO59" s="7"/>
      <c r="AP59" s="7"/>
      <c r="AQ59" s="7"/>
      <c r="AR59" s="7"/>
      <c r="AS59" s="7">
        <v>1.3270000000000001E-2</v>
      </c>
      <c r="AT59" s="7"/>
      <c r="AU59" s="7"/>
      <c r="AV59" s="7"/>
      <c r="AW59" s="7"/>
      <c r="AX59" s="7"/>
      <c r="AY59" s="7"/>
      <c r="AZ59" s="7"/>
      <c r="BA59" s="7"/>
      <c r="BB59" s="7"/>
      <c r="BC59" s="7">
        <v>1.4319999999999999E-2</v>
      </c>
      <c r="BD59" s="12"/>
      <c r="BE59" s="3"/>
    </row>
    <row r="60" spans="1:57" x14ac:dyDescent="0.25">
      <c r="A60" s="3"/>
      <c r="B60" s="8">
        <v>50</v>
      </c>
      <c r="C60" s="9">
        <v>1.917E-2</v>
      </c>
      <c r="D60" s="9"/>
      <c r="E60" s="9"/>
      <c r="F60" s="9"/>
      <c r="G60" s="9"/>
      <c r="H60" s="9"/>
      <c r="I60" s="9"/>
      <c r="J60" s="9">
        <v>1.9120000000000002E-2</v>
      </c>
      <c r="K60" s="9"/>
      <c r="L60" s="9"/>
      <c r="M60" s="10"/>
      <c r="N60" s="10"/>
      <c r="O60" s="10"/>
      <c r="P60" s="10"/>
      <c r="Q60" s="10"/>
      <c r="R60" s="10"/>
      <c r="S60" s="10"/>
      <c r="T60" s="10"/>
      <c r="U60" s="10"/>
      <c r="V60" s="10"/>
      <c r="W60" s="10"/>
      <c r="X60" s="10"/>
      <c r="Y60" s="10"/>
      <c r="Z60" s="10">
        <v>2.9680000000000002E-2</v>
      </c>
      <c r="AA60" s="10"/>
      <c r="AB60" s="10"/>
      <c r="AC60" s="10"/>
      <c r="AD60" s="10"/>
      <c r="AE60" s="10"/>
      <c r="AF60" s="10"/>
      <c r="AG60" s="10"/>
      <c r="AH60" s="10">
        <v>3.0020000000000002E-2</v>
      </c>
      <c r="AI60" s="10"/>
      <c r="AJ60" s="10">
        <v>5.5199999999999997E-3</v>
      </c>
      <c r="AK60" s="10">
        <v>2.545E-2</v>
      </c>
      <c r="AL60" s="10"/>
      <c r="AM60" s="10">
        <v>2.6919999999999999E-2</v>
      </c>
      <c r="AN60" s="10"/>
      <c r="AO60" s="10"/>
      <c r="AP60" s="10"/>
      <c r="AQ60" s="10"/>
      <c r="AR60" s="10"/>
      <c r="AS60" s="10">
        <v>1.367E-2</v>
      </c>
      <c r="AT60" s="10"/>
      <c r="AU60" s="10"/>
      <c r="AV60" s="10"/>
      <c r="AW60" s="10"/>
      <c r="AX60" s="10"/>
      <c r="AY60" s="10"/>
      <c r="AZ60" s="10"/>
      <c r="BA60" s="10"/>
      <c r="BB60" s="10"/>
      <c r="BC60" s="10">
        <v>1.447E-2</v>
      </c>
      <c r="BD60" s="12"/>
      <c r="BE60" s="3"/>
    </row>
    <row r="61" spans="1:57" x14ac:dyDescent="0.25">
      <c r="A61" s="3"/>
      <c r="B61" s="3">
        <v>51</v>
      </c>
      <c r="C61" s="6">
        <v>1.949E-2</v>
      </c>
      <c r="D61" s="6"/>
      <c r="E61" s="6"/>
      <c r="F61" s="6"/>
      <c r="G61" s="6"/>
      <c r="H61" s="6"/>
      <c r="I61" s="6"/>
      <c r="J61" s="6">
        <v>1.9439999999999999E-2</v>
      </c>
      <c r="K61" s="6"/>
      <c r="L61" s="6"/>
      <c r="M61" s="7"/>
      <c r="N61" s="7"/>
      <c r="O61" s="7"/>
      <c r="P61" s="7"/>
      <c r="Q61" s="7"/>
      <c r="R61" s="7"/>
      <c r="S61" s="7"/>
      <c r="T61" s="7"/>
      <c r="U61" s="7"/>
      <c r="V61" s="7"/>
      <c r="W61" s="7"/>
      <c r="X61" s="7"/>
      <c r="Y61" s="7"/>
      <c r="Z61" s="7">
        <v>2.98E-2</v>
      </c>
      <c r="AA61" s="7"/>
      <c r="AB61" s="7"/>
      <c r="AC61" s="7"/>
      <c r="AD61" s="7"/>
      <c r="AE61" s="7"/>
      <c r="AF61" s="7"/>
      <c r="AG61" s="7"/>
      <c r="AH61" s="7">
        <v>3.014E-2</v>
      </c>
      <c r="AI61" s="7"/>
      <c r="AJ61" s="7">
        <v>5.6899999999999997E-3</v>
      </c>
      <c r="AK61" s="7">
        <v>2.563E-2</v>
      </c>
      <c r="AL61" s="7"/>
      <c r="AM61" s="7">
        <v>2.708E-2</v>
      </c>
      <c r="AN61" s="7"/>
      <c r="AO61" s="7"/>
      <c r="AP61" s="7"/>
      <c r="AQ61" s="7"/>
      <c r="AR61" s="7"/>
      <c r="AS61" s="7">
        <v>1.406E-2</v>
      </c>
      <c r="AT61" s="7"/>
      <c r="AU61" s="7"/>
      <c r="AV61" s="7"/>
      <c r="AW61" s="7"/>
      <c r="AX61" s="7"/>
      <c r="AY61" s="7"/>
      <c r="AZ61" s="7"/>
      <c r="BA61" s="7"/>
      <c r="BB61" s="7"/>
      <c r="BC61" s="7">
        <v>1.464E-2</v>
      </c>
      <c r="BD61" s="12"/>
      <c r="BE61" s="3"/>
    </row>
    <row r="62" spans="1:57" x14ac:dyDescent="0.25">
      <c r="A62" s="3"/>
      <c r="B62" s="3">
        <v>52</v>
      </c>
      <c r="C62" s="6">
        <v>1.9789999999999999E-2</v>
      </c>
      <c r="D62" s="6"/>
      <c r="E62" s="6"/>
      <c r="F62" s="6"/>
      <c r="G62" s="6"/>
      <c r="H62" s="6"/>
      <c r="I62" s="6"/>
      <c r="J62" s="6">
        <v>1.975E-2</v>
      </c>
      <c r="K62" s="6"/>
      <c r="L62" s="6"/>
      <c r="M62" s="7"/>
      <c r="N62" s="7"/>
      <c r="O62" s="7"/>
      <c r="P62" s="7"/>
      <c r="Q62" s="7"/>
      <c r="R62" s="7"/>
      <c r="S62" s="7"/>
      <c r="T62" s="7"/>
      <c r="U62" s="7"/>
      <c r="V62" s="7"/>
      <c r="W62" s="7"/>
      <c r="X62" s="7"/>
      <c r="Y62" s="7"/>
      <c r="Z62" s="7">
        <v>2.9919999999999999E-2</v>
      </c>
      <c r="AA62" s="7"/>
      <c r="AB62" s="7"/>
      <c r="AC62" s="7"/>
      <c r="AD62" s="7"/>
      <c r="AE62" s="7"/>
      <c r="AF62" s="7"/>
      <c r="AG62" s="7"/>
      <c r="AH62" s="7">
        <v>3.0249999999999999E-2</v>
      </c>
      <c r="AI62" s="7"/>
      <c r="AJ62" s="7">
        <v>5.9199999999999999E-3</v>
      </c>
      <c r="AK62" s="7">
        <v>2.581E-2</v>
      </c>
      <c r="AL62" s="7"/>
      <c r="AM62" s="7">
        <v>2.724E-2</v>
      </c>
      <c r="AN62" s="7"/>
      <c r="AO62" s="7"/>
      <c r="AP62" s="7"/>
      <c r="AQ62" s="7"/>
      <c r="AR62" s="7"/>
      <c r="AS62" s="7">
        <v>1.444E-2</v>
      </c>
      <c r="AT62" s="7"/>
      <c r="AU62" s="7"/>
      <c r="AV62" s="7"/>
      <c r="AW62" s="7"/>
      <c r="AX62" s="7"/>
      <c r="AY62" s="7"/>
      <c r="AZ62" s="7"/>
      <c r="BA62" s="7"/>
      <c r="BB62" s="7"/>
      <c r="BC62" s="7">
        <v>1.4829999999999999E-2</v>
      </c>
      <c r="BD62" s="12"/>
      <c r="BE62" s="3"/>
    </row>
    <row r="63" spans="1:57" x14ac:dyDescent="0.25">
      <c r="A63" s="3"/>
      <c r="B63" s="3">
        <v>53</v>
      </c>
      <c r="C63" s="6">
        <v>2.009E-2</v>
      </c>
      <c r="D63" s="6"/>
      <c r="E63" s="6"/>
      <c r="F63" s="6"/>
      <c r="G63" s="6"/>
      <c r="H63" s="6"/>
      <c r="I63" s="6"/>
      <c r="J63" s="6">
        <v>2.0049999999999998E-2</v>
      </c>
      <c r="K63" s="6"/>
      <c r="L63" s="6"/>
      <c r="M63" s="7"/>
      <c r="N63" s="7"/>
      <c r="O63" s="7"/>
      <c r="P63" s="7"/>
      <c r="Q63" s="7"/>
      <c r="R63" s="7"/>
      <c r="S63" s="7"/>
      <c r="T63" s="7"/>
      <c r="U63" s="7"/>
      <c r="V63" s="7"/>
      <c r="W63" s="7"/>
      <c r="X63" s="7"/>
      <c r="Y63" s="7"/>
      <c r="Z63" s="7">
        <v>3.0030000000000001E-2</v>
      </c>
      <c r="AA63" s="7"/>
      <c r="AB63" s="7"/>
      <c r="AC63" s="7"/>
      <c r="AD63" s="7"/>
      <c r="AE63" s="7"/>
      <c r="AF63" s="7"/>
      <c r="AG63" s="7"/>
      <c r="AH63" s="7">
        <v>3.0360000000000002E-2</v>
      </c>
      <c r="AI63" s="7"/>
      <c r="AJ63" s="7">
        <v>6.1799999999999997E-3</v>
      </c>
      <c r="AK63" s="7">
        <v>2.598E-2</v>
      </c>
      <c r="AL63" s="7"/>
      <c r="AM63" s="7">
        <v>2.7390000000000001E-2</v>
      </c>
      <c r="AN63" s="7"/>
      <c r="AO63" s="7"/>
      <c r="AP63" s="7"/>
      <c r="AQ63" s="7"/>
      <c r="AR63" s="7"/>
      <c r="AS63" s="7">
        <v>1.4800000000000001E-2</v>
      </c>
      <c r="AT63" s="7"/>
      <c r="AU63" s="7"/>
      <c r="AV63" s="7"/>
      <c r="AW63" s="7"/>
      <c r="AX63" s="7"/>
      <c r="AY63" s="7"/>
      <c r="AZ63" s="7"/>
      <c r="BA63" s="7"/>
      <c r="BB63" s="7"/>
      <c r="BC63" s="7">
        <v>1.5049999999999999E-2</v>
      </c>
      <c r="BD63" s="12"/>
      <c r="BE63" s="3"/>
    </row>
    <row r="64" spans="1:57" x14ac:dyDescent="0.25">
      <c r="A64" s="3"/>
      <c r="B64" s="3">
        <v>54</v>
      </c>
      <c r="C64" s="6">
        <v>2.0379999999999999E-2</v>
      </c>
      <c r="D64" s="6"/>
      <c r="E64" s="6"/>
      <c r="F64" s="6"/>
      <c r="G64" s="6"/>
      <c r="H64" s="6"/>
      <c r="I64" s="6"/>
      <c r="J64" s="6">
        <v>2.0330000000000001E-2</v>
      </c>
      <c r="K64" s="6"/>
      <c r="L64" s="6"/>
      <c r="M64" s="7"/>
      <c r="N64" s="7"/>
      <c r="O64" s="7"/>
      <c r="P64" s="7"/>
      <c r="Q64" s="7"/>
      <c r="R64" s="7"/>
      <c r="S64" s="7"/>
      <c r="T64" s="7"/>
      <c r="U64" s="7"/>
      <c r="V64" s="7"/>
      <c r="W64" s="7"/>
      <c r="X64" s="7"/>
      <c r="Y64" s="7"/>
      <c r="Z64" s="7">
        <v>3.0130000000000001E-2</v>
      </c>
      <c r="AA64" s="7"/>
      <c r="AB64" s="7"/>
      <c r="AC64" s="7"/>
      <c r="AD64" s="7"/>
      <c r="AE64" s="7"/>
      <c r="AF64" s="7"/>
      <c r="AG64" s="7"/>
      <c r="AH64" s="7">
        <v>3.0470000000000001E-2</v>
      </c>
      <c r="AI64" s="7"/>
      <c r="AJ64" s="7">
        <v>6.4700000000000001E-3</v>
      </c>
      <c r="AK64" s="7">
        <v>2.615E-2</v>
      </c>
      <c r="AL64" s="7"/>
      <c r="AM64" s="7">
        <v>2.7539999999999999E-2</v>
      </c>
      <c r="AN64" s="7"/>
      <c r="AO64" s="7"/>
      <c r="AP64" s="7"/>
      <c r="AQ64" s="7"/>
      <c r="AR64" s="7"/>
      <c r="AS64" s="7">
        <v>1.516E-2</v>
      </c>
      <c r="AT64" s="7"/>
      <c r="AU64" s="7"/>
      <c r="AV64" s="7"/>
      <c r="AW64" s="7"/>
      <c r="AX64" s="7"/>
      <c r="AY64" s="7"/>
      <c r="AZ64" s="7"/>
      <c r="BA64" s="7"/>
      <c r="BB64" s="7"/>
      <c r="BC64" s="7">
        <v>1.5270000000000001E-2</v>
      </c>
      <c r="BD64" s="12"/>
      <c r="BE64" s="3"/>
    </row>
    <row r="65" spans="1:57" x14ac:dyDescent="0.25">
      <c r="A65" s="3"/>
      <c r="B65" s="8">
        <v>55</v>
      </c>
      <c r="C65" s="9">
        <v>2.0660000000000001E-2</v>
      </c>
      <c r="D65" s="9"/>
      <c r="E65" s="9"/>
      <c r="F65" s="9"/>
      <c r="G65" s="9"/>
      <c r="H65" s="9"/>
      <c r="I65" s="9"/>
      <c r="J65" s="9">
        <v>2.061E-2</v>
      </c>
      <c r="K65" s="9"/>
      <c r="L65" s="9"/>
      <c r="M65" s="10"/>
      <c r="N65" s="10"/>
      <c r="O65" s="10"/>
      <c r="P65" s="10"/>
      <c r="Q65" s="10"/>
      <c r="R65" s="10"/>
      <c r="S65" s="10"/>
      <c r="T65" s="10"/>
      <c r="U65" s="10"/>
      <c r="V65" s="10"/>
      <c r="W65" s="10"/>
      <c r="X65" s="10"/>
      <c r="Y65" s="10"/>
      <c r="Z65" s="10">
        <v>3.024E-2</v>
      </c>
      <c r="AA65" s="10"/>
      <c r="AB65" s="10"/>
      <c r="AC65" s="10"/>
      <c r="AD65" s="10"/>
      <c r="AE65" s="10"/>
      <c r="AF65" s="10"/>
      <c r="AG65" s="10"/>
      <c r="AH65" s="10">
        <v>3.057E-2</v>
      </c>
      <c r="AI65" s="10"/>
      <c r="AJ65" s="10">
        <v>6.79E-3</v>
      </c>
      <c r="AK65" s="10">
        <v>2.632E-2</v>
      </c>
      <c r="AL65" s="10"/>
      <c r="AM65" s="10">
        <v>2.768E-2</v>
      </c>
      <c r="AN65" s="10"/>
      <c r="AO65" s="10"/>
      <c r="AP65" s="10"/>
      <c r="AQ65" s="10"/>
      <c r="AR65" s="10"/>
      <c r="AS65" s="10">
        <v>1.55E-2</v>
      </c>
      <c r="AT65" s="10"/>
      <c r="AU65" s="10"/>
      <c r="AV65" s="10"/>
      <c r="AW65" s="10"/>
      <c r="AX65" s="10"/>
      <c r="AY65" s="10"/>
      <c r="AZ65" s="10"/>
      <c r="BA65" s="10"/>
      <c r="BB65" s="10"/>
      <c r="BC65" s="10">
        <v>1.5509999999999999E-2</v>
      </c>
      <c r="BD65" s="12"/>
      <c r="BE65" s="3"/>
    </row>
    <row r="66" spans="1:57" x14ac:dyDescent="0.25">
      <c r="A66" s="3"/>
      <c r="B66" s="3">
        <v>56</v>
      </c>
      <c r="C66" s="6">
        <v>2.0930000000000001E-2</v>
      </c>
      <c r="D66" s="6"/>
      <c r="E66" s="6"/>
      <c r="F66" s="6"/>
      <c r="G66" s="6"/>
      <c r="H66" s="6"/>
      <c r="I66" s="6"/>
      <c r="J66" s="6">
        <v>2.0879999999999999E-2</v>
      </c>
      <c r="K66" s="6"/>
      <c r="L66" s="6"/>
      <c r="M66" s="7"/>
      <c r="N66" s="7"/>
      <c r="O66" s="7"/>
      <c r="P66" s="7"/>
      <c r="Q66" s="7"/>
      <c r="R66" s="7"/>
      <c r="S66" s="7"/>
      <c r="T66" s="7"/>
      <c r="U66" s="7"/>
      <c r="V66" s="7"/>
      <c r="W66" s="7"/>
      <c r="X66" s="7"/>
      <c r="Y66" s="7"/>
      <c r="Z66" s="7">
        <v>3.0339999999999999E-2</v>
      </c>
      <c r="AA66" s="7"/>
      <c r="AB66" s="7"/>
      <c r="AC66" s="7"/>
      <c r="AD66" s="7"/>
      <c r="AE66" s="7"/>
      <c r="AF66" s="7"/>
      <c r="AG66" s="7"/>
      <c r="AH66" s="7">
        <v>3.066E-2</v>
      </c>
      <c r="AI66" s="7"/>
      <c r="AJ66" s="7">
        <v>7.1199999999999996E-3</v>
      </c>
      <c r="AK66" s="7">
        <v>2.648E-2</v>
      </c>
      <c r="AL66" s="7"/>
      <c r="AM66" s="7">
        <v>2.7820000000000001E-2</v>
      </c>
      <c r="AN66" s="7"/>
      <c r="AO66" s="7"/>
      <c r="AP66" s="7"/>
      <c r="AQ66" s="7"/>
      <c r="AR66" s="7"/>
      <c r="AS66" s="7">
        <v>1.583E-2</v>
      </c>
      <c r="AT66" s="7"/>
      <c r="AU66" s="7"/>
      <c r="AV66" s="7"/>
      <c r="AW66" s="7"/>
      <c r="AX66" s="7"/>
      <c r="AY66" s="7"/>
      <c r="AZ66" s="7"/>
      <c r="BA66" s="7"/>
      <c r="BB66" s="7"/>
      <c r="BC66" s="7">
        <v>1.576E-2</v>
      </c>
      <c r="BD66" s="12"/>
      <c r="BE66" s="3"/>
    </row>
    <row r="67" spans="1:57" x14ac:dyDescent="0.25">
      <c r="A67" s="3"/>
      <c r="B67" s="3">
        <v>57</v>
      </c>
      <c r="C67" s="6">
        <v>2.1190000000000001E-2</v>
      </c>
      <c r="D67" s="6"/>
      <c r="E67" s="6"/>
      <c r="F67" s="6"/>
      <c r="G67" s="6"/>
      <c r="H67" s="6"/>
      <c r="I67" s="6"/>
      <c r="J67" s="6">
        <v>2.1139999999999999E-2</v>
      </c>
      <c r="K67" s="6"/>
      <c r="L67" s="6"/>
      <c r="M67" s="7"/>
      <c r="N67" s="7"/>
      <c r="O67" s="7"/>
      <c r="P67" s="7"/>
      <c r="Q67" s="7"/>
      <c r="R67" s="7"/>
      <c r="S67" s="7"/>
      <c r="T67" s="7"/>
      <c r="U67" s="7"/>
      <c r="V67" s="7"/>
      <c r="W67" s="7"/>
      <c r="X67" s="7"/>
      <c r="Y67" s="7"/>
      <c r="Z67" s="7">
        <v>3.0429999999999999E-2</v>
      </c>
      <c r="AA67" s="7"/>
      <c r="AB67" s="7"/>
      <c r="AC67" s="7"/>
      <c r="AD67" s="7"/>
      <c r="AE67" s="7"/>
      <c r="AF67" s="7"/>
      <c r="AG67" s="7"/>
      <c r="AH67" s="7">
        <v>3.0759999999999999E-2</v>
      </c>
      <c r="AI67" s="7"/>
      <c r="AJ67" s="7">
        <v>7.4599999999999996E-3</v>
      </c>
      <c r="AK67" s="7">
        <v>2.664E-2</v>
      </c>
      <c r="AL67" s="7"/>
      <c r="AM67" s="7">
        <v>2.7959999999999999E-2</v>
      </c>
      <c r="AN67" s="7"/>
      <c r="AO67" s="7"/>
      <c r="AP67" s="7"/>
      <c r="AQ67" s="7"/>
      <c r="AR67" s="7"/>
      <c r="AS67" s="7">
        <v>1.6160000000000001E-2</v>
      </c>
      <c r="AT67" s="7"/>
      <c r="AU67" s="7"/>
      <c r="AV67" s="7"/>
      <c r="AW67" s="7"/>
      <c r="AX67" s="7"/>
      <c r="AY67" s="7"/>
      <c r="AZ67" s="7"/>
      <c r="BA67" s="7"/>
      <c r="BB67" s="7"/>
      <c r="BC67" s="7">
        <v>1.6E-2</v>
      </c>
      <c r="BD67" s="12"/>
      <c r="BE67" s="3"/>
    </row>
    <row r="68" spans="1:57" x14ac:dyDescent="0.25">
      <c r="A68" s="3"/>
      <c r="B68" s="3">
        <v>58</v>
      </c>
      <c r="C68" s="6">
        <v>2.1440000000000001E-2</v>
      </c>
      <c r="D68" s="6"/>
      <c r="E68" s="6"/>
      <c r="F68" s="6"/>
      <c r="G68" s="6"/>
      <c r="H68" s="6"/>
      <c r="I68" s="6"/>
      <c r="J68" s="6">
        <v>2.1399999999999999E-2</v>
      </c>
      <c r="K68" s="6"/>
      <c r="L68" s="6"/>
      <c r="M68" s="7"/>
      <c r="N68" s="7"/>
      <c r="O68" s="7"/>
      <c r="P68" s="7"/>
      <c r="Q68" s="7"/>
      <c r="R68" s="7"/>
      <c r="S68" s="7"/>
      <c r="T68" s="7"/>
      <c r="U68" s="7"/>
      <c r="V68" s="7"/>
      <c r="W68" s="7"/>
      <c r="X68" s="7"/>
      <c r="Y68" s="7"/>
      <c r="Z68" s="7">
        <v>3.0530000000000002E-2</v>
      </c>
      <c r="AA68" s="7"/>
      <c r="AB68" s="7"/>
      <c r="AC68" s="7"/>
      <c r="AD68" s="7"/>
      <c r="AE68" s="7"/>
      <c r="AF68" s="7"/>
      <c r="AG68" s="7"/>
      <c r="AH68" s="7">
        <v>3.0849999999999999E-2</v>
      </c>
      <c r="AI68" s="7"/>
      <c r="AJ68" s="7">
        <v>7.8200000000000006E-3</v>
      </c>
      <c r="AK68" s="7">
        <v>2.6790000000000001E-2</v>
      </c>
      <c r="AL68" s="7"/>
      <c r="AM68" s="7">
        <v>2.809E-2</v>
      </c>
      <c r="AN68" s="7"/>
      <c r="AO68" s="7"/>
      <c r="AP68" s="7"/>
      <c r="AQ68" s="7"/>
      <c r="AR68" s="7"/>
      <c r="AS68" s="7">
        <v>1.6469999999999999E-2</v>
      </c>
      <c r="AT68" s="7"/>
      <c r="AU68" s="7"/>
      <c r="AV68" s="7"/>
      <c r="AW68" s="7"/>
      <c r="AX68" s="7"/>
      <c r="AY68" s="7"/>
      <c r="AZ68" s="7"/>
      <c r="BA68" s="7"/>
      <c r="BB68" s="7"/>
      <c r="BC68" s="7">
        <v>1.626E-2</v>
      </c>
      <c r="BD68" s="12"/>
      <c r="BE68" s="3"/>
    </row>
    <row r="69" spans="1:57" x14ac:dyDescent="0.25">
      <c r="A69" s="3"/>
      <c r="B69" s="3">
        <v>59</v>
      </c>
      <c r="C69" s="6">
        <v>2.1680000000000001E-2</v>
      </c>
      <c r="D69" s="6"/>
      <c r="E69" s="6"/>
      <c r="F69" s="6"/>
      <c r="G69" s="6"/>
      <c r="H69" s="6"/>
      <c r="I69" s="6"/>
      <c r="J69" s="6">
        <v>2.164E-2</v>
      </c>
      <c r="K69" s="6"/>
      <c r="L69" s="6"/>
      <c r="M69" s="7"/>
      <c r="N69" s="7"/>
      <c r="O69" s="7"/>
      <c r="P69" s="7"/>
      <c r="Q69" s="7"/>
      <c r="R69" s="7"/>
      <c r="S69" s="7"/>
      <c r="T69" s="7"/>
      <c r="U69" s="7"/>
      <c r="V69" s="7"/>
      <c r="W69" s="7"/>
      <c r="X69" s="7"/>
      <c r="Y69" s="7"/>
      <c r="Z69" s="7">
        <v>3.0620000000000001E-2</v>
      </c>
      <c r="AA69" s="7"/>
      <c r="AB69" s="7"/>
      <c r="AC69" s="7"/>
      <c r="AD69" s="7"/>
      <c r="AE69" s="7"/>
      <c r="AF69" s="7"/>
      <c r="AG69" s="7"/>
      <c r="AH69" s="7">
        <v>3.0929999999999999E-2</v>
      </c>
      <c r="AI69" s="7"/>
      <c r="AJ69" s="7">
        <v>8.1700000000000002E-3</v>
      </c>
      <c r="AK69" s="7">
        <v>2.6939999999999999E-2</v>
      </c>
      <c r="AL69" s="7"/>
      <c r="AM69" s="7">
        <v>2.8219999999999999E-2</v>
      </c>
      <c r="AN69" s="7"/>
      <c r="AO69" s="7"/>
      <c r="AP69" s="7"/>
      <c r="AQ69" s="7"/>
      <c r="AR69" s="7"/>
      <c r="AS69" s="7">
        <v>1.677E-2</v>
      </c>
      <c r="AT69" s="7"/>
      <c r="AU69" s="7"/>
      <c r="AV69" s="7"/>
      <c r="AW69" s="7"/>
      <c r="AX69" s="7"/>
      <c r="AY69" s="7"/>
      <c r="AZ69" s="7"/>
      <c r="BA69" s="7"/>
      <c r="BB69" s="7"/>
      <c r="BC69" s="7">
        <v>1.651E-2</v>
      </c>
      <c r="BD69" s="12"/>
      <c r="BE69" s="3"/>
    </row>
    <row r="70" spans="1:57" x14ac:dyDescent="0.25">
      <c r="A70" s="3"/>
      <c r="B70" s="8">
        <v>60</v>
      </c>
      <c r="C70" s="9">
        <v>2.1919999999999999E-2</v>
      </c>
      <c r="D70" s="9"/>
      <c r="E70" s="9"/>
      <c r="F70" s="9"/>
      <c r="G70" s="9"/>
      <c r="H70" s="9"/>
      <c r="I70" s="9"/>
      <c r="J70" s="9">
        <v>2.1870000000000001E-2</v>
      </c>
      <c r="K70" s="9"/>
      <c r="L70" s="9"/>
      <c r="M70" s="10"/>
      <c r="N70" s="10"/>
      <c r="O70" s="10"/>
      <c r="P70" s="10"/>
      <c r="Q70" s="10"/>
      <c r="R70" s="10"/>
      <c r="S70" s="10"/>
      <c r="T70" s="10"/>
      <c r="U70" s="10"/>
      <c r="V70" s="10"/>
      <c r="W70" s="10"/>
      <c r="X70" s="10"/>
      <c r="Y70" s="10"/>
      <c r="Z70" s="10">
        <v>3.0710000000000001E-2</v>
      </c>
      <c r="AA70" s="10"/>
      <c r="AB70" s="10"/>
      <c r="AC70" s="10"/>
      <c r="AD70" s="10"/>
      <c r="AE70" s="10"/>
      <c r="AF70" s="10"/>
      <c r="AG70" s="10"/>
      <c r="AH70" s="10">
        <v>3.1019999999999999E-2</v>
      </c>
      <c r="AI70" s="10"/>
      <c r="AJ70" s="10">
        <v>8.5299999999999994E-3</v>
      </c>
      <c r="AK70" s="10">
        <v>2.708E-2</v>
      </c>
      <c r="AL70" s="10"/>
      <c r="AM70" s="10">
        <v>2.8340000000000001E-2</v>
      </c>
      <c r="AN70" s="10"/>
      <c r="AO70" s="10"/>
      <c r="AP70" s="10"/>
      <c r="AQ70" s="10"/>
      <c r="AR70" s="10"/>
      <c r="AS70" s="10">
        <v>1.7069999999999998E-2</v>
      </c>
      <c r="AT70" s="10"/>
      <c r="AU70" s="10"/>
      <c r="AV70" s="10"/>
      <c r="AW70" s="10"/>
      <c r="AX70" s="10"/>
      <c r="AY70" s="10"/>
      <c r="AZ70" s="10"/>
      <c r="BA70" s="10"/>
      <c r="BB70" s="10"/>
      <c r="BC70" s="10">
        <v>1.677E-2</v>
      </c>
      <c r="BD70" s="12"/>
      <c r="BE70" s="3"/>
    </row>
    <row r="71" spans="1:57" x14ac:dyDescent="0.25">
      <c r="A71" s="3"/>
      <c r="B71" s="3">
        <v>61</v>
      </c>
      <c r="C71" s="6">
        <v>2.214E-2</v>
      </c>
      <c r="D71" s="6"/>
      <c r="E71" s="6"/>
      <c r="F71" s="6"/>
      <c r="G71" s="6"/>
      <c r="H71" s="6"/>
      <c r="I71" s="6"/>
      <c r="J71" s="6">
        <v>2.2100000000000002E-2</v>
      </c>
      <c r="K71" s="6"/>
      <c r="L71" s="6"/>
      <c r="M71" s="7"/>
      <c r="N71" s="7"/>
      <c r="O71" s="7"/>
      <c r="P71" s="7"/>
      <c r="Q71" s="7"/>
      <c r="R71" s="7"/>
      <c r="S71" s="7"/>
      <c r="T71" s="7"/>
      <c r="U71" s="7"/>
      <c r="V71" s="7"/>
      <c r="W71" s="7"/>
      <c r="X71" s="7"/>
      <c r="Y71" s="7"/>
      <c r="Z71" s="7">
        <v>3.0790000000000001E-2</v>
      </c>
      <c r="AA71" s="7"/>
      <c r="AB71" s="7"/>
      <c r="AC71" s="7"/>
      <c r="AD71" s="7"/>
      <c r="AE71" s="7"/>
      <c r="AF71" s="7"/>
      <c r="AG71" s="7"/>
      <c r="AH71" s="7">
        <v>3.1099999999999999E-2</v>
      </c>
      <c r="AI71" s="7"/>
      <c r="AJ71" s="7">
        <v>8.8900000000000003E-3</v>
      </c>
      <c r="AK71" s="7">
        <v>2.7220000000000001E-2</v>
      </c>
      <c r="AL71" s="7"/>
      <c r="AM71" s="7">
        <v>2.8459999999999999E-2</v>
      </c>
      <c r="AN71" s="7"/>
      <c r="AO71" s="7"/>
      <c r="AP71" s="7"/>
      <c r="AQ71" s="7"/>
      <c r="AR71" s="7"/>
      <c r="AS71" s="7">
        <v>1.7350000000000001E-2</v>
      </c>
      <c r="AT71" s="7"/>
      <c r="AU71" s="7"/>
      <c r="AV71" s="7"/>
      <c r="AW71" s="7"/>
      <c r="AX71" s="7"/>
      <c r="AY71" s="7"/>
      <c r="AZ71" s="7"/>
      <c r="BA71" s="7"/>
      <c r="BB71" s="7"/>
      <c r="BC71" s="7">
        <v>1.702E-2</v>
      </c>
      <c r="BD71" s="12"/>
      <c r="BE71" s="3"/>
    </row>
    <row r="72" spans="1:57" x14ac:dyDescent="0.25">
      <c r="A72" s="3"/>
      <c r="B72" s="3">
        <v>62</v>
      </c>
      <c r="C72" s="6">
        <v>2.2360000000000001E-2</v>
      </c>
      <c r="D72" s="6"/>
      <c r="E72" s="6"/>
      <c r="F72" s="6"/>
      <c r="G72" s="6"/>
      <c r="H72" s="6"/>
      <c r="I72" s="6"/>
      <c r="J72" s="6">
        <v>2.232E-2</v>
      </c>
      <c r="K72" s="6"/>
      <c r="L72" s="6"/>
      <c r="M72" s="7"/>
      <c r="N72" s="7"/>
      <c r="O72" s="7"/>
      <c r="P72" s="7"/>
      <c r="Q72" s="7"/>
      <c r="R72" s="7"/>
      <c r="S72" s="7"/>
      <c r="T72" s="7"/>
      <c r="U72" s="7"/>
      <c r="V72" s="7"/>
      <c r="W72" s="7"/>
      <c r="X72" s="7"/>
      <c r="Y72" s="7"/>
      <c r="Z72" s="7">
        <v>3.0870000000000002E-2</v>
      </c>
      <c r="AA72" s="7"/>
      <c r="AB72" s="7"/>
      <c r="AC72" s="7"/>
      <c r="AD72" s="7"/>
      <c r="AE72" s="7"/>
      <c r="AF72" s="7"/>
      <c r="AG72" s="7"/>
      <c r="AH72" s="7">
        <v>3.1179999999999999E-2</v>
      </c>
      <c r="AI72" s="7"/>
      <c r="AJ72" s="7">
        <v>9.2499999999999995E-3</v>
      </c>
      <c r="AK72" s="7">
        <v>2.7359999999999999E-2</v>
      </c>
      <c r="AL72" s="7"/>
      <c r="AM72" s="7">
        <v>2.8580000000000001E-2</v>
      </c>
      <c r="AN72" s="7"/>
      <c r="AO72" s="7"/>
      <c r="AP72" s="7"/>
      <c r="AQ72" s="7"/>
      <c r="AR72" s="7"/>
      <c r="AS72" s="7">
        <v>1.763E-2</v>
      </c>
      <c r="AT72" s="7"/>
      <c r="AU72" s="7"/>
      <c r="AV72" s="7"/>
      <c r="AW72" s="7"/>
      <c r="AX72" s="7"/>
      <c r="AY72" s="7"/>
      <c r="AZ72" s="7"/>
      <c r="BA72" s="7"/>
      <c r="BB72" s="7"/>
      <c r="BC72" s="7">
        <v>1.7270000000000001E-2</v>
      </c>
      <c r="BD72" s="12"/>
      <c r="BE72" s="3"/>
    </row>
    <row r="73" spans="1:57" x14ac:dyDescent="0.25">
      <c r="A73" s="3"/>
      <c r="B73" s="3">
        <v>63</v>
      </c>
      <c r="C73" s="6">
        <v>2.2579999999999999E-2</v>
      </c>
      <c r="D73" s="6"/>
      <c r="E73" s="6"/>
      <c r="F73" s="6"/>
      <c r="G73" s="6"/>
      <c r="H73" s="6"/>
      <c r="I73" s="6"/>
      <c r="J73" s="6">
        <v>2.2540000000000001E-2</v>
      </c>
      <c r="K73" s="6"/>
      <c r="L73" s="6"/>
      <c r="M73" s="7"/>
      <c r="N73" s="7"/>
      <c r="O73" s="7"/>
      <c r="P73" s="7"/>
      <c r="Q73" s="7"/>
      <c r="R73" s="7"/>
      <c r="S73" s="7"/>
      <c r="T73" s="7"/>
      <c r="U73" s="7"/>
      <c r="V73" s="7"/>
      <c r="W73" s="7"/>
      <c r="X73" s="7"/>
      <c r="Y73" s="7"/>
      <c r="Z73" s="7">
        <v>3.0949999999999998E-2</v>
      </c>
      <c r="AA73" s="7"/>
      <c r="AB73" s="7"/>
      <c r="AC73" s="7"/>
      <c r="AD73" s="7"/>
      <c r="AE73" s="7"/>
      <c r="AF73" s="7"/>
      <c r="AG73" s="7"/>
      <c r="AH73" s="7">
        <v>3.125E-2</v>
      </c>
      <c r="AI73" s="7"/>
      <c r="AJ73" s="7">
        <v>9.6100000000000005E-3</v>
      </c>
      <c r="AK73" s="7">
        <v>2.7490000000000001E-2</v>
      </c>
      <c r="AL73" s="7"/>
      <c r="AM73" s="7">
        <v>2.869E-2</v>
      </c>
      <c r="AN73" s="7"/>
      <c r="AO73" s="7"/>
      <c r="AP73" s="7"/>
      <c r="AQ73" s="7"/>
      <c r="AR73" s="7"/>
      <c r="AS73" s="7">
        <v>1.7899999999999999E-2</v>
      </c>
      <c r="AT73" s="7"/>
      <c r="AU73" s="7"/>
      <c r="AV73" s="7"/>
      <c r="AW73" s="7"/>
      <c r="AX73" s="7"/>
      <c r="AY73" s="7"/>
      <c r="AZ73" s="7"/>
      <c r="BA73" s="7"/>
      <c r="BB73" s="7"/>
      <c r="BC73" s="7">
        <v>1.7520000000000001E-2</v>
      </c>
      <c r="BD73" s="12"/>
      <c r="BE73" s="3"/>
    </row>
    <row r="74" spans="1:57" x14ac:dyDescent="0.25">
      <c r="A74" s="3"/>
      <c r="B74" s="3">
        <v>64</v>
      </c>
      <c r="C74" s="6">
        <v>2.2790000000000001E-2</v>
      </c>
      <c r="D74" s="6"/>
      <c r="E74" s="6"/>
      <c r="F74" s="6"/>
      <c r="G74" s="6"/>
      <c r="H74" s="6"/>
      <c r="I74" s="6"/>
      <c r="J74" s="6">
        <v>2.2749999999999999E-2</v>
      </c>
      <c r="K74" s="6"/>
      <c r="L74" s="6"/>
      <c r="M74" s="7"/>
      <c r="N74" s="7"/>
      <c r="O74" s="7"/>
      <c r="P74" s="7"/>
      <c r="Q74" s="7"/>
      <c r="R74" s="7"/>
      <c r="S74" s="7"/>
      <c r="T74" s="7"/>
      <c r="U74" s="7"/>
      <c r="V74" s="7"/>
      <c r="W74" s="7"/>
      <c r="X74" s="7"/>
      <c r="Y74" s="7"/>
      <c r="Z74" s="7">
        <v>3.1029999999999999E-2</v>
      </c>
      <c r="AA74" s="7"/>
      <c r="AB74" s="7"/>
      <c r="AC74" s="7"/>
      <c r="AD74" s="7"/>
      <c r="AE74" s="7"/>
      <c r="AF74" s="7"/>
      <c r="AG74" s="7"/>
      <c r="AH74" s="7">
        <v>3.1329999999999997E-2</v>
      </c>
      <c r="AI74" s="7"/>
      <c r="AJ74" s="7">
        <v>9.9699999999999997E-3</v>
      </c>
      <c r="AK74" s="7">
        <v>2.7619999999999999E-2</v>
      </c>
      <c r="AL74" s="7"/>
      <c r="AM74" s="7">
        <v>2.8799999999999999E-2</v>
      </c>
      <c r="AN74" s="7"/>
      <c r="AO74" s="7"/>
      <c r="AP74" s="7"/>
      <c r="AQ74" s="7"/>
      <c r="AR74" s="7"/>
      <c r="AS74" s="7">
        <v>1.8159999999999999E-2</v>
      </c>
      <c r="AT74" s="7"/>
      <c r="AU74" s="7"/>
      <c r="AV74" s="7"/>
      <c r="AW74" s="7"/>
      <c r="AX74" s="7"/>
      <c r="AY74" s="7"/>
      <c r="AZ74" s="7"/>
      <c r="BA74" s="7"/>
      <c r="BB74" s="7"/>
      <c r="BC74" s="7">
        <v>1.7770000000000001E-2</v>
      </c>
      <c r="BD74" s="12"/>
      <c r="BE74" s="3"/>
    </row>
    <row r="75" spans="1:57" x14ac:dyDescent="0.25">
      <c r="A75" s="3"/>
      <c r="B75" s="8">
        <v>65</v>
      </c>
      <c r="C75" s="9">
        <v>2.299E-2</v>
      </c>
      <c r="D75" s="9"/>
      <c r="E75" s="9"/>
      <c r="F75" s="9"/>
      <c r="G75" s="9"/>
      <c r="H75" s="9"/>
      <c r="I75" s="9"/>
      <c r="J75" s="9">
        <v>2.2950000000000002E-2</v>
      </c>
      <c r="K75" s="9"/>
      <c r="L75" s="9"/>
      <c r="M75" s="10"/>
      <c r="N75" s="10"/>
      <c r="O75" s="10"/>
      <c r="P75" s="10"/>
      <c r="Q75" s="10"/>
      <c r="R75" s="10"/>
      <c r="S75" s="10"/>
      <c r="T75" s="10"/>
      <c r="U75" s="10"/>
      <c r="V75" s="10"/>
      <c r="W75" s="10"/>
      <c r="X75" s="10"/>
      <c r="Y75" s="10"/>
      <c r="Z75" s="10">
        <v>3.1109999999999999E-2</v>
      </c>
      <c r="AA75" s="10"/>
      <c r="AB75" s="10"/>
      <c r="AC75" s="10"/>
      <c r="AD75" s="10"/>
      <c r="AE75" s="10"/>
      <c r="AF75" s="10"/>
      <c r="AG75" s="10"/>
      <c r="AH75" s="10">
        <v>3.1399999999999997E-2</v>
      </c>
      <c r="AI75" s="10"/>
      <c r="AJ75" s="10">
        <v>1.0319999999999999E-2</v>
      </c>
      <c r="AK75" s="10">
        <v>2.775E-2</v>
      </c>
      <c r="AL75" s="10"/>
      <c r="AM75" s="10">
        <v>2.8910000000000002E-2</v>
      </c>
      <c r="AN75" s="10"/>
      <c r="AO75" s="10"/>
      <c r="AP75" s="10"/>
      <c r="AQ75" s="10"/>
      <c r="AR75" s="10"/>
      <c r="AS75" s="10">
        <v>1.8409999999999999E-2</v>
      </c>
      <c r="AT75" s="10"/>
      <c r="AU75" s="10"/>
      <c r="AV75" s="10"/>
      <c r="AW75" s="10"/>
      <c r="AX75" s="10"/>
      <c r="AY75" s="10"/>
      <c r="AZ75" s="10"/>
      <c r="BA75" s="10"/>
      <c r="BB75" s="10"/>
      <c r="BC75" s="10">
        <v>1.8020000000000001E-2</v>
      </c>
      <c r="BD75" s="12"/>
      <c r="BE75" s="3"/>
    </row>
    <row r="76" spans="1:57" x14ac:dyDescent="0.25">
      <c r="A76" s="3"/>
      <c r="B76" s="3">
        <v>66</v>
      </c>
      <c r="C76" s="6">
        <v>2.3179999999999999E-2</v>
      </c>
      <c r="D76" s="6"/>
      <c r="E76" s="6"/>
      <c r="F76" s="6"/>
      <c r="G76" s="6"/>
      <c r="H76" s="6"/>
      <c r="I76" s="6"/>
      <c r="J76" s="6">
        <v>2.3140000000000001E-2</v>
      </c>
      <c r="K76" s="6"/>
      <c r="L76" s="6"/>
      <c r="M76" s="7"/>
      <c r="N76" s="7"/>
      <c r="O76" s="7"/>
      <c r="P76" s="7"/>
      <c r="Q76" s="7"/>
      <c r="R76" s="7"/>
      <c r="S76" s="7"/>
      <c r="T76" s="7"/>
      <c r="U76" s="7"/>
      <c r="V76" s="7"/>
      <c r="W76" s="7"/>
      <c r="X76" s="7"/>
      <c r="Y76" s="7"/>
      <c r="Z76" s="7">
        <v>3.1179999999999999E-2</v>
      </c>
      <c r="AA76" s="7"/>
      <c r="AB76" s="7"/>
      <c r="AC76" s="7"/>
      <c r="AD76" s="7"/>
      <c r="AE76" s="7"/>
      <c r="AF76" s="7"/>
      <c r="AG76" s="7"/>
      <c r="AH76" s="7">
        <v>3.1469999999999998E-2</v>
      </c>
      <c r="AI76" s="7"/>
      <c r="AJ76" s="7">
        <v>1.0659999999999999E-2</v>
      </c>
      <c r="AK76" s="7">
        <v>2.7869999999999999E-2</v>
      </c>
      <c r="AL76" s="7"/>
      <c r="AM76" s="7">
        <v>2.9020000000000001E-2</v>
      </c>
      <c r="AN76" s="7"/>
      <c r="AO76" s="7"/>
      <c r="AP76" s="7"/>
      <c r="AQ76" s="7"/>
      <c r="AR76" s="7"/>
      <c r="AS76" s="7">
        <v>1.866E-2</v>
      </c>
      <c r="AT76" s="7"/>
      <c r="AU76" s="7"/>
      <c r="AV76" s="7"/>
      <c r="AW76" s="7"/>
      <c r="AX76" s="7"/>
      <c r="AY76" s="7"/>
      <c r="AZ76" s="7"/>
      <c r="BA76" s="7"/>
      <c r="BB76" s="7"/>
      <c r="BC76" s="7">
        <v>1.8259999999999998E-2</v>
      </c>
      <c r="BD76" s="12"/>
      <c r="BE76" s="3"/>
    </row>
    <row r="77" spans="1:57" x14ac:dyDescent="0.25">
      <c r="A77" s="3"/>
      <c r="B77" s="3">
        <v>67</v>
      </c>
      <c r="C77" s="6">
        <v>2.3369999999999998E-2</v>
      </c>
      <c r="D77" s="6"/>
      <c r="E77" s="6"/>
      <c r="F77" s="6"/>
      <c r="G77" s="6"/>
      <c r="H77" s="6"/>
      <c r="I77" s="6"/>
      <c r="J77" s="6">
        <v>2.333E-2</v>
      </c>
      <c r="K77" s="6"/>
      <c r="L77" s="6"/>
      <c r="M77" s="7"/>
      <c r="N77" s="7"/>
      <c r="O77" s="7"/>
      <c r="P77" s="7"/>
      <c r="Q77" s="7"/>
      <c r="R77" s="7"/>
      <c r="S77" s="7"/>
      <c r="T77" s="7"/>
      <c r="U77" s="7"/>
      <c r="V77" s="7"/>
      <c r="W77" s="7"/>
      <c r="X77" s="7"/>
      <c r="Y77" s="7"/>
      <c r="Z77" s="7">
        <v>3.125E-2</v>
      </c>
      <c r="AA77" s="7"/>
      <c r="AB77" s="7"/>
      <c r="AC77" s="7"/>
      <c r="AD77" s="7"/>
      <c r="AE77" s="7"/>
      <c r="AF77" s="7"/>
      <c r="AG77" s="7"/>
      <c r="AH77" s="7">
        <v>3.1539999999999999E-2</v>
      </c>
      <c r="AI77" s="7"/>
      <c r="AJ77" s="7">
        <v>1.0999999999999999E-2</v>
      </c>
      <c r="AK77" s="7">
        <v>2.7990000000000001E-2</v>
      </c>
      <c r="AL77" s="7"/>
      <c r="AM77" s="7">
        <v>2.912E-2</v>
      </c>
      <c r="AN77" s="7"/>
      <c r="AO77" s="7"/>
      <c r="AP77" s="7"/>
      <c r="AQ77" s="7"/>
      <c r="AR77" s="7"/>
      <c r="AS77" s="7">
        <v>1.89E-2</v>
      </c>
      <c r="AT77" s="7"/>
      <c r="AU77" s="7"/>
      <c r="AV77" s="7"/>
      <c r="AW77" s="7"/>
      <c r="AX77" s="7"/>
      <c r="AY77" s="7"/>
      <c r="AZ77" s="7"/>
      <c r="BA77" s="7"/>
      <c r="BB77" s="7"/>
      <c r="BC77" s="7">
        <v>1.8489999999999999E-2</v>
      </c>
      <c r="BD77" s="12"/>
      <c r="BE77" s="3"/>
    </row>
    <row r="78" spans="1:57" x14ac:dyDescent="0.25">
      <c r="A78" s="3"/>
      <c r="B78" s="3">
        <v>68</v>
      </c>
      <c r="C78" s="6">
        <v>2.3560000000000001E-2</v>
      </c>
      <c r="D78" s="6"/>
      <c r="E78" s="6"/>
      <c r="F78" s="6"/>
      <c r="G78" s="6"/>
      <c r="H78" s="6"/>
      <c r="I78" s="6"/>
      <c r="J78" s="6">
        <v>2.3519999999999999E-2</v>
      </c>
      <c r="K78" s="6"/>
      <c r="L78" s="6"/>
      <c r="M78" s="7"/>
      <c r="N78" s="7"/>
      <c r="O78" s="7"/>
      <c r="P78" s="7"/>
      <c r="Q78" s="7"/>
      <c r="R78" s="7"/>
      <c r="S78" s="7"/>
      <c r="T78" s="7"/>
      <c r="U78" s="7"/>
      <c r="V78" s="7"/>
      <c r="W78" s="7"/>
      <c r="X78" s="7"/>
      <c r="Y78" s="7"/>
      <c r="Z78" s="7">
        <v>3.1320000000000001E-2</v>
      </c>
      <c r="AA78" s="7"/>
      <c r="AB78" s="7"/>
      <c r="AC78" s="7"/>
      <c r="AD78" s="7"/>
      <c r="AE78" s="7"/>
      <c r="AF78" s="7"/>
      <c r="AG78" s="7"/>
      <c r="AH78" s="7">
        <v>3.1600000000000003E-2</v>
      </c>
      <c r="AI78" s="7"/>
      <c r="AJ78" s="7">
        <v>1.133E-2</v>
      </c>
      <c r="AK78" s="7">
        <v>2.81E-2</v>
      </c>
      <c r="AL78" s="7"/>
      <c r="AM78" s="7">
        <v>2.9219999999999999E-2</v>
      </c>
      <c r="AN78" s="7"/>
      <c r="AO78" s="7"/>
      <c r="AP78" s="7"/>
      <c r="AQ78" s="7"/>
      <c r="AR78" s="7"/>
      <c r="AS78" s="7">
        <v>1.9130000000000001E-2</v>
      </c>
      <c r="AT78" s="7"/>
      <c r="AU78" s="7"/>
      <c r="AV78" s="7"/>
      <c r="AW78" s="7"/>
      <c r="AX78" s="7"/>
      <c r="AY78" s="7"/>
      <c r="AZ78" s="7"/>
      <c r="BA78" s="7"/>
      <c r="BB78" s="7"/>
      <c r="BC78" s="7">
        <v>1.873E-2</v>
      </c>
      <c r="BD78" s="12"/>
      <c r="BE78" s="3"/>
    </row>
    <row r="79" spans="1:57" x14ac:dyDescent="0.25">
      <c r="A79" s="3"/>
      <c r="B79" s="3">
        <v>69</v>
      </c>
      <c r="C79" s="6">
        <v>2.3730000000000001E-2</v>
      </c>
      <c r="D79" s="6"/>
      <c r="E79" s="6"/>
      <c r="F79" s="6"/>
      <c r="G79" s="6"/>
      <c r="H79" s="6"/>
      <c r="I79" s="6"/>
      <c r="J79" s="6">
        <v>2.3699999999999999E-2</v>
      </c>
      <c r="K79" s="6"/>
      <c r="L79" s="6"/>
      <c r="M79" s="7"/>
      <c r="N79" s="7"/>
      <c r="O79" s="7"/>
      <c r="P79" s="7"/>
      <c r="Q79" s="7"/>
      <c r="R79" s="7"/>
      <c r="S79" s="7"/>
      <c r="T79" s="7"/>
      <c r="U79" s="7"/>
      <c r="V79" s="7"/>
      <c r="W79" s="7"/>
      <c r="X79" s="7"/>
      <c r="Y79" s="7"/>
      <c r="Z79" s="7">
        <v>3.1390000000000001E-2</v>
      </c>
      <c r="AA79" s="7"/>
      <c r="AB79" s="7"/>
      <c r="AC79" s="7"/>
      <c r="AD79" s="7"/>
      <c r="AE79" s="7"/>
      <c r="AF79" s="7"/>
      <c r="AG79" s="7"/>
      <c r="AH79" s="7">
        <v>3.1669999999999997E-2</v>
      </c>
      <c r="AI79" s="7"/>
      <c r="AJ79" s="7">
        <v>1.166E-2</v>
      </c>
      <c r="AK79" s="7">
        <v>2.8209999999999999E-2</v>
      </c>
      <c r="AL79" s="7"/>
      <c r="AM79" s="7">
        <v>2.9309999999999999E-2</v>
      </c>
      <c r="AN79" s="7"/>
      <c r="AO79" s="7"/>
      <c r="AP79" s="7"/>
      <c r="AQ79" s="7"/>
      <c r="AR79" s="7"/>
      <c r="AS79" s="7">
        <v>1.9359999999999999E-2</v>
      </c>
      <c r="AT79" s="7"/>
      <c r="AU79" s="7"/>
      <c r="AV79" s="7"/>
      <c r="AW79" s="7"/>
      <c r="AX79" s="7"/>
      <c r="AY79" s="7"/>
      <c r="AZ79" s="7"/>
      <c r="BA79" s="7"/>
      <c r="BB79" s="7"/>
      <c r="BC79" s="7">
        <v>1.8960000000000001E-2</v>
      </c>
      <c r="BD79" s="12"/>
      <c r="BE79" s="3"/>
    </row>
    <row r="80" spans="1:57" x14ac:dyDescent="0.25">
      <c r="A80" s="3"/>
      <c r="B80" s="8">
        <v>70</v>
      </c>
      <c r="C80" s="9">
        <v>2.3910000000000001E-2</v>
      </c>
      <c r="D80" s="9"/>
      <c r="E80" s="9"/>
      <c r="F80" s="9"/>
      <c r="G80" s="9"/>
      <c r="H80" s="9"/>
      <c r="I80" s="9"/>
      <c r="J80" s="9">
        <v>2.3869999999999999E-2</v>
      </c>
      <c r="K80" s="9"/>
      <c r="L80" s="9"/>
      <c r="M80" s="10"/>
      <c r="N80" s="10"/>
      <c r="O80" s="10"/>
      <c r="P80" s="10"/>
      <c r="Q80" s="10"/>
      <c r="R80" s="10"/>
      <c r="S80" s="10"/>
      <c r="T80" s="10"/>
      <c r="U80" s="10"/>
      <c r="V80" s="10"/>
      <c r="W80" s="10"/>
      <c r="X80" s="10"/>
      <c r="Y80" s="10"/>
      <c r="Z80" s="10">
        <v>3.1449999999999999E-2</v>
      </c>
      <c r="AA80" s="10"/>
      <c r="AB80" s="10"/>
      <c r="AC80" s="10"/>
      <c r="AD80" s="10"/>
      <c r="AE80" s="10"/>
      <c r="AF80" s="10"/>
      <c r="AG80" s="10"/>
      <c r="AH80" s="10">
        <v>3.1730000000000001E-2</v>
      </c>
      <c r="AI80" s="10"/>
      <c r="AJ80" s="10">
        <v>1.1979999999999999E-2</v>
      </c>
      <c r="AK80" s="10">
        <v>2.8320000000000001E-2</v>
      </c>
      <c r="AL80" s="10"/>
      <c r="AM80" s="10">
        <v>2.9409999999999999E-2</v>
      </c>
      <c r="AN80" s="10"/>
      <c r="AO80" s="10"/>
      <c r="AP80" s="10"/>
      <c r="AQ80" s="10"/>
      <c r="AR80" s="10"/>
      <c r="AS80" s="10">
        <v>1.958E-2</v>
      </c>
      <c r="AT80" s="10"/>
      <c r="AU80" s="10"/>
      <c r="AV80" s="10"/>
      <c r="AW80" s="10"/>
      <c r="AX80" s="10"/>
      <c r="AY80" s="10"/>
      <c r="AZ80" s="10"/>
      <c r="BA80" s="10"/>
      <c r="BB80" s="10"/>
      <c r="BC80" s="10">
        <v>1.9179999999999999E-2</v>
      </c>
      <c r="BD80" s="12"/>
      <c r="BE80" s="3"/>
    </row>
    <row r="81" spans="1:57" x14ac:dyDescent="0.25">
      <c r="A81" s="3"/>
      <c r="B81" s="3">
        <v>71</v>
      </c>
      <c r="C81" s="6">
        <v>2.4080000000000001E-2</v>
      </c>
      <c r="D81" s="6"/>
      <c r="E81" s="6"/>
      <c r="F81" s="6"/>
      <c r="G81" s="6"/>
      <c r="H81" s="6"/>
      <c r="I81" s="6"/>
      <c r="J81" s="6">
        <v>2.4039999999999999E-2</v>
      </c>
      <c r="K81" s="6"/>
      <c r="L81" s="6"/>
      <c r="M81" s="7"/>
      <c r="N81" s="7"/>
      <c r="O81" s="7"/>
      <c r="P81" s="7"/>
      <c r="Q81" s="7"/>
      <c r="R81" s="7"/>
      <c r="S81" s="7"/>
      <c r="T81" s="7"/>
      <c r="U81" s="7"/>
      <c r="V81" s="7"/>
      <c r="W81" s="7"/>
      <c r="X81" s="7"/>
      <c r="Y81" s="7"/>
      <c r="Z81" s="7">
        <v>3.1510000000000003E-2</v>
      </c>
      <c r="AA81" s="7"/>
      <c r="AB81" s="7"/>
      <c r="AC81" s="7"/>
      <c r="AD81" s="7"/>
      <c r="AE81" s="7"/>
      <c r="AF81" s="7"/>
      <c r="AG81" s="7"/>
      <c r="AH81" s="7">
        <v>3.1789999999999999E-2</v>
      </c>
      <c r="AI81" s="7"/>
      <c r="AJ81" s="7">
        <v>1.23E-2</v>
      </c>
      <c r="AK81" s="7">
        <v>2.843E-2</v>
      </c>
      <c r="AL81" s="7"/>
      <c r="AM81" s="7">
        <v>2.9499999999999998E-2</v>
      </c>
      <c r="AN81" s="7"/>
      <c r="AO81" s="7"/>
      <c r="AP81" s="7"/>
      <c r="AQ81" s="7"/>
      <c r="AR81" s="7"/>
      <c r="AS81" s="7">
        <v>1.9789999999999999E-2</v>
      </c>
      <c r="AT81" s="7"/>
      <c r="AU81" s="7"/>
      <c r="AV81" s="7"/>
      <c r="AW81" s="7"/>
      <c r="AX81" s="7"/>
      <c r="AY81" s="7"/>
      <c r="AZ81" s="7"/>
      <c r="BA81" s="7"/>
      <c r="BB81" s="7"/>
      <c r="BC81" s="7">
        <v>1.9400000000000001E-2</v>
      </c>
      <c r="BD81" s="12"/>
      <c r="BE81" s="3"/>
    </row>
    <row r="82" spans="1:57" x14ac:dyDescent="0.25">
      <c r="A82" s="3"/>
      <c r="B82" s="3">
        <v>72</v>
      </c>
      <c r="C82" s="6">
        <v>2.4240000000000001E-2</v>
      </c>
      <c r="D82" s="6"/>
      <c r="E82" s="6"/>
      <c r="F82" s="6"/>
      <c r="G82" s="6"/>
      <c r="H82" s="6"/>
      <c r="I82" s="6"/>
      <c r="J82" s="6">
        <v>2.4209999999999999E-2</v>
      </c>
      <c r="K82" s="6"/>
      <c r="L82" s="6"/>
      <c r="M82" s="7"/>
      <c r="N82" s="7"/>
      <c r="O82" s="7"/>
      <c r="P82" s="7"/>
      <c r="Q82" s="7"/>
      <c r="R82" s="7"/>
      <c r="S82" s="7"/>
      <c r="T82" s="7"/>
      <c r="U82" s="7"/>
      <c r="V82" s="7"/>
      <c r="W82" s="7"/>
      <c r="X82" s="7"/>
      <c r="Y82" s="7"/>
      <c r="Z82" s="7">
        <v>3.1579999999999997E-2</v>
      </c>
      <c r="AA82" s="7"/>
      <c r="AB82" s="7"/>
      <c r="AC82" s="7"/>
      <c r="AD82" s="7"/>
      <c r="AE82" s="7"/>
      <c r="AF82" s="7"/>
      <c r="AG82" s="7"/>
      <c r="AH82" s="7">
        <v>3.1850000000000003E-2</v>
      </c>
      <c r="AI82" s="7"/>
      <c r="AJ82" s="7">
        <v>1.261E-2</v>
      </c>
      <c r="AK82" s="7">
        <v>2.853E-2</v>
      </c>
      <c r="AL82" s="7"/>
      <c r="AM82" s="7">
        <v>2.9590000000000002E-2</v>
      </c>
      <c r="AN82" s="7"/>
      <c r="AO82" s="7"/>
      <c r="AP82" s="7"/>
      <c r="AQ82" s="7"/>
      <c r="AR82" s="7"/>
      <c r="AS82" s="7">
        <v>0.02</v>
      </c>
      <c r="AT82" s="7"/>
      <c r="AU82" s="7"/>
      <c r="AV82" s="7"/>
      <c r="AW82" s="7"/>
      <c r="AX82" s="7"/>
      <c r="AY82" s="7"/>
      <c r="AZ82" s="7"/>
      <c r="BA82" s="7"/>
      <c r="BB82" s="7"/>
      <c r="BC82" s="7">
        <v>1.9619999999999999E-2</v>
      </c>
      <c r="BD82" s="12"/>
      <c r="BE82" s="3"/>
    </row>
    <row r="83" spans="1:57" x14ac:dyDescent="0.25">
      <c r="A83" s="3"/>
      <c r="B83" s="3">
        <v>73</v>
      </c>
      <c r="C83" s="6">
        <v>2.4400000000000002E-2</v>
      </c>
      <c r="D83" s="6"/>
      <c r="E83" s="6"/>
      <c r="F83" s="6"/>
      <c r="G83" s="6"/>
      <c r="H83" s="6"/>
      <c r="I83" s="6"/>
      <c r="J83" s="6">
        <v>2.4369999999999999E-2</v>
      </c>
      <c r="K83" s="6"/>
      <c r="L83" s="6"/>
      <c r="M83" s="7"/>
      <c r="N83" s="7"/>
      <c r="O83" s="7"/>
      <c r="P83" s="7"/>
      <c r="Q83" s="7"/>
      <c r="R83" s="7"/>
      <c r="S83" s="7"/>
      <c r="T83" s="7"/>
      <c r="U83" s="7"/>
      <c r="V83" s="7"/>
      <c r="W83" s="7"/>
      <c r="X83" s="7"/>
      <c r="Y83" s="7"/>
      <c r="Z83" s="7">
        <v>3.1640000000000001E-2</v>
      </c>
      <c r="AA83" s="7"/>
      <c r="AB83" s="7"/>
      <c r="AC83" s="7"/>
      <c r="AD83" s="7"/>
      <c r="AE83" s="7"/>
      <c r="AF83" s="7"/>
      <c r="AG83" s="7"/>
      <c r="AH83" s="7">
        <v>3.1899999999999998E-2</v>
      </c>
      <c r="AI83" s="7"/>
      <c r="AJ83" s="7">
        <v>1.291E-2</v>
      </c>
      <c r="AK83" s="7">
        <v>2.8629999999999999E-2</v>
      </c>
      <c r="AL83" s="7"/>
      <c r="AM83" s="7">
        <v>2.9669999999999998E-2</v>
      </c>
      <c r="AN83" s="7"/>
      <c r="AO83" s="7"/>
      <c r="AP83" s="7"/>
      <c r="AQ83" s="7"/>
      <c r="AR83" s="7"/>
      <c r="AS83" s="7">
        <v>2.0199999999999999E-2</v>
      </c>
      <c r="AT83" s="7"/>
      <c r="AU83" s="7"/>
      <c r="AV83" s="7"/>
      <c r="AW83" s="7"/>
      <c r="AX83" s="7"/>
      <c r="AY83" s="7"/>
      <c r="AZ83" s="7"/>
      <c r="BA83" s="7"/>
      <c r="BB83" s="7"/>
      <c r="BC83" s="7">
        <v>1.983E-2</v>
      </c>
      <c r="BD83" s="12"/>
      <c r="BE83" s="3"/>
    </row>
    <row r="84" spans="1:57" x14ac:dyDescent="0.25">
      <c r="A84" s="3"/>
      <c r="B84" s="3">
        <v>74</v>
      </c>
      <c r="C84" s="6">
        <v>2.4559999999999998E-2</v>
      </c>
      <c r="D84" s="6"/>
      <c r="E84" s="6"/>
      <c r="F84" s="6"/>
      <c r="G84" s="6"/>
      <c r="H84" s="6"/>
      <c r="I84" s="6"/>
      <c r="J84" s="6">
        <v>2.452E-2</v>
      </c>
      <c r="K84" s="6"/>
      <c r="L84" s="6"/>
      <c r="M84" s="7"/>
      <c r="N84" s="7"/>
      <c r="O84" s="7"/>
      <c r="P84" s="7"/>
      <c r="Q84" s="7"/>
      <c r="R84" s="7"/>
      <c r="S84" s="7"/>
      <c r="T84" s="7"/>
      <c r="U84" s="7"/>
      <c r="V84" s="7"/>
      <c r="W84" s="7"/>
      <c r="X84" s="7"/>
      <c r="Y84" s="7"/>
      <c r="Z84" s="7">
        <v>3.1690000000000003E-2</v>
      </c>
      <c r="AA84" s="7"/>
      <c r="AB84" s="7"/>
      <c r="AC84" s="7"/>
      <c r="AD84" s="7"/>
      <c r="AE84" s="7"/>
      <c r="AF84" s="7"/>
      <c r="AG84" s="7"/>
      <c r="AH84" s="7">
        <v>3.1960000000000002E-2</v>
      </c>
      <c r="AI84" s="7"/>
      <c r="AJ84" s="7">
        <v>1.321E-2</v>
      </c>
      <c r="AK84" s="7">
        <v>2.8729999999999999E-2</v>
      </c>
      <c r="AL84" s="7"/>
      <c r="AM84" s="7">
        <v>2.9760000000000002E-2</v>
      </c>
      <c r="AN84" s="7"/>
      <c r="AO84" s="7"/>
      <c r="AP84" s="7"/>
      <c r="AQ84" s="7"/>
      <c r="AR84" s="7"/>
      <c r="AS84" s="7">
        <v>2.0400000000000001E-2</v>
      </c>
      <c r="AT84" s="7"/>
      <c r="AU84" s="7"/>
      <c r="AV84" s="7"/>
      <c r="AW84" s="7"/>
      <c r="AX84" s="7"/>
      <c r="AY84" s="7"/>
      <c r="AZ84" s="7"/>
      <c r="BA84" s="7"/>
      <c r="BB84" s="7"/>
      <c r="BC84" s="7">
        <v>2.0029999999999999E-2</v>
      </c>
      <c r="BD84" s="12"/>
      <c r="BE84" s="3"/>
    </row>
    <row r="85" spans="1:57" x14ac:dyDescent="0.25">
      <c r="A85" s="3"/>
      <c r="B85" s="8">
        <v>75</v>
      </c>
      <c r="C85" s="9">
        <v>2.4709999999999999E-2</v>
      </c>
      <c r="D85" s="9"/>
      <c r="E85" s="9"/>
      <c r="F85" s="9"/>
      <c r="G85" s="9"/>
      <c r="H85" s="9"/>
      <c r="I85" s="9"/>
      <c r="J85" s="9">
        <v>2.4680000000000001E-2</v>
      </c>
      <c r="K85" s="9"/>
      <c r="L85" s="9"/>
      <c r="M85" s="10"/>
      <c r="N85" s="10"/>
      <c r="O85" s="10"/>
      <c r="P85" s="10"/>
      <c r="Q85" s="10"/>
      <c r="R85" s="10"/>
      <c r="S85" s="10"/>
      <c r="T85" s="10"/>
      <c r="U85" s="10"/>
      <c r="V85" s="10"/>
      <c r="W85" s="10"/>
      <c r="X85" s="10"/>
      <c r="Y85" s="10"/>
      <c r="Z85" s="10">
        <v>3.175E-2</v>
      </c>
      <c r="AA85" s="10"/>
      <c r="AB85" s="10"/>
      <c r="AC85" s="10"/>
      <c r="AD85" s="10"/>
      <c r="AE85" s="10"/>
      <c r="AF85" s="10"/>
      <c r="AG85" s="10"/>
      <c r="AH85" s="10">
        <v>3.2009999999999997E-2</v>
      </c>
      <c r="AI85" s="10"/>
      <c r="AJ85" s="10">
        <v>1.35E-2</v>
      </c>
      <c r="AK85" s="10">
        <v>2.8830000000000001E-2</v>
      </c>
      <c r="AL85" s="10"/>
      <c r="AM85" s="10">
        <v>2.9839999999999998E-2</v>
      </c>
      <c r="AN85" s="10"/>
      <c r="AO85" s="10"/>
      <c r="AP85" s="10"/>
      <c r="AQ85" s="10"/>
      <c r="AR85" s="10"/>
      <c r="AS85" s="10">
        <v>2.0590000000000001E-2</v>
      </c>
      <c r="AT85" s="10"/>
      <c r="AU85" s="10"/>
      <c r="AV85" s="10"/>
      <c r="AW85" s="10"/>
      <c r="AX85" s="10"/>
      <c r="AY85" s="10"/>
      <c r="AZ85" s="10"/>
      <c r="BA85" s="10"/>
      <c r="BB85" s="10"/>
      <c r="BC85" s="10">
        <v>2.0240000000000001E-2</v>
      </c>
      <c r="BD85" s="12"/>
      <c r="BE85" s="3"/>
    </row>
    <row r="86" spans="1:57" x14ac:dyDescent="0.25">
      <c r="A86" s="3"/>
      <c r="B86" s="3">
        <v>76</v>
      </c>
      <c r="C86" s="6">
        <v>2.486E-2</v>
      </c>
      <c r="D86" s="6"/>
      <c r="E86" s="6"/>
      <c r="F86" s="6"/>
      <c r="G86" s="6"/>
      <c r="H86" s="6"/>
      <c r="I86" s="6"/>
      <c r="J86" s="6">
        <v>2.4819999999999998E-2</v>
      </c>
      <c r="K86" s="6"/>
      <c r="L86" s="6"/>
      <c r="M86" s="7"/>
      <c r="N86" s="7"/>
      <c r="O86" s="7"/>
      <c r="P86" s="7"/>
      <c r="Q86" s="7"/>
      <c r="R86" s="7"/>
      <c r="S86" s="7"/>
      <c r="T86" s="7"/>
      <c r="U86" s="7"/>
      <c r="V86" s="7"/>
      <c r="W86" s="7"/>
      <c r="X86" s="7"/>
      <c r="Y86" s="7"/>
      <c r="Z86" s="7">
        <v>3.1809999999999998E-2</v>
      </c>
      <c r="AA86" s="7"/>
      <c r="AB86" s="7"/>
      <c r="AC86" s="7"/>
      <c r="AD86" s="7"/>
      <c r="AE86" s="7"/>
      <c r="AF86" s="7"/>
      <c r="AG86" s="7"/>
      <c r="AH86" s="7">
        <v>3.2059999999999998E-2</v>
      </c>
      <c r="AI86" s="7"/>
      <c r="AJ86" s="7">
        <v>1.3780000000000001E-2</v>
      </c>
      <c r="AK86" s="7">
        <v>2.8920000000000001E-2</v>
      </c>
      <c r="AL86" s="7"/>
      <c r="AM86" s="7">
        <v>2.9919999999999999E-2</v>
      </c>
      <c r="AN86" s="7"/>
      <c r="AO86" s="7"/>
      <c r="AP86" s="7"/>
      <c r="AQ86" s="7"/>
      <c r="AR86" s="7"/>
      <c r="AS86" s="7">
        <v>2.078E-2</v>
      </c>
      <c r="AT86" s="7"/>
      <c r="AU86" s="7"/>
      <c r="AV86" s="7"/>
      <c r="AW86" s="7"/>
      <c r="AX86" s="7"/>
      <c r="AY86" s="7"/>
      <c r="AZ86" s="7"/>
      <c r="BA86" s="7"/>
      <c r="BB86" s="7"/>
      <c r="BC86" s="7">
        <v>2.044E-2</v>
      </c>
      <c r="BD86" s="12"/>
      <c r="BE86" s="3"/>
    </row>
    <row r="87" spans="1:57" x14ac:dyDescent="0.25">
      <c r="A87" s="3"/>
      <c r="B87" s="3">
        <v>77</v>
      </c>
      <c r="C87" s="6">
        <v>2.5000000000000001E-2</v>
      </c>
      <c r="D87" s="6"/>
      <c r="E87" s="6"/>
      <c r="F87" s="6"/>
      <c r="G87" s="6"/>
      <c r="H87" s="6"/>
      <c r="I87" s="6"/>
      <c r="J87" s="6">
        <v>2.4969999999999999E-2</v>
      </c>
      <c r="K87" s="6"/>
      <c r="L87" s="6"/>
      <c r="M87" s="7"/>
      <c r="N87" s="7"/>
      <c r="O87" s="7"/>
      <c r="P87" s="7"/>
      <c r="Q87" s="7"/>
      <c r="R87" s="7"/>
      <c r="S87" s="7"/>
      <c r="T87" s="7"/>
      <c r="U87" s="7"/>
      <c r="V87" s="7"/>
      <c r="W87" s="7"/>
      <c r="X87" s="7"/>
      <c r="Y87" s="7"/>
      <c r="Z87" s="7">
        <v>3.1859999999999999E-2</v>
      </c>
      <c r="AA87" s="7"/>
      <c r="AB87" s="7"/>
      <c r="AC87" s="7"/>
      <c r="AD87" s="7"/>
      <c r="AE87" s="7"/>
      <c r="AF87" s="7"/>
      <c r="AG87" s="7"/>
      <c r="AH87" s="7">
        <v>3.2120000000000003E-2</v>
      </c>
      <c r="AI87" s="7"/>
      <c r="AJ87" s="7">
        <v>1.406E-2</v>
      </c>
      <c r="AK87" s="7">
        <v>2.9010000000000001E-2</v>
      </c>
      <c r="AL87" s="7"/>
      <c r="AM87" s="7">
        <v>0.03</v>
      </c>
      <c r="AN87" s="7"/>
      <c r="AO87" s="7"/>
      <c r="AP87" s="7"/>
      <c r="AQ87" s="7"/>
      <c r="AR87" s="7"/>
      <c r="AS87" s="7">
        <v>2.0969999999999999E-2</v>
      </c>
      <c r="AT87" s="7"/>
      <c r="AU87" s="7"/>
      <c r="AV87" s="7"/>
      <c r="AW87" s="7"/>
      <c r="AX87" s="7"/>
      <c r="AY87" s="7"/>
      <c r="AZ87" s="7"/>
      <c r="BA87" s="7"/>
      <c r="BB87" s="7"/>
      <c r="BC87" s="7">
        <v>2.0629999999999999E-2</v>
      </c>
      <c r="BD87" s="12"/>
      <c r="BE87" s="3"/>
    </row>
    <row r="88" spans="1:57" x14ac:dyDescent="0.25">
      <c r="A88" s="3"/>
      <c r="B88" s="3">
        <v>78</v>
      </c>
      <c r="C88" s="6">
        <v>2.5139999999999999E-2</v>
      </c>
      <c r="D88" s="6"/>
      <c r="E88" s="6"/>
      <c r="F88" s="6"/>
      <c r="G88" s="6"/>
      <c r="H88" s="6"/>
      <c r="I88" s="6"/>
      <c r="J88" s="6">
        <v>2.511E-2</v>
      </c>
      <c r="K88" s="6"/>
      <c r="L88" s="6"/>
      <c r="M88" s="7"/>
      <c r="N88" s="7"/>
      <c r="O88" s="7"/>
      <c r="P88" s="7"/>
      <c r="Q88" s="7"/>
      <c r="R88" s="7"/>
      <c r="S88" s="7"/>
      <c r="T88" s="7"/>
      <c r="U88" s="7"/>
      <c r="V88" s="7"/>
      <c r="W88" s="7"/>
      <c r="X88" s="7"/>
      <c r="Y88" s="7"/>
      <c r="Z88" s="7">
        <v>3.1910000000000001E-2</v>
      </c>
      <c r="AA88" s="7"/>
      <c r="AB88" s="7"/>
      <c r="AC88" s="7"/>
      <c r="AD88" s="7"/>
      <c r="AE88" s="7"/>
      <c r="AF88" s="7"/>
      <c r="AG88" s="7"/>
      <c r="AH88" s="7">
        <v>3.2169999999999997E-2</v>
      </c>
      <c r="AI88" s="7"/>
      <c r="AJ88" s="7">
        <v>1.4330000000000001E-2</v>
      </c>
      <c r="AK88" s="7">
        <v>2.9100000000000001E-2</v>
      </c>
      <c r="AL88" s="7"/>
      <c r="AM88" s="7">
        <v>3.007E-2</v>
      </c>
      <c r="AN88" s="7"/>
      <c r="AO88" s="7"/>
      <c r="AP88" s="7"/>
      <c r="AQ88" s="7"/>
      <c r="AR88" s="7"/>
      <c r="AS88" s="7">
        <v>2.1139999999999999E-2</v>
      </c>
      <c r="AT88" s="7"/>
      <c r="AU88" s="7"/>
      <c r="AV88" s="7"/>
      <c r="AW88" s="7"/>
      <c r="AX88" s="7"/>
      <c r="AY88" s="7"/>
      <c r="AZ88" s="7"/>
      <c r="BA88" s="7"/>
      <c r="BB88" s="7"/>
      <c r="BC88" s="7">
        <v>2.0820000000000002E-2</v>
      </c>
      <c r="BD88" s="12"/>
      <c r="BE88" s="3"/>
    </row>
    <row r="89" spans="1:57" x14ac:dyDescent="0.25">
      <c r="A89" s="3"/>
      <c r="B89" s="3">
        <v>79</v>
      </c>
      <c r="C89" s="6">
        <v>2.528E-2</v>
      </c>
      <c r="D89" s="6"/>
      <c r="E89" s="6"/>
      <c r="F89" s="6"/>
      <c r="G89" s="6"/>
      <c r="H89" s="6"/>
      <c r="I89" s="6"/>
      <c r="J89" s="6">
        <v>2.5250000000000002E-2</v>
      </c>
      <c r="K89" s="6"/>
      <c r="L89" s="6"/>
      <c r="M89" s="7"/>
      <c r="N89" s="7"/>
      <c r="O89" s="7"/>
      <c r="P89" s="7"/>
      <c r="Q89" s="7"/>
      <c r="R89" s="7"/>
      <c r="S89" s="7"/>
      <c r="T89" s="7"/>
      <c r="U89" s="7"/>
      <c r="V89" s="7"/>
      <c r="W89" s="7"/>
      <c r="X89" s="7"/>
      <c r="Y89" s="7"/>
      <c r="Z89" s="7">
        <v>3.1969999999999998E-2</v>
      </c>
      <c r="AA89" s="7"/>
      <c r="AB89" s="7"/>
      <c r="AC89" s="7"/>
      <c r="AD89" s="7"/>
      <c r="AE89" s="7"/>
      <c r="AF89" s="7"/>
      <c r="AG89" s="7"/>
      <c r="AH89" s="7">
        <v>3.2210000000000003E-2</v>
      </c>
      <c r="AI89" s="7"/>
      <c r="AJ89" s="7">
        <v>1.46E-2</v>
      </c>
      <c r="AK89" s="7">
        <v>2.9190000000000001E-2</v>
      </c>
      <c r="AL89" s="7"/>
      <c r="AM89" s="7">
        <v>3.015E-2</v>
      </c>
      <c r="AN89" s="7"/>
      <c r="AO89" s="7"/>
      <c r="AP89" s="7"/>
      <c r="AQ89" s="7"/>
      <c r="AR89" s="7"/>
      <c r="AS89" s="7">
        <v>2.1319999999999999E-2</v>
      </c>
      <c r="AT89" s="7"/>
      <c r="AU89" s="7"/>
      <c r="AV89" s="7"/>
      <c r="AW89" s="7"/>
      <c r="AX89" s="7"/>
      <c r="AY89" s="7"/>
      <c r="AZ89" s="7"/>
      <c r="BA89" s="7"/>
      <c r="BB89" s="7"/>
      <c r="BC89" s="7">
        <v>2.1010000000000001E-2</v>
      </c>
      <c r="BD89" s="12"/>
      <c r="BE89" s="3"/>
    </row>
    <row r="90" spans="1:57" x14ac:dyDescent="0.25">
      <c r="A90" s="3"/>
      <c r="B90" s="8">
        <v>80</v>
      </c>
      <c r="C90" s="9">
        <v>2.5409999999999999E-2</v>
      </c>
      <c r="D90" s="9"/>
      <c r="E90" s="9"/>
      <c r="F90" s="9"/>
      <c r="G90" s="9"/>
      <c r="H90" s="9"/>
      <c r="I90" s="9"/>
      <c r="J90" s="9">
        <v>2.538E-2</v>
      </c>
      <c r="K90" s="9"/>
      <c r="L90" s="9"/>
      <c r="M90" s="10"/>
      <c r="N90" s="10"/>
      <c r="O90" s="10"/>
      <c r="P90" s="10"/>
      <c r="Q90" s="10"/>
      <c r="R90" s="10"/>
      <c r="S90" s="10"/>
      <c r="T90" s="10"/>
      <c r="U90" s="10"/>
      <c r="V90" s="10"/>
      <c r="W90" s="10"/>
      <c r="X90" s="10"/>
      <c r="Y90" s="10"/>
      <c r="Z90" s="10">
        <v>3.202E-2</v>
      </c>
      <c r="AA90" s="10"/>
      <c r="AB90" s="10"/>
      <c r="AC90" s="10"/>
      <c r="AD90" s="10"/>
      <c r="AE90" s="10"/>
      <c r="AF90" s="10"/>
      <c r="AG90" s="10"/>
      <c r="AH90" s="10">
        <v>3.2259999999999997E-2</v>
      </c>
      <c r="AI90" s="10"/>
      <c r="AJ90" s="10">
        <v>1.486E-2</v>
      </c>
      <c r="AK90" s="10">
        <v>2.9270000000000001E-2</v>
      </c>
      <c r="AL90" s="10"/>
      <c r="AM90" s="10">
        <v>3.022E-2</v>
      </c>
      <c r="AN90" s="10"/>
      <c r="AO90" s="10"/>
      <c r="AP90" s="10"/>
      <c r="AQ90" s="10"/>
      <c r="AR90" s="10"/>
      <c r="AS90" s="10">
        <v>2.1489999999999999E-2</v>
      </c>
      <c r="AT90" s="10"/>
      <c r="AU90" s="10"/>
      <c r="AV90" s="10"/>
      <c r="AW90" s="10"/>
      <c r="AX90" s="10"/>
      <c r="AY90" s="10"/>
      <c r="AZ90" s="10"/>
      <c r="BA90" s="10"/>
      <c r="BB90" s="10"/>
      <c r="BC90" s="10">
        <v>2.1190000000000001E-2</v>
      </c>
      <c r="BD90" s="12"/>
      <c r="BE90" s="3"/>
    </row>
    <row r="91" spans="1:57" x14ac:dyDescent="0.25">
      <c r="A91" s="3"/>
      <c r="B91" s="3">
        <v>81</v>
      </c>
      <c r="C91" s="6">
        <v>2.554E-2</v>
      </c>
      <c r="D91" s="6"/>
      <c r="E91" s="6"/>
      <c r="F91" s="6"/>
      <c r="G91" s="6"/>
      <c r="H91" s="6"/>
      <c r="I91" s="6"/>
      <c r="J91" s="6">
        <v>2.5510000000000001E-2</v>
      </c>
      <c r="K91" s="6"/>
      <c r="L91" s="6"/>
      <c r="M91" s="7"/>
      <c r="N91" s="7"/>
      <c r="O91" s="7"/>
      <c r="P91" s="7"/>
      <c r="Q91" s="7"/>
      <c r="R91" s="7"/>
      <c r="S91" s="7"/>
      <c r="T91" s="7"/>
      <c r="U91" s="7"/>
      <c r="V91" s="7"/>
      <c r="W91" s="7"/>
      <c r="X91" s="7"/>
      <c r="Y91" s="7"/>
      <c r="Z91" s="7">
        <v>3.2059999999999998E-2</v>
      </c>
      <c r="AA91" s="7"/>
      <c r="AB91" s="7"/>
      <c r="AC91" s="7"/>
      <c r="AD91" s="7"/>
      <c r="AE91" s="7"/>
      <c r="AF91" s="7"/>
      <c r="AG91" s="7"/>
      <c r="AH91" s="7">
        <v>3.2309999999999998E-2</v>
      </c>
      <c r="AI91" s="7"/>
      <c r="AJ91" s="7">
        <v>1.511E-2</v>
      </c>
      <c r="AK91" s="7">
        <v>2.9350000000000001E-2</v>
      </c>
      <c r="AL91" s="7"/>
      <c r="AM91" s="7">
        <v>3.0290000000000001E-2</v>
      </c>
      <c r="AN91" s="7"/>
      <c r="AO91" s="7"/>
      <c r="AP91" s="7"/>
      <c r="AQ91" s="7"/>
      <c r="AR91" s="7"/>
      <c r="AS91" s="7">
        <v>2.1649999999999999E-2</v>
      </c>
      <c r="AT91" s="7"/>
      <c r="AU91" s="7"/>
      <c r="AV91" s="7"/>
      <c r="AW91" s="7"/>
      <c r="AX91" s="7"/>
      <c r="AY91" s="7"/>
      <c r="AZ91" s="7"/>
      <c r="BA91" s="7"/>
      <c r="BB91" s="7"/>
      <c r="BC91" s="7">
        <v>2.1360000000000001E-2</v>
      </c>
      <c r="BD91" s="12"/>
      <c r="BE91" s="3"/>
    </row>
    <row r="92" spans="1:57" x14ac:dyDescent="0.25">
      <c r="A92" s="3"/>
      <c r="B92" s="3">
        <v>82</v>
      </c>
      <c r="C92" s="6">
        <v>2.5669999999999998E-2</v>
      </c>
      <c r="D92" s="6"/>
      <c r="E92" s="6"/>
      <c r="F92" s="6"/>
      <c r="G92" s="6"/>
      <c r="H92" s="6"/>
      <c r="I92" s="6"/>
      <c r="J92" s="6">
        <v>2.564E-2</v>
      </c>
      <c r="K92" s="6"/>
      <c r="L92" s="6"/>
      <c r="M92" s="7"/>
      <c r="N92" s="7"/>
      <c r="O92" s="7"/>
      <c r="P92" s="7"/>
      <c r="Q92" s="7"/>
      <c r="R92" s="7"/>
      <c r="S92" s="7"/>
      <c r="T92" s="7"/>
      <c r="U92" s="7"/>
      <c r="V92" s="7"/>
      <c r="W92" s="7"/>
      <c r="X92" s="7"/>
      <c r="Y92" s="7"/>
      <c r="Z92" s="7">
        <v>3.211E-2</v>
      </c>
      <c r="AA92" s="7"/>
      <c r="AB92" s="7"/>
      <c r="AC92" s="7"/>
      <c r="AD92" s="7"/>
      <c r="AE92" s="7"/>
      <c r="AF92" s="7"/>
      <c r="AG92" s="7"/>
      <c r="AH92" s="7">
        <v>3.2349999999999997E-2</v>
      </c>
      <c r="AI92" s="7"/>
      <c r="AJ92" s="7">
        <v>1.536E-2</v>
      </c>
      <c r="AK92" s="7">
        <v>2.9440000000000001E-2</v>
      </c>
      <c r="AL92" s="7"/>
      <c r="AM92" s="7">
        <v>3.0360000000000002E-2</v>
      </c>
      <c r="AN92" s="7"/>
      <c r="AO92" s="7"/>
      <c r="AP92" s="7"/>
      <c r="AQ92" s="7"/>
      <c r="AR92" s="7"/>
      <c r="AS92" s="7">
        <v>2.181E-2</v>
      </c>
      <c r="AT92" s="7"/>
      <c r="AU92" s="7"/>
      <c r="AV92" s="7"/>
      <c r="AW92" s="7"/>
      <c r="AX92" s="7"/>
      <c r="AY92" s="7"/>
      <c r="AZ92" s="7"/>
      <c r="BA92" s="7"/>
      <c r="BB92" s="7"/>
      <c r="BC92" s="7">
        <v>2.154E-2</v>
      </c>
      <c r="BD92" s="12"/>
      <c r="BE92" s="3"/>
    </row>
    <row r="93" spans="1:57" x14ac:dyDescent="0.25">
      <c r="A93" s="3"/>
      <c r="B93" s="3">
        <v>83</v>
      </c>
      <c r="C93" s="6">
        <v>2.579E-2</v>
      </c>
      <c r="D93" s="6"/>
      <c r="E93" s="6"/>
      <c r="F93" s="6"/>
      <c r="G93" s="6"/>
      <c r="H93" s="6"/>
      <c r="I93" s="6"/>
      <c r="J93" s="6">
        <v>2.5760000000000002E-2</v>
      </c>
      <c r="K93" s="6"/>
      <c r="L93" s="6"/>
      <c r="M93" s="7"/>
      <c r="N93" s="7"/>
      <c r="O93" s="7"/>
      <c r="P93" s="7"/>
      <c r="Q93" s="7"/>
      <c r="R93" s="7"/>
      <c r="S93" s="7"/>
      <c r="T93" s="7"/>
      <c r="U93" s="7"/>
      <c r="V93" s="7"/>
      <c r="W93" s="7"/>
      <c r="X93" s="7"/>
      <c r="Y93" s="7"/>
      <c r="Z93" s="7">
        <v>3.2160000000000001E-2</v>
      </c>
      <c r="AA93" s="7"/>
      <c r="AB93" s="7"/>
      <c r="AC93" s="7"/>
      <c r="AD93" s="7"/>
      <c r="AE93" s="7"/>
      <c r="AF93" s="7"/>
      <c r="AG93" s="7"/>
      <c r="AH93" s="7">
        <v>3.2399999999999998E-2</v>
      </c>
      <c r="AI93" s="7"/>
      <c r="AJ93" s="7">
        <v>1.5599999999999999E-2</v>
      </c>
      <c r="AK93" s="7">
        <v>2.9510000000000002E-2</v>
      </c>
      <c r="AL93" s="7"/>
      <c r="AM93" s="7">
        <v>3.0429999999999999E-2</v>
      </c>
      <c r="AN93" s="7"/>
      <c r="AO93" s="7"/>
      <c r="AP93" s="7"/>
      <c r="AQ93" s="7"/>
      <c r="AR93" s="7"/>
      <c r="AS93" s="7">
        <v>2.197E-2</v>
      </c>
      <c r="AT93" s="7"/>
      <c r="AU93" s="7"/>
      <c r="AV93" s="7"/>
      <c r="AW93" s="7"/>
      <c r="AX93" s="7"/>
      <c r="AY93" s="7"/>
      <c r="AZ93" s="7"/>
      <c r="BA93" s="7"/>
      <c r="BB93" s="7"/>
      <c r="BC93" s="7">
        <v>2.171E-2</v>
      </c>
      <c r="BD93" s="12"/>
      <c r="BE93" s="3"/>
    </row>
    <row r="94" spans="1:57" x14ac:dyDescent="0.25">
      <c r="A94" s="3"/>
      <c r="B94" s="3">
        <v>84</v>
      </c>
      <c r="C94" s="6">
        <v>2.5909999999999999E-2</v>
      </c>
      <c r="D94" s="6"/>
      <c r="E94" s="6"/>
      <c r="F94" s="6"/>
      <c r="G94" s="6"/>
      <c r="H94" s="6"/>
      <c r="I94" s="6"/>
      <c r="J94" s="6">
        <v>2.588E-2</v>
      </c>
      <c r="K94" s="6"/>
      <c r="L94" s="6"/>
      <c r="M94" s="7"/>
      <c r="N94" s="7"/>
      <c r="O94" s="7"/>
      <c r="P94" s="7"/>
      <c r="Q94" s="7"/>
      <c r="R94" s="7"/>
      <c r="S94" s="7"/>
      <c r="T94" s="7"/>
      <c r="U94" s="7"/>
      <c r="V94" s="7"/>
      <c r="W94" s="7"/>
      <c r="X94" s="7"/>
      <c r="Y94" s="7"/>
      <c r="Z94" s="7">
        <v>3.2199999999999999E-2</v>
      </c>
      <c r="AA94" s="7"/>
      <c r="AB94" s="7"/>
      <c r="AC94" s="7"/>
      <c r="AD94" s="7"/>
      <c r="AE94" s="7"/>
      <c r="AF94" s="7"/>
      <c r="AG94" s="7"/>
      <c r="AH94" s="7">
        <v>3.2439999999999997E-2</v>
      </c>
      <c r="AI94" s="7"/>
      <c r="AJ94" s="7">
        <v>1.584E-2</v>
      </c>
      <c r="AK94" s="7">
        <v>2.9590000000000002E-2</v>
      </c>
      <c r="AL94" s="7"/>
      <c r="AM94" s="7">
        <v>3.049E-2</v>
      </c>
      <c r="AN94" s="7"/>
      <c r="AO94" s="7"/>
      <c r="AP94" s="7"/>
      <c r="AQ94" s="7"/>
      <c r="AR94" s="7"/>
      <c r="AS94" s="7">
        <v>2.213E-2</v>
      </c>
      <c r="AT94" s="7"/>
      <c r="AU94" s="7"/>
      <c r="AV94" s="7"/>
      <c r="AW94" s="7"/>
      <c r="AX94" s="7"/>
      <c r="AY94" s="7"/>
      <c r="AZ94" s="7"/>
      <c r="BA94" s="7"/>
      <c r="BB94" s="7"/>
      <c r="BC94" s="7">
        <v>2.1870000000000001E-2</v>
      </c>
      <c r="BD94" s="12"/>
      <c r="BE94" s="3"/>
    </row>
    <row r="95" spans="1:57" x14ac:dyDescent="0.25">
      <c r="A95" s="3"/>
      <c r="B95" s="8">
        <v>85</v>
      </c>
      <c r="C95" s="9">
        <v>2.6030000000000001E-2</v>
      </c>
      <c r="D95" s="9"/>
      <c r="E95" s="9"/>
      <c r="F95" s="9"/>
      <c r="G95" s="9"/>
      <c r="H95" s="9"/>
      <c r="I95" s="9"/>
      <c r="J95" s="9">
        <v>2.5999999999999999E-2</v>
      </c>
      <c r="K95" s="9"/>
      <c r="L95" s="9"/>
      <c r="M95" s="10"/>
      <c r="N95" s="10"/>
      <c r="O95" s="10"/>
      <c r="P95" s="10"/>
      <c r="Q95" s="10"/>
      <c r="R95" s="10"/>
      <c r="S95" s="10"/>
      <c r="T95" s="10"/>
      <c r="U95" s="10"/>
      <c r="V95" s="10"/>
      <c r="W95" s="10"/>
      <c r="X95" s="10"/>
      <c r="Y95" s="10"/>
      <c r="Z95" s="10">
        <v>3.2250000000000001E-2</v>
      </c>
      <c r="AA95" s="10"/>
      <c r="AB95" s="10"/>
      <c r="AC95" s="10"/>
      <c r="AD95" s="10"/>
      <c r="AE95" s="10"/>
      <c r="AF95" s="10"/>
      <c r="AG95" s="10"/>
      <c r="AH95" s="10">
        <v>3.2480000000000002E-2</v>
      </c>
      <c r="AI95" s="10"/>
      <c r="AJ95" s="10">
        <v>1.6070000000000001E-2</v>
      </c>
      <c r="AK95" s="10">
        <v>2.9669999999999998E-2</v>
      </c>
      <c r="AL95" s="10"/>
      <c r="AM95" s="10">
        <v>3.056E-2</v>
      </c>
      <c r="AN95" s="10"/>
      <c r="AO95" s="10"/>
      <c r="AP95" s="10"/>
      <c r="AQ95" s="10"/>
      <c r="AR95" s="10"/>
      <c r="AS95" s="10">
        <v>2.2280000000000001E-2</v>
      </c>
      <c r="AT95" s="10"/>
      <c r="AU95" s="10"/>
      <c r="AV95" s="10"/>
      <c r="AW95" s="10"/>
      <c r="AX95" s="10"/>
      <c r="AY95" s="10"/>
      <c r="AZ95" s="10"/>
      <c r="BA95" s="10"/>
      <c r="BB95" s="10"/>
      <c r="BC95" s="10">
        <v>2.2040000000000001E-2</v>
      </c>
      <c r="BD95" s="12"/>
      <c r="BE95" s="3"/>
    </row>
    <row r="96" spans="1:57" x14ac:dyDescent="0.25">
      <c r="A96" s="3"/>
      <c r="B96" s="3">
        <v>86</v>
      </c>
      <c r="C96" s="6">
        <v>2.614E-2</v>
      </c>
      <c r="D96" s="6"/>
      <c r="E96" s="6"/>
      <c r="F96" s="6"/>
      <c r="G96" s="6"/>
      <c r="H96" s="6"/>
      <c r="I96" s="6"/>
      <c r="J96" s="6">
        <v>2.6120000000000001E-2</v>
      </c>
      <c r="K96" s="6"/>
      <c r="L96" s="6"/>
      <c r="M96" s="7"/>
      <c r="N96" s="7"/>
      <c r="O96" s="7"/>
      <c r="P96" s="7"/>
      <c r="Q96" s="7"/>
      <c r="R96" s="7"/>
      <c r="S96" s="7"/>
      <c r="T96" s="7"/>
      <c r="U96" s="7"/>
      <c r="V96" s="7"/>
      <c r="W96" s="7"/>
      <c r="X96" s="7"/>
      <c r="Y96" s="7"/>
      <c r="Z96" s="7">
        <v>3.2289999999999999E-2</v>
      </c>
      <c r="AA96" s="7"/>
      <c r="AB96" s="7"/>
      <c r="AC96" s="7"/>
      <c r="AD96" s="7"/>
      <c r="AE96" s="7"/>
      <c r="AF96" s="7"/>
      <c r="AG96" s="7"/>
      <c r="AH96" s="7">
        <v>3.252E-2</v>
      </c>
      <c r="AI96" s="7"/>
      <c r="AJ96" s="7">
        <v>1.6299999999999999E-2</v>
      </c>
      <c r="AK96" s="7">
        <v>2.9739999999999999E-2</v>
      </c>
      <c r="AL96" s="7"/>
      <c r="AM96" s="7">
        <v>3.0620000000000001E-2</v>
      </c>
      <c r="AN96" s="7"/>
      <c r="AO96" s="7"/>
      <c r="AP96" s="7"/>
      <c r="AQ96" s="7"/>
      <c r="AR96" s="7"/>
      <c r="AS96" s="7">
        <v>2.2419999999999999E-2</v>
      </c>
      <c r="AT96" s="7"/>
      <c r="AU96" s="7"/>
      <c r="AV96" s="7"/>
      <c r="AW96" s="7"/>
      <c r="AX96" s="7"/>
      <c r="AY96" s="7"/>
      <c r="AZ96" s="7"/>
      <c r="BA96" s="7"/>
      <c r="BB96" s="7"/>
      <c r="BC96" s="7">
        <v>2.2200000000000001E-2</v>
      </c>
      <c r="BD96" s="12"/>
      <c r="BE96" s="3"/>
    </row>
    <row r="97" spans="1:57" x14ac:dyDescent="0.25">
      <c r="A97" s="3"/>
      <c r="B97" s="3">
        <v>87</v>
      </c>
      <c r="C97" s="6">
        <v>2.6259999999999999E-2</v>
      </c>
      <c r="D97" s="6"/>
      <c r="E97" s="6"/>
      <c r="F97" s="6"/>
      <c r="G97" s="6"/>
      <c r="H97" s="6"/>
      <c r="I97" s="6"/>
      <c r="J97" s="6">
        <v>2.623E-2</v>
      </c>
      <c r="K97" s="6"/>
      <c r="L97" s="6"/>
      <c r="M97" s="7"/>
      <c r="N97" s="7"/>
      <c r="O97" s="7"/>
      <c r="P97" s="7"/>
      <c r="Q97" s="7"/>
      <c r="R97" s="7"/>
      <c r="S97" s="7"/>
      <c r="T97" s="7"/>
      <c r="U97" s="7"/>
      <c r="V97" s="7"/>
      <c r="W97" s="7"/>
      <c r="X97" s="7"/>
      <c r="Y97" s="7"/>
      <c r="Z97" s="7">
        <v>3.2329999999999998E-2</v>
      </c>
      <c r="AA97" s="7"/>
      <c r="AB97" s="7"/>
      <c r="AC97" s="7"/>
      <c r="AD97" s="7"/>
      <c r="AE97" s="7"/>
      <c r="AF97" s="7"/>
      <c r="AG97" s="7"/>
      <c r="AH97" s="7">
        <v>3.2559999999999999E-2</v>
      </c>
      <c r="AI97" s="7"/>
      <c r="AJ97" s="7">
        <v>1.652E-2</v>
      </c>
      <c r="AK97" s="7">
        <v>2.981E-2</v>
      </c>
      <c r="AL97" s="7"/>
      <c r="AM97" s="7">
        <v>3.0679999999999999E-2</v>
      </c>
      <c r="AN97" s="7"/>
      <c r="AO97" s="7"/>
      <c r="AP97" s="7"/>
      <c r="AQ97" s="7"/>
      <c r="AR97" s="7"/>
      <c r="AS97" s="7">
        <v>2.257E-2</v>
      </c>
      <c r="AT97" s="7"/>
      <c r="AU97" s="7"/>
      <c r="AV97" s="7"/>
      <c r="AW97" s="7"/>
      <c r="AX97" s="7"/>
      <c r="AY97" s="7"/>
      <c r="AZ97" s="7"/>
      <c r="BA97" s="7"/>
      <c r="BB97" s="7"/>
      <c r="BC97" s="7">
        <v>2.2349999999999998E-2</v>
      </c>
      <c r="BD97" s="12"/>
      <c r="BE97" s="3"/>
    </row>
    <row r="98" spans="1:57" x14ac:dyDescent="0.25">
      <c r="A98" s="3"/>
      <c r="B98" s="3">
        <v>88</v>
      </c>
      <c r="C98" s="6">
        <v>2.6370000000000001E-2</v>
      </c>
      <c r="D98" s="6"/>
      <c r="E98" s="6"/>
      <c r="F98" s="6"/>
      <c r="G98" s="6"/>
      <c r="H98" s="6"/>
      <c r="I98" s="6"/>
      <c r="J98" s="6">
        <v>2.6339999999999999E-2</v>
      </c>
      <c r="K98" s="6"/>
      <c r="L98" s="6"/>
      <c r="M98" s="7"/>
      <c r="N98" s="7"/>
      <c r="O98" s="7"/>
      <c r="P98" s="7"/>
      <c r="Q98" s="7"/>
      <c r="R98" s="7"/>
      <c r="S98" s="7"/>
      <c r="T98" s="7"/>
      <c r="U98" s="7"/>
      <c r="V98" s="7"/>
      <c r="W98" s="7"/>
      <c r="X98" s="7"/>
      <c r="Y98" s="7"/>
      <c r="Z98" s="7">
        <v>3.2379999999999999E-2</v>
      </c>
      <c r="AA98" s="7"/>
      <c r="AB98" s="7"/>
      <c r="AC98" s="7"/>
      <c r="AD98" s="7"/>
      <c r="AE98" s="7"/>
      <c r="AF98" s="7"/>
      <c r="AG98" s="7"/>
      <c r="AH98" s="7">
        <v>3.2599999999999997E-2</v>
      </c>
      <c r="AI98" s="7"/>
      <c r="AJ98" s="7">
        <v>1.6740000000000001E-2</v>
      </c>
      <c r="AK98" s="7">
        <v>2.988E-2</v>
      </c>
      <c r="AL98" s="7"/>
      <c r="AM98" s="7">
        <v>3.074E-2</v>
      </c>
      <c r="AN98" s="7"/>
      <c r="AO98" s="7"/>
      <c r="AP98" s="7"/>
      <c r="AQ98" s="7"/>
      <c r="AR98" s="7"/>
      <c r="AS98" s="7">
        <v>2.2710000000000001E-2</v>
      </c>
      <c r="AT98" s="7"/>
      <c r="AU98" s="7"/>
      <c r="AV98" s="7"/>
      <c r="AW98" s="7"/>
      <c r="AX98" s="7"/>
      <c r="AY98" s="7"/>
      <c r="AZ98" s="7"/>
      <c r="BA98" s="7"/>
      <c r="BB98" s="7"/>
      <c r="BC98" s="7">
        <v>2.2499999999999999E-2</v>
      </c>
      <c r="BD98" s="12"/>
      <c r="BE98" s="3"/>
    </row>
    <row r="99" spans="1:57" x14ac:dyDescent="0.25">
      <c r="A99" s="3"/>
      <c r="B99" s="3">
        <v>89</v>
      </c>
      <c r="C99" s="6">
        <v>2.648E-2</v>
      </c>
      <c r="D99" s="6"/>
      <c r="E99" s="6"/>
      <c r="F99" s="6"/>
      <c r="G99" s="6"/>
      <c r="H99" s="6"/>
      <c r="I99" s="6"/>
      <c r="J99" s="6">
        <v>2.6450000000000001E-2</v>
      </c>
      <c r="K99" s="6"/>
      <c r="L99" s="6"/>
      <c r="M99" s="7"/>
      <c r="N99" s="7"/>
      <c r="O99" s="7"/>
      <c r="P99" s="7"/>
      <c r="Q99" s="7"/>
      <c r="R99" s="7"/>
      <c r="S99" s="7"/>
      <c r="T99" s="7"/>
      <c r="U99" s="7"/>
      <c r="V99" s="7"/>
      <c r="W99" s="7"/>
      <c r="X99" s="7"/>
      <c r="Y99" s="7"/>
      <c r="Z99" s="7">
        <v>3.2419999999999997E-2</v>
      </c>
      <c r="AA99" s="7"/>
      <c r="AB99" s="7"/>
      <c r="AC99" s="7"/>
      <c r="AD99" s="7"/>
      <c r="AE99" s="7"/>
      <c r="AF99" s="7"/>
      <c r="AG99" s="7"/>
      <c r="AH99" s="7">
        <v>3.2640000000000002E-2</v>
      </c>
      <c r="AI99" s="7"/>
      <c r="AJ99" s="7">
        <v>1.695E-2</v>
      </c>
      <c r="AK99" s="7">
        <v>2.9950000000000001E-2</v>
      </c>
      <c r="AL99" s="7"/>
      <c r="AM99" s="7">
        <v>3.0800000000000001E-2</v>
      </c>
      <c r="AN99" s="7"/>
      <c r="AO99" s="7"/>
      <c r="AP99" s="7"/>
      <c r="AQ99" s="7"/>
      <c r="AR99" s="7"/>
      <c r="AS99" s="7">
        <v>2.2839999999999999E-2</v>
      </c>
      <c r="AT99" s="7"/>
      <c r="AU99" s="7"/>
      <c r="AV99" s="7"/>
      <c r="AW99" s="7"/>
      <c r="AX99" s="7"/>
      <c r="AY99" s="7"/>
      <c r="AZ99" s="7"/>
      <c r="BA99" s="7"/>
      <c r="BB99" s="7"/>
      <c r="BC99" s="7">
        <v>2.265E-2</v>
      </c>
      <c r="BD99" s="12"/>
      <c r="BE99" s="3"/>
    </row>
    <row r="100" spans="1:57" x14ac:dyDescent="0.25">
      <c r="A100" s="3"/>
      <c r="B100" s="8">
        <v>90</v>
      </c>
      <c r="C100" s="9">
        <v>2.6579999999999999E-2</v>
      </c>
      <c r="D100" s="9"/>
      <c r="E100" s="9"/>
      <c r="F100" s="9"/>
      <c r="G100" s="9"/>
      <c r="H100" s="9"/>
      <c r="I100" s="9"/>
      <c r="J100" s="9">
        <v>2.6550000000000001E-2</v>
      </c>
      <c r="K100" s="9"/>
      <c r="L100" s="9"/>
      <c r="M100" s="10"/>
      <c r="N100" s="10"/>
      <c r="O100" s="10"/>
      <c r="P100" s="10"/>
      <c r="Q100" s="10"/>
      <c r="R100" s="10"/>
      <c r="S100" s="10"/>
      <c r="T100" s="10"/>
      <c r="U100" s="10"/>
      <c r="V100" s="10"/>
      <c r="W100" s="10"/>
      <c r="X100" s="10"/>
      <c r="Y100" s="10"/>
      <c r="Z100" s="10">
        <v>3.2460000000000003E-2</v>
      </c>
      <c r="AA100" s="10"/>
      <c r="AB100" s="10"/>
      <c r="AC100" s="10"/>
      <c r="AD100" s="10"/>
      <c r="AE100" s="10"/>
      <c r="AF100" s="10"/>
      <c r="AG100" s="10"/>
      <c r="AH100" s="10">
        <v>3.2680000000000001E-2</v>
      </c>
      <c r="AI100" s="10"/>
      <c r="AJ100" s="10">
        <v>1.7160000000000002E-2</v>
      </c>
      <c r="AK100" s="10">
        <v>3.0020000000000002E-2</v>
      </c>
      <c r="AL100" s="10"/>
      <c r="AM100" s="10">
        <v>3.0859999999999999E-2</v>
      </c>
      <c r="AN100" s="10"/>
      <c r="AO100" s="10"/>
      <c r="AP100" s="10"/>
      <c r="AQ100" s="10"/>
      <c r="AR100" s="10"/>
      <c r="AS100" s="10">
        <v>2.298E-2</v>
      </c>
      <c r="AT100" s="10"/>
      <c r="AU100" s="10"/>
      <c r="AV100" s="10"/>
      <c r="AW100" s="10"/>
      <c r="AX100" s="10"/>
      <c r="AY100" s="10"/>
      <c r="AZ100" s="10"/>
      <c r="BA100" s="10"/>
      <c r="BB100" s="10"/>
      <c r="BC100" s="10">
        <v>2.2800000000000001E-2</v>
      </c>
      <c r="BD100" s="12"/>
      <c r="BE100" s="3"/>
    </row>
    <row r="101" spans="1:57" x14ac:dyDescent="0.25">
      <c r="A101" s="3"/>
      <c r="B101" s="3">
        <v>91</v>
      </c>
      <c r="C101" s="6">
        <v>2.6679999999999999E-2</v>
      </c>
      <c r="D101" s="6"/>
      <c r="E101" s="6"/>
      <c r="F101" s="6"/>
      <c r="G101" s="6"/>
      <c r="H101" s="6"/>
      <c r="I101" s="6"/>
      <c r="J101" s="6">
        <v>2.666E-2</v>
      </c>
      <c r="K101" s="6"/>
      <c r="L101" s="6"/>
      <c r="M101" s="7"/>
      <c r="N101" s="7"/>
      <c r="O101" s="7"/>
      <c r="P101" s="7"/>
      <c r="Q101" s="7"/>
      <c r="R101" s="7"/>
      <c r="S101" s="7"/>
      <c r="T101" s="7"/>
      <c r="U101" s="7"/>
      <c r="V101" s="7"/>
      <c r="W101" s="7"/>
      <c r="X101" s="7"/>
      <c r="Y101" s="7"/>
      <c r="Z101" s="7">
        <v>3.2500000000000001E-2</v>
      </c>
      <c r="AA101" s="7"/>
      <c r="AB101" s="7"/>
      <c r="AC101" s="7"/>
      <c r="AD101" s="7"/>
      <c r="AE101" s="7"/>
      <c r="AF101" s="7"/>
      <c r="AG101" s="7"/>
      <c r="AH101" s="7">
        <v>3.2710000000000003E-2</v>
      </c>
      <c r="AI101" s="7"/>
      <c r="AJ101" s="7">
        <v>1.737E-2</v>
      </c>
      <c r="AK101" s="7">
        <v>3.0079999999999999E-2</v>
      </c>
      <c r="AL101" s="7"/>
      <c r="AM101" s="7">
        <v>3.091E-2</v>
      </c>
      <c r="AN101" s="7"/>
      <c r="AO101" s="7"/>
      <c r="AP101" s="7"/>
      <c r="AQ101" s="7"/>
      <c r="AR101" s="7"/>
      <c r="AS101" s="7">
        <v>2.3109999999999999E-2</v>
      </c>
      <c r="AT101" s="7"/>
      <c r="AU101" s="7"/>
      <c r="AV101" s="7"/>
      <c r="AW101" s="7"/>
      <c r="AX101" s="7"/>
      <c r="AY101" s="7"/>
      <c r="AZ101" s="7"/>
      <c r="BA101" s="7"/>
      <c r="BB101" s="7"/>
      <c r="BC101" s="7">
        <v>2.2939999999999999E-2</v>
      </c>
      <c r="BD101" s="12"/>
      <c r="BE101" s="3"/>
    </row>
    <row r="102" spans="1:57" x14ac:dyDescent="0.25">
      <c r="A102" s="3"/>
      <c r="B102" s="3">
        <v>92</v>
      </c>
      <c r="C102" s="6">
        <v>2.6780000000000002E-2</v>
      </c>
      <c r="D102" s="6"/>
      <c r="E102" s="6"/>
      <c r="F102" s="6"/>
      <c r="G102" s="6"/>
      <c r="H102" s="6"/>
      <c r="I102" s="6"/>
      <c r="J102" s="6">
        <v>2.6759999999999999E-2</v>
      </c>
      <c r="K102" s="6"/>
      <c r="L102" s="6"/>
      <c r="M102" s="7"/>
      <c r="N102" s="7"/>
      <c r="O102" s="7"/>
      <c r="P102" s="7"/>
      <c r="Q102" s="7"/>
      <c r="R102" s="7"/>
      <c r="S102" s="7"/>
      <c r="T102" s="7"/>
      <c r="U102" s="7"/>
      <c r="V102" s="7"/>
      <c r="W102" s="7"/>
      <c r="X102" s="7"/>
      <c r="Y102" s="7"/>
      <c r="Z102" s="7">
        <v>3.2530000000000003E-2</v>
      </c>
      <c r="AA102" s="7"/>
      <c r="AB102" s="7"/>
      <c r="AC102" s="7"/>
      <c r="AD102" s="7"/>
      <c r="AE102" s="7"/>
      <c r="AF102" s="7"/>
      <c r="AG102" s="7"/>
      <c r="AH102" s="7">
        <v>3.2750000000000001E-2</v>
      </c>
      <c r="AI102" s="7"/>
      <c r="AJ102" s="7">
        <v>1.7569999999999999E-2</v>
      </c>
      <c r="AK102" s="7">
        <v>3.015E-2</v>
      </c>
      <c r="AL102" s="7"/>
      <c r="AM102" s="7">
        <v>3.0970000000000001E-2</v>
      </c>
      <c r="AN102" s="7"/>
      <c r="AO102" s="7"/>
      <c r="AP102" s="7"/>
      <c r="AQ102" s="7"/>
      <c r="AR102" s="7"/>
      <c r="AS102" s="7">
        <v>2.324E-2</v>
      </c>
      <c r="AT102" s="7"/>
      <c r="AU102" s="7"/>
      <c r="AV102" s="7"/>
      <c r="AW102" s="7"/>
      <c r="AX102" s="7"/>
      <c r="AY102" s="7"/>
      <c r="AZ102" s="7"/>
      <c r="BA102" s="7"/>
      <c r="BB102" s="7"/>
      <c r="BC102" s="7">
        <v>2.308E-2</v>
      </c>
      <c r="BD102" s="12"/>
      <c r="BE102" s="3"/>
    </row>
    <row r="103" spans="1:57" x14ac:dyDescent="0.25">
      <c r="A103" s="3"/>
      <c r="B103" s="3">
        <v>93</v>
      </c>
      <c r="C103" s="6">
        <v>2.6880000000000001E-2</v>
      </c>
      <c r="D103" s="6"/>
      <c r="E103" s="6"/>
      <c r="F103" s="6"/>
      <c r="G103" s="6"/>
      <c r="H103" s="6"/>
      <c r="I103" s="6"/>
      <c r="J103" s="6">
        <v>2.6859999999999998E-2</v>
      </c>
      <c r="K103" s="6"/>
      <c r="L103" s="6"/>
      <c r="M103" s="7"/>
      <c r="N103" s="7"/>
      <c r="O103" s="7"/>
      <c r="P103" s="7"/>
      <c r="Q103" s="7"/>
      <c r="R103" s="7"/>
      <c r="S103" s="7"/>
      <c r="T103" s="7"/>
      <c r="U103" s="7"/>
      <c r="V103" s="7"/>
      <c r="W103" s="7"/>
      <c r="X103" s="7"/>
      <c r="Y103" s="7"/>
      <c r="Z103" s="7">
        <v>3.2570000000000002E-2</v>
      </c>
      <c r="AA103" s="7"/>
      <c r="AB103" s="7"/>
      <c r="AC103" s="7"/>
      <c r="AD103" s="7"/>
      <c r="AE103" s="7"/>
      <c r="AF103" s="7"/>
      <c r="AG103" s="7"/>
      <c r="AH103" s="7">
        <v>3.2779999999999997E-2</v>
      </c>
      <c r="AI103" s="7"/>
      <c r="AJ103" s="7">
        <v>1.7760000000000001E-2</v>
      </c>
      <c r="AK103" s="7">
        <v>3.0210000000000001E-2</v>
      </c>
      <c r="AL103" s="7"/>
      <c r="AM103" s="7">
        <v>3.1019999999999999E-2</v>
      </c>
      <c r="AN103" s="7"/>
      <c r="AO103" s="7"/>
      <c r="AP103" s="7"/>
      <c r="AQ103" s="7"/>
      <c r="AR103" s="7"/>
      <c r="AS103" s="7">
        <v>2.3359999999999999E-2</v>
      </c>
      <c r="AT103" s="7"/>
      <c r="AU103" s="7"/>
      <c r="AV103" s="7"/>
      <c r="AW103" s="7"/>
      <c r="AX103" s="7"/>
      <c r="AY103" s="7"/>
      <c r="AZ103" s="7"/>
      <c r="BA103" s="7"/>
      <c r="BB103" s="7"/>
      <c r="BC103" s="7">
        <v>2.3220000000000001E-2</v>
      </c>
      <c r="BD103" s="12"/>
      <c r="BE103" s="3"/>
    </row>
    <row r="104" spans="1:57" x14ac:dyDescent="0.25">
      <c r="A104" s="3"/>
      <c r="B104" s="3">
        <v>94</v>
      </c>
      <c r="C104" s="6">
        <v>2.6980000000000001E-2</v>
      </c>
      <c r="D104" s="6"/>
      <c r="E104" s="6"/>
      <c r="F104" s="6"/>
      <c r="G104" s="6"/>
      <c r="H104" s="6"/>
      <c r="I104" s="6"/>
      <c r="J104" s="6">
        <v>2.6950000000000002E-2</v>
      </c>
      <c r="K104" s="6"/>
      <c r="L104" s="6"/>
      <c r="M104" s="7"/>
      <c r="N104" s="7"/>
      <c r="O104" s="7"/>
      <c r="P104" s="7"/>
      <c r="Q104" s="7"/>
      <c r="R104" s="7"/>
      <c r="S104" s="7"/>
      <c r="T104" s="7"/>
      <c r="U104" s="7"/>
      <c r="V104" s="7"/>
      <c r="W104" s="7"/>
      <c r="X104" s="7"/>
      <c r="Y104" s="7"/>
      <c r="Z104" s="7">
        <v>3.261E-2</v>
      </c>
      <c r="AA104" s="7"/>
      <c r="AB104" s="7"/>
      <c r="AC104" s="7"/>
      <c r="AD104" s="7"/>
      <c r="AE104" s="7"/>
      <c r="AF104" s="7"/>
      <c r="AG104" s="7"/>
      <c r="AH104" s="7">
        <v>3.2820000000000002E-2</v>
      </c>
      <c r="AI104" s="7"/>
      <c r="AJ104" s="7">
        <v>1.7950000000000001E-2</v>
      </c>
      <c r="AK104" s="7">
        <v>3.0269999999999998E-2</v>
      </c>
      <c r="AL104" s="7"/>
      <c r="AM104" s="7">
        <v>3.108E-2</v>
      </c>
      <c r="AN104" s="7"/>
      <c r="AO104" s="7"/>
      <c r="AP104" s="7"/>
      <c r="AQ104" s="7"/>
      <c r="AR104" s="7"/>
      <c r="AS104" s="7">
        <v>2.349E-2</v>
      </c>
      <c r="AT104" s="7"/>
      <c r="AU104" s="7"/>
      <c r="AV104" s="7"/>
      <c r="AW104" s="7"/>
      <c r="AX104" s="7"/>
      <c r="AY104" s="7"/>
      <c r="AZ104" s="7"/>
      <c r="BA104" s="7"/>
      <c r="BB104" s="7"/>
      <c r="BC104" s="7">
        <v>2.3349999999999999E-2</v>
      </c>
      <c r="BD104" s="12"/>
      <c r="BE104" s="3"/>
    </row>
    <row r="105" spans="1:57" x14ac:dyDescent="0.25">
      <c r="A105" s="3"/>
      <c r="B105" s="8">
        <v>95</v>
      </c>
      <c r="C105" s="9">
        <v>2.707E-2</v>
      </c>
      <c r="D105" s="9"/>
      <c r="E105" s="9"/>
      <c r="F105" s="9"/>
      <c r="G105" s="9"/>
      <c r="H105" s="9"/>
      <c r="I105" s="9"/>
      <c r="J105" s="9">
        <v>2.7050000000000001E-2</v>
      </c>
      <c r="K105" s="9"/>
      <c r="L105" s="9"/>
      <c r="M105" s="10"/>
      <c r="N105" s="10"/>
      <c r="O105" s="10"/>
      <c r="P105" s="10"/>
      <c r="Q105" s="10"/>
      <c r="R105" s="10"/>
      <c r="S105" s="10"/>
      <c r="T105" s="10"/>
      <c r="U105" s="10"/>
      <c r="V105" s="10"/>
      <c r="W105" s="10"/>
      <c r="X105" s="10"/>
      <c r="Y105" s="10"/>
      <c r="Z105" s="10">
        <v>3.2640000000000002E-2</v>
      </c>
      <c r="AA105" s="10"/>
      <c r="AB105" s="10"/>
      <c r="AC105" s="10"/>
      <c r="AD105" s="10"/>
      <c r="AE105" s="10"/>
      <c r="AF105" s="10"/>
      <c r="AG105" s="10"/>
      <c r="AH105" s="10">
        <v>3.2849999999999997E-2</v>
      </c>
      <c r="AI105" s="10"/>
      <c r="AJ105" s="10">
        <v>1.814E-2</v>
      </c>
      <c r="AK105" s="10">
        <v>3.0329999999999999E-2</v>
      </c>
      <c r="AL105" s="10"/>
      <c r="AM105" s="10">
        <v>3.1130000000000001E-2</v>
      </c>
      <c r="AN105" s="10"/>
      <c r="AO105" s="10"/>
      <c r="AP105" s="10"/>
      <c r="AQ105" s="10"/>
      <c r="AR105" s="10"/>
      <c r="AS105" s="10">
        <v>2.3609999999999999E-2</v>
      </c>
      <c r="AT105" s="10"/>
      <c r="AU105" s="10"/>
      <c r="AV105" s="10"/>
      <c r="AW105" s="10"/>
      <c r="AX105" s="10"/>
      <c r="AY105" s="10"/>
      <c r="AZ105" s="10"/>
      <c r="BA105" s="10"/>
      <c r="BB105" s="10"/>
      <c r="BC105" s="10">
        <v>2.349E-2</v>
      </c>
      <c r="BD105" s="12"/>
      <c r="BE105" s="3"/>
    </row>
    <row r="106" spans="1:57" x14ac:dyDescent="0.25">
      <c r="A106" s="3"/>
      <c r="B106" s="3">
        <v>96</v>
      </c>
      <c r="C106" s="6">
        <v>2.717E-2</v>
      </c>
      <c r="D106" s="6"/>
      <c r="E106" s="6"/>
      <c r="F106" s="6"/>
      <c r="G106" s="6"/>
      <c r="H106" s="6"/>
      <c r="I106" s="6"/>
      <c r="J106" s="6">
        <v>2.7140000000000001E-2</v>
      </c>
      <c r="K106" s="6"/>
      <c r="L106" s="6"/>
      <c r="M106" s="7"/>
      <c r="N106" s="7"/>
      <c r="O106" s="7"/>
      <c r="P106" s="7"/>
      <c r="Q106" s="7"/>
      <c r="R106" s="7"/>
      <c r="S106" s="7"/>
      <c r="T106" s="7"/>
      <c r="U106" s="7"/>
      <c r="V106" s="7"/>
      <c r="W106" s="7"/>
      <c r="X106" s="7"/>
      <c r="Y106" s="7"/>
      <c r="Z106" s="7">
        <v>3.2680000000000001E-2</v>
      </c>
      <c r="AA106" s="7"/>
      <c r="AB106" s="7"/>
      <c r="AC106" s="7"/>
      <c r="AD106" s="7"/>
      <c r="AE106" s="7"/>
      <c r="AF106" s="7"/>
      <c r="AG106" s="7"/>
      <c r="AH106" s="7">
        <v>3.288E-2</v>
      </c>
      <c r="AI106" s="7"/>
      <c r="AJ106" s="7">
        <v>1.8319999999999999E-2</v>
      </c>
      <c r="AK106" s="7">
        <v>3.039E-2</v>
      </c>
      <c r="AL106" s="7"/>
      <c r="AM106" s="7">
        <v>3.1179999999999999E-2</v>
      </c>
      <c r="AN106" s="7"/>
      <c r="AO106" s="7"/>
      <c r="AP106" s="7"/>
      <c r="AQ106" s="7"/>
      <c r="AR106" s="7"/>
      <c r="AS106" s="7">
        <v>2.3720000000000001E-2</v>
      </c>
      <c r="AT106" s="7"/>
      <c r="AU106" s="7"/>
      <c r="AV106" s="7"/>
      <c r="AW106" s="7"/>
      <c r="AX106" s="7"/>
      <c r="AY106" s="7"/>
      <c r="AZ106" s="7"/>
      <c r="BA106" s="7"/>
      <c r="BB106" s="7"/>
      <c r="BC106" s="7">
        <v>2.3619999999999999E-2</v>
      </c>
      <c r="BD106" s="12"/>
      <c r="BE106" s="3"/>
    </row>
    <row r="107" spans="1:57" x14ac:dyDescent="0.25">
      <c r="A107" s="3"/>
      <c r="B107" s="3">
        <v>97</v>
      </c>
      <c r="C107" s="6">
        <v>2.726E-2</v>
      </c>
      <c r="D107" s="6"/>
      <c r="E107" s="6"/>
      <c r="F107" s="6"/>
      <c r="G107" s="6"/>
      <c r="H107" s="6"/>
      <c r="I107" s="6"/>
      <c r="J107" s="6">
        <v>2.7230000000000001E-2</v>
      </c>
      <c r="K107" s="6"/>
      <c r="L107" s="6"/>
      <c r="M107" s="7"/>
      <c r="N107" s="7"/>
      <c r="O107" s="7"/>
      <c r="P107" s="7"/>
      <c r="Q107" s="7"/>
      <c r="R107" s="7"/>
      <c r="S107" s="7"/>
      <c r="T107" s="7"/>
      <c r="U107" s="7"/>
      <c r="V107" s="7"/>
      <c r="W107" s="7"/>
      <c r="X107" s="7"/>
      <c r="Y107" s="7"/>
      <c r="Z107" s="7">
        <v>3.2710000000000003E-2</v>
      </c>
      <c r="AA107" s="7"/>
      <c r="AB107" s="7"/>
      <c r="AC107" s="7"/>
      <c r="AD107" s="7"/>
      <c r="AE107" s="7"/>
      <c r="AF107" s="7"/>
      <c r="AG107" s="7"/>
      <c r="AH107" s="7">
        <v>3.2919999999999998E-2</v>
      </c>
      <c r="AI107" s="7"/>
      <c r="AJ107" s="7">
        <v>1.8499999999999999E-2</v>
      </c>
      <c r="AK107" s="7">
        <v>3.0450000000000001E-2</v>
      </c>
      <c r="AL107" s="7"/>
      <c r="AM107" s="7">
        <v>3.1230000000000001E-2</v>
      </c>
      <c r="AN107" s="7"/>
      <c r="AO107" s="7"/>
      <c r="AP107" s="7"/>
      <c r="AQ107" s="7"/>
      <c r="AR107" s="7"/>
      <c r="AS107" s="7">
        <v>2.384E-2</v>
      </c>
      <c r="AT107" s="7"/>
      <c r="AU107" s="7"/>
      <c r="AV107" s="7"/>
      <c r="AW107" s="7"/>
      <c r="AX107" s="7"/>
      <c r="AY107" s="7"/>
      <c r="AZ107" s="7"/>
      <c r="BA107" s="7"/>
      <c r="BB107" s="7"/>
      <c r="BC107" s="7">
        <v>2.3740000000000001E-2</v>
      </c>
      <c r="BD107" s="12"/>
      <c r="BE107" s="3"/>
    </row>
    <row r="108" spans="1:57" x14ac:dyDescent="0.25">
      <c r="A108" s="3"/>
      <c r="B108" s="3">
        <v>98</v>
      </c>
      <c r="C108" s="6">
        <v>2.7349999999999999E-2</v>
      </c>
      <c r="D108" s="6"/>
      <c r="E108" s="6"/>
      <c r="F108" s="6"/>
      <c r="G108" s="6"/>
      <c r="H108" s="6"/>
      <c r="I108" s="6"/>
      <c r="J108" s="6">
        <v>2.7320000000000001E-2</v>
      </c>
      <c r="K108" s="6"/>
      <c r="L108" s="6"/>
      <c r="M108" s="7"/>
      <c r="N108" s="7"/>
      <c r="O108" s="7"/>
      <c r="P108" s="7"/>
      <c r="Q108" s="7"/>
      <c r="R108" s="7"/>
      <c r="S108" s="7"/>
      <c r="T108" s="7"/>
      <c r="U108" s="7"/>
      <c r="V108" s="7"/>
      <c r="W108" s="7"/>
      <c r="X108" s="7"/>
      <c r="Y108" s="7"/>
      <c r="Z108" s="7">
        <v>3.2739999999999998E-2</v>
      </c>
      <c r="AA108" s="7"/>
      <c r="AB108" s="7"/>
      <c r="AC108" s="7"/>
      <c r="AD108" s="7"/>
      <c r="AE108" s="7"/>
      <c r="AF108" s="7"/>
      <c r="AG108" s="7"/>
      <c r="AH108" s="7">
        <v>3.295E-2</v>
      </c>
      <c r="AI108" s="7"/>
      <c r="AJ108" s="7">
        <v>1.8679999999999999E-2</v>
      </c>
      <c r="AK108" s="7">
        <v>3.0499999999999999E-2</v>
      </c>
      <c r="AL108" s="7"/>
      <c r="AM108" s="7">
        <v>3.1280000000000002E-2</v>
      </c>
      <c r="AN108" s="7"/>
      <c r="AO108" s="7"/>
      <c r="AP108" s="7"/>
      <c r="AQ108" s="7"/>
      <c r="AR108" s="7"/>
      <c r="AS108" s="7">
        <v>2.3949999999999999E-2</v>
      </c>
      <c r="AT108" s="7"/>
      <c r="AU108" s="7"/>
      <c r="AV108" s="7"/>
      <c r="AW108" s="7"/>
      <c r="AX108" s="7"/>
      <c r="AY108" s="7"/>
      <c r="AZ108" s="7"/>
      <c r="BA108" s="7"/>
      <c r="BB108" s="7"/>
      <c r="BC108" s="7">
        <v>2.3869999999999999E-2</v>
      </c>
      <c r="BD108" s="12"/>
      <c r="BE108" s="3"/>
    </row>
    <row r="109" spans="1:57" x14ac:dyDescent="0.25">
      <c r="A109" s="3"/>
      <c r="B109" s="3">
        <v>99</v>
      </c>
      <c r="C109" s="6">
        <v>2.743E-2</v>
      </c>
      <c r="D109" s="6"/>
      <c r="E109" s="6"/>
      <c r="F109" s="6"/>
      <c r="G109" s="6"/>
      <c r="H109" s="6"/>
      <c r="I109" s="6"/>
      <c r="J109" s="6">
        <v>2.741E-2</v>
      </c>
      <c r="K109" s="6"/>
      <c r="L109" s="6"/>
      <c r="M109" s="7"/>
      <c r="N109" s="7"/>
      <c r="O109" s="7"/>
      <c r="P109" s="7"/>
      <c r="Q109" s="7"/>
      <c r="R109" s="7"/>
      <c r="S109" s="7"/>
      <c r="T109" s="7"/>
      <c r="U109" s="7"/>
      <c r="V109" s="7"/>
      <c r="W109" s="7"/>
      <c r="X109" s="7"/>
      <c r="Y109" s="7"/>
      <c r="Z109" s="7">
        <v>3.2779999999999997E-2</v>
      </c>
      <c r="AA109" s="7"/>
      <c r="AB109" s="7"/>
      <c r="AC109" s="7"/>
      <c r="AD109" s="7"/>
      <c r="AE109" s="7"/>
      <c r="AF109" s="7"/>
      <c r="AG109" s="7"/>
      <c r="AH109" s="7">
        <v>3.2980000000000002E-2</v>
      </c>
      <c r="AI109" s="7"/>
      <c r="AJ109" s="7">
        <v>1.8849999999999999E-2</v>
      </c>
      <c r="AK109" s="7">
        <v>3.056E-2</v>
      </c>
      <c r="AL109" s="7"/>
      <c r="AM109" s="7">
        <v>3.1320000000000001E-2</v>
      </c>
      <c r="AN109" s="7"/>
      <c r="AO109" s="7"/>
      <c r="AP109" s="7"/>
      <c r="AQ109" s="7"/>
      <c r="AR109" s="7"/>
      <c r="AS109" s="7">
        <v>2.4060000000000002E-2</v>
      </c>
      <c r="AT109" s="7"/>
      <c r="AU109" s="7"/>
      <c r="AV109" s="7"/>
      <c r="AW109" s="7"/>
      <c r="AX109" s="7"/>
      <c r="AY109" s="7"/>
      <c r="AZ109" s="7"/>
      <c r="BA109" s="7"/>
      <c r="BB109" s="7"/>
      <c r="BC109" s="7">
        <v>2.3990000000000001E-2</v>
      </c>
      <c r="BD109" s="12"/>
      <c r="BE109" s="3"/>
    </row>
    <row r="110" spans="1:57" x14ac:dyDescent="0.25">
      <c r="A110" s="3"/>
      <c r="B110" s="8">
        <v>100</v>
      </c>
      <c r="C110" s="9">
        <v>2.7519999999999999E-2</v>
      </c>
      <c r="D110" s="9"/>
      <c r="E110" s="9"/>
      <c r="F110" s="9"/>
      <c r="G110" s="9"/>
      <c r="H110" s="9"/>
      <c r="I110" s="9"/>
      <c r="J110" s="9">
        <v>2.7490000000000001E-2</v>
      </c>
      <c r="K110" s="9"/>
      <c r="L110" s="9"/>
      <c r="M110" s="10"/>
      <c r="N110" s="10"/>
      <c r="O110" s="10"/>
      <c r="P110" s="10"/>
      <c r="Q110" s="10"/>
      <c r="R110" s="10"/>
      <c r="S110" s="10"/>
      <c r="T110" s="10"/>
      <c r="U110" s="10"/>
      <c r="V110" s="10"/>
      <c r="W110" s="10"/>
      <c r="X110" s="10"/>
      <c r="Y110" s="10"/>
      <c r="Z110" s="10">
        <v>3.2809999999999999E-2</v>
      </c>
      <c r="AA110" s="10"/>
      <c r="AB110" s="10"/>
      <c r="AC110" s="10"/>
      <c r="AD110" s="10"/>
      <c r="AE110" s="10"/>
      <c r="AF110" s="10"/>
      <c r="AG110" s="10"/>
      <c r="AH110" s="10">
        <v>3.3009999999999998E-2</v>
      </c>
      <c r="AI110" s="10"/>
      <c r="AJ110" s="10">
        <v>1.9019999999999999E-2</v>
      </c>
      <c r="AK110" s="10">
        <v>3.0609999999999998E-2</v>
      </c>
      <c r="AL110" s="10"/>
      <c r="AM110" s="10">
        <v>3.1370000000000002E-2</v>
      </c>
      <c r="AN110" s="10"/>
      <c r="AO110" s="10"/>
      <c r="AP110" s="10"/>
      <c r="AQ110" s="10"/>
      <c r="AR110" s="10"/>
      <c r="AS110" s="10">
        <v>2.4170000000000001E-2</v>
      </c>
      <c r="AT110" s="10"/>
      <c r="AU110" s="10"/>
      <c r="AV110" s="10"/>
      <c r="AW110" s="10"/>
      <c r="AX110" s="10"/>
      <c r="AY110" s="10"/>
      <c r="AZ110" s="10"/>
      <c r="BA110" s="10"/>
      <c r="BB110" s="10"/>
      <c r="BC110" s="10">
        <v>2.4109999999999999E-2</v>
      </c>
      <c r="BD110" s="12"/>
      <c r="BE110" s="3"/>
    </row>
    <row r="111" spans="1:57" x14ac:dyDescent="0.25">
      <c r="A111" s="3"/>
      <c r="B111" s="3">
        <v>101</v>
      </c>
      <c r="C111" s="6">
        <v>2.76E-2</v>
      </c>
      <c r="D111" s="6"/>
      <c r="E111" s="6"/>
      <c r="F111" s="6"/>
      <c r="G111" s="6"/>
      <c r="H111" s="6"/>
      <c r="I111" s="6"/>
      <c r="J111" s="6">
        <v>2.758E-2</v>
      </c>
      <c r="K111" s="6"/>
      <c r="L111" s="6"/>
      <c r="M111" s="7"/>
      <c r="N111" s="7"/>
      <c r="O111" s="7"/>
      <c r="P111" s="7"/>
      <c r="Q111" s="7"/>
      <c r="R111" s="7"/>
      <c r="S111" s="7"/>
      <c r="T111" s="7"/>
      <c r="U111" s="7"/>
      <c r="V111" s="7"/>
      <c r="W111" s="7"/>
      <c r="X111" s="7"/>
      <c r="Y111" s="7"/>
      <c r="Z111" s="7">
        <v>3.2840000000000001E-2</v>
      </c>
      <c r="AA111" s="7"/>
      <c r="AB111" s="7"/>
      <c r="AC111" s="7"/>
      <c r="AD111" s="7"/>
      <c r="AE111" s="7"/>
      <c r="AF111" s="7"/>
      <c r="AG111" s="7"/>
      <c r="AH111" s="7">
        <v>3.304E-2</v>
      </c>
      <c r="AI111" s="7"/>
      <c r="AJ111" s="7">
        <v>1.9189999999999999E-2</v>
      </c>
      <c r="AK111" s="7">
        <v>3.0669999999999999E-2</v>
      </c>
      <c r="AL111" s="7"/>
      <c r="AM111" s="7">
        <v>3.1419999999999997E-2</v>
      </c>
      <c r="AN111" s="7"/>
      <c r="AO111" s="7"/>
      <c r="AP111" s="7"/>
      <c r="AQ111" s="7"/>
      <c r="AR111" s="7"/>
      <c r="AS111" s="7">
        <v>2.4279999999999999E-2</v>
      </c>
      <c r="AT111" s="7"/>
      <c r="AU111" s="7"/>
      <c r="AV111" s="7"/>
      <c r="AW111" s="7"/>
      <c r="AX111" s="7"/>
      <c r="AY111" s="7"/>
      <c r="AZ111" s="7"/>
      <c r="BA111" s="7"/>
      <c r="BB111" s="7"/>
      <c r="BC111" s="7">
        <v>2.4219999999999998E-2</v>
      </c>
      <c r="BD111" s="12"/>
      <c r="BE111" s="3"/>
    </row>
    <row r="112" spans="1:57" x14ac:dyDescent="0.25">
      <c r="A112" s="3"/>
      <c r="B112" s="3">
        <v>102</v>
      </c>
      <c r="C112" s="6">
        <v>2.768E-2</v>
      </c>
      <c r="D112" s="6"/>
      <c r="E112" s="6"/>
      <c r="F112" s="6"/>
      <c r="G112" s="6"/>
      <c r="H112" s="6"/>
      <c r="I112" s="6"/>
      <c r="J112" s="6">
        <v>2.7660000000000001E-2</v>
      </c>
      <c r="K112" s="6"/>
      <c r="L112" s="6"/>
      <c r="M112" s="7"/>
      <c r="N112" s="7"/>
      <c r="O112" s="7"/>
      <c r="P112" s="7"/>
      <c r="Q112" s="7"/>
      <c r="R112" s="7"/>
      <c r="S112" s="7"/>
      <c r="T112" s="7"/>
      <c r="U112" s="7"/>
      <c r="V112" s="7"/>
      <c r="W112" s="7"/>
      <c r="X112" s="7"/>
      <c r="Y112" s="7"/>
      <c r="Z112" s="7">
        <v>3.2870000000000003E-2</v>
      </c>
      <c r="AA112" s="7"/>
      <c r="AB112" s="7"/>
      <c r="AC112" s="7"/>
      <c r="AD112" s="7"/>
      <c r="AE112" s="7"/>
      <c r="AF112" s="7"/>
      <c r="AG112" s="7"/>
      <c r="AH112" s="7">
        <v>3.3070000000000002E-2</v>
      </c>
      <c r="AI112" s="7"/>
      <c r="AJ112" s="7">
        <v>1.9349999999999999E-2</v>
      </c>
      <c r="AK112" s="7">
        <v>3.0720000000000001E-2</v>
      </c>
      <c r="AL112" s="7"/>
      <c r="AM112" s="7">
        <v>3.1460000000000002E-2</v>
      </c>
      <c r="AN112" s="7"/>
      <c r="AO112" s="7"/>
      <c r="AP112" s="7"/>
      <c r="AQ112" s="7"/>
      <c r="AR112" s="7"/>
      <c r="AS112" s="7">
        <v>2.4379999999999999E-2</v>
      </c>
      <c r="AT112" s="7"/>
      <c r="AU112" s="7"/>
      <c r="AV112" s="7"/>
      <c r="AW112" s="7"/>
      <c r="AX112" s="7"/>
      <c r="AY112" s="7"/>
      <c r="AZ112" s="7"/>
      <c r="BA112" s="7"/>
      <c r="BB112" s="7"/>
      <c r="BC112" s="7">
        <v>2.4340000000000001E-2</v>
      </c>
      <c r="BD112" s="12"/>
      <c r="BE112" s="3"/>
    </row>
    <row r="113" spans="1:57" x14ac:dyDescent="0.25">
      <c r="A113" s="3"/>
      <c r="B113" s="3">
        <v>103</v>
      </c>
      <c r="C113" s="6">
        <v>2.776E-2</v>
      </c>
      <c r="D113" s="6"/>
      <c r="E113" s="6"/>
      <c r="F113" s="6"/>
      <c r="G113" s="6"/>
      <c r="H113" s="6"/>
      <c r="I113" s="6"/>
      <c r="J113" s="6">
        <v>2.7740000000000001E-2</v>
      </c>
      <c r="K113" s="6"/>
      <c r="L113" s="6"/>
      <c r="M113" s="7"/>
      <c r="N113" s="7"/>
      <c r="O113" s="7"/>
      <c r="P113" s="7"/>
      <c r="Q113" s="7"/>
      <c r="R113" s="7"/>
      <c r="S113" s="7"/>
      <c r="T113" s="7"/>
      <c r="U113" s="7"/>
      <c r="V113" s="7"/>
      <c r="W113" s="7"/>
      <c r="X113" s="7"/>
      <c r="Y113" s="7"/>
      <c r="Z113" s="7">
        <v>3.2899999999999999E-2</v>
      </c>
      <c r="AA113" s="7"/>
      <c r="AB113" s="7"/>
      <c r="AC113" s="7"/>
      <c r="AD113" s="7"/>
      <c r="AE113" s="7"/>
      <c r="AF113" s="7"/>
      <c r="AG113" s="7"/>
      <c r="AH113" s="7">
        <v>3.3090000000000001E-2</v>
      </c>
      <c r="AI113" s="7"/>
      <c r="AJ113" s="7">
        <v>1.951E-2</v>
      </c>
      <c r="AK113" s="7">
        <v>3.0769999999999999E-2</v>
      </c>
      <c r="AL113" s="7"/>
      <c r="AM113" s="7">
        <v>3.1510000000000003E-2</v>
      </c>
      <c r="AN113" s="7"/>
      <c r="AO113" s="7"/>
      <c r="AP113" s="7"/>
      <c r="AQ113" s="7"/>
      <c r="AR113" s="7"/>
      <c r="AS113" s="7">
        <v>2.4490000000000001E-2</v>
      </c>
      <c r="AT113" s="7"/>
      <c r="AU113" s="7"/>
      <c r="AV113" s="7"/>
      <c r="AW113" s="7"/>
      <c r="AX113" s="7"/>
      <c r="AY113" s="7"/>
      <c r="AZ113" s="7"/>
      <c r="BA113" s="7"/>
      <c r="BB113" s="7"/>
      <c r="BC113" s="7">
        <v>2.445E-2</v>
      </c>
      <c r="BD113" s="12"/>
      <c r="BE113" s="3"/>
    </row>
    <row r="114" spans="1:57" x14ac:dyDescent="0.25">
      <c r="A114" s="3"/>
      <c r="B114" s="3">
        <v>104</v>
      </c>
      <c r="C114" s="6">
        <v>2.784E-2</v>
      </c>
      <c r="D114" s="6"/>
      <c r="E114" s="6"/>
      <c r="F114" s="6"/>
      <c r="G114" s="6"/>
      <c r="H114" s="6"/>
      <c r="I114" s="6"/>
      <c r="J114" s="6">
        <v>2.7820000000000001E-2</v>
      </c>
      <c r="K114" s="6"/>
      <c r="L114" s="6"/>
      <c r="M114" s="7"/>
      <c r="N114" s="7"/>
      <c r="O114" s="7"/>
      <c r="P114" s="7"/>
      <c r="Q114" s="7"/>
      <c r="R114" s="7"/>
      <c r="S114" s="7"/>
      <c r="T114" s="7"/>
      <c r="U114" s="7"/>
      <c r="V114" s="7"/>
      <c r="W114" s="7"/>
      <c r="X114" s="7"/>
      <c r="Y114" s="7"/>
      <c r="Z114" s="7">
        <v>3.2930000000000001E-2</v>
      </c>
      <c r="AA114" s="7"/>
      <c r="AB114" s="7"/>
      <c r="AC114" s="7"/>
      <c r="AD114" s="7"/>
      <c r="AE114" s="7"/>
      <c r="AF114" s="7"/>
      <c r="AG114" s="7"/>
      <c r="AH114" s="7">
        <v>3.3119999999999997E-2</v>
      </c>
      <c r="AI114" s="7"/>
      <c r="AJ114" s="7">
        <v>1.967E-2</v>
      </c>
      <c r="AK114" s="7">
        <v>3.082E-2</v>
      </c>
      <c r="AL114" s="7"/>
      <c r="AM114" s="7">
        <v>3.1550000000000002E-2</v>
      </c>
      <c r="AN114" s="7"/>
      <c r="AO114" s="7"/>
      <c r="AP114" s="7"/>
      <c r="AQ114" s="7"/>
      <c r="AR114" s="7"/>
      <c r="AS114" s="7">
        <v>2.4590000000000001E-2</v>
      </c>
      <c r="AT114" s="7"/>
      <c r="AU114" s="7"/>
      <c r="AV114" s="7"/>
      <c r="AW114" s="7"/>
      <c r="AX114" s="7"/>
      <c r="AY114" s="7"/>
      <c r="AZ114" s="7"/>
      <c r="BA114" s="7"/>
      <c r="BB114" s="7"/>
      <c r="BC114" s="7">
        <v>2.4559999999999998E-2</v>
      </c>
      <c r="BD114" s="12"/>
      <c r="BE114" s="3"/>
    </row>
    <row r="115" spans="1:57" x14ac:dyDescent="0.25">
      <c r="A115" s="3"/>
      <c r="B115" s="8">
        <v>105</v>
      </c>
      <c r="C115" s="9">
        <v>2.792E-2</v>
      </c>
      <c r="D115" s="9"/>
      <c r="E115" s="9"/>
      <c r="F115" s="9"/>
      <c r="G115" s="9"/>
      <c r="H115" s="9"/>
      <c r="I115" s="9"/>
      <c r="J115" s="9">
        <v>2.7900000000000001E-2</v>
      </c>
      <c r="K115" s="9"/>
      <c r="L115" s="9"/>
      <c r="M115" s="10"/>
      <c r="N115" s="10"/>
      <c r="O115" s="10"/>
      <c r="P115" s="10"/>
      <c r="Q115" s="10"/>
      <c r="R115" s="10"/>
      <c r="S115" s="10"/>
      <c r="T115" s="10"/>
      <c r="U115" s="10"/>
      <c r="V115" s="10"/>
      <c r="W115" s="10"/>
      <c r="X115" s="10"/>
      <c r="Y115" s="10"/>
      <c r="Z115" s="10">
        <v>3.2960000000000003E-2</v>
      </c>
      <c r="AA115" s="10"/>
      <c r="AB115" s="10"/>
      <c r="AC115" s="10"/>
      <c r="AD115" s="10"/>
      <c r="AE115" s="10"/>
      <c r="AF115" s="10"/>
      <c r="AG115" s="10"/>
      <c r="AH115" s="10">
        <v>3.3149999999999999E-2</v>
      </c>
      <c r="AI115" s="10"/>
      <c r="AJ115" s="10">
        <v>1.9820000000000001E-2</v>
      </c>
      <c r="AK115" s="10">
        <v>3.0870000000000002E-2</v>
      </c>
      <c r="AL115" s="10"/>
      <c r="AM115" s="10">
        <v>3.159E-2</v>
      </c>
      <c r="AN115" s="10"/>
      <c r="AO115" s="10"/>
      <c r="AP115" s="10"/>
      <c r="AQ115" s="10"/>
      <c r="AR115" s="10"/>
      <c r="AS115" s="10">
        <v>2.469E-2</v>
      </c>
      <c r="AT115" s="10"/>
      <c r="AU115" s="10"/>
      <c r="AV115" s="10"/>
      <c r="AW115" s="10"/>
      <c r="AX115" s="10"/>
      <c r="AY115" s="10"/>
      <c r="AZ115" s="10"/>
      <c r="BA115" s="10"/>
      <c r="BB115" s="10"/>
      <c r="BC115" s="10">
        <v>2.4670000000000001E-2</v>
      </c>
      <c r="BD115" s="12"/>
      <c r="BE115" s="3"/>
    </row>
    <row r="116" spans="1:57" x14ac:dyDescent="0.25">
      <c r="A116" s="3"/>
      <c r="B116" s="3">
        <v>106</v>
      </c>
      <c r="C116" s="6">
        <v>2.8000000000000001E-2</v>
      </c>
      <c r="D116" s="6"/>
      <c r="E116" s="6"/>
      <c r="F116" s="6"/>
      <c r="G116" s="6"/>
      <c r="H116" s="6"/>
      <c r="I116" s="6"/>
      <c r="J116" s="6">
        <v>2.7969999999999998E-2</v>
      </c>
      <c r="K116" s="6"/>
      <c r="L116" s="6"/>
      <c r="M116" s="7"/>
      <c r="N116" s="7"/>
      <c r="O116" s="7"/>
      <c r="P116" s="7"/>
      <c r="Q116" s="7"/>
      <c r="R116" s="7"/>
      <c r="S116" s="7"/>
      <c r="T116" s="7"/>
      <c r="U116" s="7"/>
      <c r="V116" s="7"/>
      <c r="W116" s="7"/>
      <c r="X116" s="7"/>
      <c r="Y116" s="7"/>
      <c r="Z116" s="7">
        <v>3.2989999999999998E-2</v>
      </c>
      <c r="AA116" s="7"/>
      <c r="AB116" s="7"/>
      <c r="AC116" s="7"/>
      <c r="AD116" s="7"/>
      <c r="AE116" s="7"/>
      <c r="AF116" s="7"/>
      <c r="AG116" s="7"/>
      <c r="AH116" s="7">
        <v>3.3180000000000001E-2</v>
      </c>
      <c r="AI116" s="7"/>
      <c r="AJ116" s="7">
        <v>1.9980000000000001E-2</v>
      </c>
      <c r="AK116" s="7">
        <v>3.092E-2</v>
      </c>
      <c r="AL116" s="7"/>
      <c r="AM116" s="7">
        <v>3.1629999999999998E-2</v>
      </c>
      <c r="AN116" s="7"/>
      <c r="AO116" s="7"/>
      <c r="AP116" s="7"/>
      <c r="AQ116" s="7"/>
      <c r="AR116" s="7"/>
      <c r="AS116" s="7">
        <v>2.478E-2</v>
      </c>
      <c r="AT116" s="7"/>
      <c r="AU116" s="7"/>
      <c r="AV116" s="7"/>
      <c r="AW116" s="7"/>
      <c r="AX116" s="7"/>
      <c r="AY116" s="7"/>
      <c r="AZ116" s="7"/>
      <c r="BA116" s="7"/>
      <c r="BB116" s="7"/>
      <c r="BC116" s="7">
        <v>2.477E-2</v>
      </c>
      <c r="BD116" s="12"/>
      <c r="BE116" s="3"/>
    </row>
    <row r="117" spans="1:57" x14ac:dyDescent="0.25">
      <c r="A117" s="3"/>
      <c r="B117" s="3">
        <v>107</v>
      </c>
      <c r="C117" s="6">
        <v>2.8070000000000001E-2</v>
      </c>
      <c r="D117" s="6"/>
      <c r="E117" s="6"/>
      <c r="F117" s="6"/>
      <c r="G117" s="6"/>
      <c r="H117" s="6"/>
      <c r="I117" s="6"/>
      <c r="J117" s="6">
        <v>2.8049999999999999E-2</v>
      </c>
      <c r="K117" s="6"/>
      <c r="L117" s="6"/>
      <c r="M117" s="7"/>
      <c r="N117" s="7"/>
      <c r="O117" s="7"/>
      <c r="P117" s="7"/>
      <c r="Q117" s="7"/>
      <c r="R117" s="7"/>
      <c r="S117" s="7"/>
      <c r="T117" s="7"/>
      <c r="U117" s="7"/>
      <c r="V117" s="7"/>
      <c r="W117" s="7"/>
      <c r="X117" s="7"/>
      <c r="Y117" s="7"/>
      <c r="Z117" s="7">
        <v>3.3020000000000001E-2</v>
      </c>
      <c r="AA117" s="7"/>
      <c r="AB117" s="7"/>
      <c r="AC117" s="7"/>
      <c r="AD117" s="7"/>
      <c r="AE117" s="7"/>
      <c r="AF117" s="7"/>
      <c r="AG117" s="7"/>
      <c r="AH117" s="7">
        <v>3.32E-2</v>
      </c>
      <c r="AI117" s="7"/>
      <c r="AJ117" s="7">
        <v>2.0119999999999999E-2</v>
      </c>
      <c r="AK117" s="7">
        <v>3.0960000000000001E-2</v>
      </c>
      <c r="AL117" s="7"/>
      <c r="AM117" s="7">
        <v>3.1669999999999997E-2</v>
      </c>
      <c r="AN117" s="7"/>
      <c r="AO117" s="7"/>
      <c r="AP117" s="7"/>
      <c r="AQ117" s="7"/>
      <c r="AR117" s="7"/>
      <c r="AS117" s="7">
        <v>2.4879999999999999E-2</v>
      </c>
      <c r="AT117" s="7"/>
      <c r="AU117" s="7"/>
      <c r="AV117" s="7"/>
      <c r="AW117" s="7"/>
      <c r="AX117" s="7"/>
      <c r="AY117" s="7"/>
      <c r="AZ117" s="7"/>
      <c r="BA117" s="7"/>
      <c r="BB117" s="7"/>
      <c r="BC117" s="7">
        <v>2.4879999999999999E-2</v>
      </c>
      <c r="BD117" s="12"/>
      <c r="BE117" s="3"/>
    </row>
    <row r="118" spans="1:57" x14ac:dyDescent="0.25">
      <c r="A118" s="3"/>
      <c r="B118" s="3">
        <v>108</v>
      </c>
      <c r="C118" s="6">
        <v>2.8139999999999998E-2</v>
      </c>
      <c r="D118" s="6"/>
      <c r="E118" s="6"/>
      <c r="F118" s="6"/>
      <c r="G118" s="6"/>
      <c r="H118" s="6"/>
      <c r="I118" s="6"/>
      <c r="J118" s="6">
        <v>2.8119999999999999E-2</v>
      </c>
      <c r="K118" s="6"/>
      <c r="L118" s="6"/>
      <c r="M118" s="7"/>
      <c r="N118" s="7"/>
      <c r="O118" s="7"/>
      <c r="P118" s="7"/>
      <c r="Q118" s="7"/>
      <c r="R118" s="7"/>
      <c r="S118" s="7"/>
      <c r="T118" s="7"/>
      <c r="U118" s="7"/>
      <c r="V118" s="7"/>
      <c r="W118" s="7"/>
      <c r="X118" s="7"/>
      <c r="Y118" s="7"/>
      <c r="Z118" s="7">
        <v>3.3050000000000003E-2</v>
      </c>
      <c r="AA118" s="7"/>
      <c r="AB118" s="7"/>
      <c r="AC118" s="7"/>
      <c r="AD118" s="7"/>
      <c r="AE118" s="7"/>
      <c r="AF118" s="7"/>
      <c r="AG118" s="7"/>
      <c r="AH118" s="7">
        <v>3.3230000000000003E-2</v>
      </c>
      <c r="AI118" s="7"/>
      <c r="AJ118" s="7">
        <v>2.027E-2</v>
      </c>
      <c r="AK118" s="7">
        <v>3.1009999999999999E-2</v>
      </c>
      <c r="AL118" s="7"/>
      <c r="AM118" s="7">
        <v>3.1710000000000002E-2</v>
      </c>
      <c r="AN118" s="7"/>
      <c r="AO118" s="7"/>
      <c r="AP118" s="7"/>
      <c r="AQ118" s="7"/>
      <c r="AR118" s="7"/>
      <c r="AS118" s="7">
        <v>2.4969999999999999E-2</v>
      </c>
      <c r="AT118" s="7"/>
      <c r="AU118" s="7"/>
      <c r="AV118" s="7"/>
      <c r="AW118" s="7"/>
      <c r="AX118" s="7"/>
      <c r="AY118" s="7"/>
      <c r="AZ118" s="7"/>
      <c r="BA118" s="7"/>
      <c r="BB118" s="7"/>
      <c r="BC118" s="7">
        <v>2.4979999999999999E-2</v>
      </c>
      <c r="BD118" s="12"/>
      <c r="BE118" s="3"/>
    </row>
    <row r="119" spans="1:57" x14ac:dyDescent="0.25">
      <c r="A119" s="3"/>
      <c r="B119" s="3">
        <v>109</v>
      </c>
      <c r="C119" s="6">
        <v>2.8219999999999999E-2</v>
      </c>
      <c r="D119" s="6"/>
      <c r="E119" s="6"/>
      <c r="F119" s="6"/>
      <c r="G119" s="6"/>
      <c r="H119" s="6"/>
      <c r="I119" s="6"/>
      <c r="J119" s="6">
        <v>2.819E-2</v>
      </c>
      <c r="K119" s="6"/>
      <c r="L119" s="6"/>
      <c r="M119" s="7"/>
      <c r="N119" s="7"/>
      <c r="O119" s="7"/>
      <c r="P119" s="7"/>
      <c r="Q119" s="7"/>
      <c r="R119" s="7"/>
      <c r="S119" s="7"/>
      <c r="T119" s="7"/>
      <c r="U119" s="7"/>
      <c r="V119" s="7"/>
      <c r="W119" s="7"/>
      <c r="X119" s="7"/>
      <c r="Y119" s="7"/>
      <c r="Z119" s="7">
        <v>3.3070000000000002E-2</v>
      </c>
      <c r="AA119" s="7"/>
      <c r="AB119" s="7"/>
      <c r="AC119" s="7"/>
      <c r="AD119" s="7"/>
      <c r="AE119" s="7"/>
      <c r="AF119" s="7"/>
      <c r="AG119" s="7"/>
      <c r="AH119" s="7">
        <v>3.3250000000000002E-2</v>
      </c>
      <c r="AI119" s="7"/>
      <c r="AJ119" s="7">
        <v>2.0410000000000001E-2</v>
      </c>
      <c r="AK119" s="7">
        <v>3.1060000000000001E-2</v>
      </c>
      <c r="AL119" s="7"/>
      <c r="AM119" s="7">
        <v>3.175E-2</v>
      </c>
      <c r="AN119" s="7"/>
      <c r="AO119" s="7"/>
      <c r="AP119" s="7"/>
      <c r="AQ119" s="7"/>
      <c r="AR119" s="7"/>
      <c r="AS119" s="7">
        <v>2.5059999999999999E-2</v>
      </c>
      <c r="AT119" s="7"/>
      <c r="AU119" s="7"/>
      <c r="AV119" s="7"/>
      <c r="AW119" s="7"/>
      <c r="AX119" s="7"/>
      <c r="AY119" s="7"/>
      <c r="AZ119" s="7"/>
      <c r="BA119" s="7"/>
      <c r="BB119" s="7"/>
      <c r="BC119" s="7">
        <v>2.5080000000000002E-2</v>
      </c>
      <c r="BD119" s="12"/>
      <c r="BE119" s="3"/>
    </row>
    <row r="120" spans="1:57" x14ac:dyDescent="0.25">
      <c r="A120" s="3"/>
      <c r="B120" s="8">
        <v>110</v>
      </c>
      <c r="C120" s="9">
        <v>2.8289999999999999E-2</v>
      </c>
      <c r="D120" s="9"/>
      <c r="E120" s="9"/>
      <c r="F120" s="9"/>
      <c r="G120" s="9"/>
      <c r="H120" s="9"/>
      <c r="I120" s="9"/>
      <c r="J120" s="9">
        <v>2.826E-2</v>
      </c>
      <c r="K120" s="9"/>
      <c r="L120" s="9"/>
      <c r="M120" s="10"/>
      <c r="N120" s="10"/>
      <c r="O120" s="10"/>
      <c r="P120" s="10"/>
      <c r="Q120" s="10"/>
      <c r="R120" s="10"/>
      <c r="S120" s="10"/>
      <c r="T120" s="10"/>
      <c r="U120" s="10"/>
      <c r="V120" s="10"/>
      <c r="W120" s="10"/>
      <c r="X120" s="10"/>
      <c r="Y120" s="10"/>
      <c r="Z120" s="10">
        <v>3.3099999999999997E-2</v>
      </c>
      <c r="AA120" s="10"/>
      <c r="AB120" s="10"/>
      <c r="AC120" s="10"/>
      <c r="AD120" s="10"/>
      <c r="AE120" s="10"/>
      <c r="AF120" s="10"/>
      <c r="AG120" s="10"/>
      <c r="AH120" s="10">
        <v>3.3279999999999997E-2</v>
      </c>
      <c r="AI120" s="10"/>
      <c r="AJ120" s="10">
        <v>2.0549999999999999E-2</v>
      </c>
      <c r="AK120" s="10">
        <v>3.1099999999999999E-2</v>
      </c>
      <c r="AL120" s="10"/>
      <c r="AM120" s="10">
        <v>3.1789999999999999E-2</v>
      </c>
      <c r="AN120" s="10"/>
      <c r="AO120" s="10"/>
      <c r="AP120" s="10"/>
      <c r="AQ120" s="10"/>
      <c r="AR120" s="10"/>
      <c r="AS120" s="10">
        <v>2.5149999999999999E-2</v>
      </c>
      <c r="AT120" s="10"/>
      <c r="AU120" s="10"/>
      <c r="AV120" s="10"/>
      <c r="AW120" s="10"/>
      <c r="AX120" s="10"/>
      <c r="AY120" s="10"/>
      <c r="AZ120" s="10"/>
      <c r="BA120" s="10"/>
      <c r="BB120" s="10"/>
      <c r="BC120" s="10">
        <v>2.5180000000000001E-2</v>
      </c>
      <c r="BD120" s="12"/>
      <c r="BE120" s="3"/>
    </row>
    <row r="121" spans="1:57" x14ac:dyDescent="0.25">
      <c r="A121" s="3"/>
      <c r="B121" s="3">
        <v>111</v>
      </c>
      <c r="C121" s="6">
        <v>2.836E-2</v>
      </c>
      <c r="D121" s="6"/>
      <c r="E121" s="6"/>
      <c r="F121" s="6"/>
      <c r="G121" s="6"/>
      <c r="H121" s="6"/>
      <c r="I121" s="6"/>
      <c r="J121" s="6">
        <v>2.8330000000000001E-2</v>
      </c>
      <c r="K121" s="6"/>
      <c r="L121" s="6"/>
      <c r="M121" s="7"/>
      <c r="N121" s="7"/>
      <c r="O121" s="7"/>
      <c r="P121" s="7"/>
      <c r="Q121" s="7"/>
      <c r="R121" s="7"/>
      <c r="S121" s="7"/>
      <c r="T121" s="7"/>
      <c r="U121" s="7"/>
      <c r="V121" s="7"/>
      <c r="W121" s="7"/>
      <c r="X121" s="7"/>
      <c r="Y121" s="7"/>
      <c r="Z121" s="7">
        <v>3.313E-2</v>
      </c>
      <c r="AA121" s="7"/>
      <c r="AB121" s="7"/>
      <c r="AC121" s="7"/>
      <c r="AD121" s="7"/>
      <c r="AE121" s="7"/>
      <c r="AF121" s="7"/>
      <c r="AG121" s="7"/>
      <c r="AH121" s="7">
        <v>3.3300000000000003E-2</v>
      </c>
      <c r="AI121" s="7"/>
      <c r="AJ121" s="7">
        <v>2.069E-2</v>
      </c>
      <c r="AK121" s="7">
        <v>3.1140000000000001E-2</v>
      </c>
      <c r="AL121" s="7"/>
      <c r="AM121" s="7">
        <v>3.1829999999999997E-2</v>
      </c>
      <c r="AN121" s="7"/>
      <c r="AO121" s="7"/>
      <c r="AP121" s="7"/>
      <c r="AQ121" s="7"/>
      <c r="AR121" s="7"/>
      <c r="AS121" s="7">
        <v>2.5239999999999999E-2</v>
      </c>
      <c r="AT121" s="7"/>
      <c r="AU121" s="7"/>
      <c r="AV121" s="7"/>
      <c r="AW121" s="7"/>
      <c r="AX121" s="7"/>
      <c r="AY121" s="7"/>
      <c r="AZ121" s="7"/>
      <c r="BA121" s="7"/>
      <c r="BB121" s="7"/>
      <c r="BC121" s="7">
        <v>2.528E-2</v>
      </c>
      <c r="BD121" s="12"/>
      <c r="BE121" s="3"/>
    </row>
    <row r="122" spans="1:57" x14ac:dyDescent="0.25">
      <c r="A122" s="3"/>
      <c r="B122" s="3">
        <v>112</v>
      </c>
      <c r="C122" s="6">
        <v>2.8420000000000001E-2</v>
      </c>
      <c r="D122" s="6"/>
      <c r="E122" s="6"/>
      <c r="F122" s="6"/>
      <c r="G122" s="6"/>
      <c r="H122" s="6"/>
      <c r="I122" s="6"/>
      <c r="J122" s="6">
        <v>2.8400000000000002E-2</v>
      </c>
      <c r="K122" s="6"/>
      <c r="L122" s="6"/>
      <c r="M122" s="7"/>
      <c r="N122" s="7"/>
      <c r="O122" s="7"/>
      <c r="P122" s="7"/>
      <c r="Q122" s="7"/>
      <c r="R122" s="7"/>
      <c r="S122" s="7"/>
      <c r="T122" s="7"/>
      <c r="U122" s="7"/>
      <c r="V122" s="7"/>
      <c r="W122" s="7"/>
      <c r="X122" s="7"/>
      <c r="Y122" s="7"/>
      <c r="Z122" s="7">
        <v>3.3149999999999999E-2</v>
      </c>
      <c r="AA122" s="7"/>
      <c r="AB122" s="7"/>
      <c r="AC122" s="7"/>
      <c r="AD122" s="7"/>
      <c r="AE122" s="7"/>
      <c r="AF122" s="7"/>
      <c r="AG122" s="7"/>
      <c r="AH122" s="7">
        <v>3.3329999999999999E-2</v>
      </c>
      <c r="AI122" s="7"/>
      <c r="AJ122" s="7">
        <v>2.0830000000000001E-2</v>
      </c>
      <c r="AK122" s="7">
        <v>3.1189999999999999E-2</v>
      </c>
      <c r="AL122" s="7"/>
      <c r="AM122" s="7">
        <v>3.1870000000000002E-2</v>
      </c>
      <c r="AN122" s="7"/>
      <c r="AO122" s="7"/>
      <c r="AP122" s="7"/>
      <c r="AQ122" s="7"/>
      <c r="AR122" s="7"/>
      <c r="AS122" s="7">
        <v>2.5329999999999998E-2</v>
      </c>
      <c r="AT122" s="7"/>
      <c r="AU122" s="7"/>
      <c r="AV122" s="7"/>
      <c r="AW122" s="7"/>
      <c r="AX122" s="7"/>
      <c r="AY122" s="7"/>
      <c r="AZ122" s="7"/>
      <c r="BA122" s="7"/>
      <c r="BB122" s="7"/>
      <c r="BC122" s="7">
        <v>2.537E-2</v>
      </c>
      <c r="BD122" s="12"/>
      <c r="BE122" s="3"/>
    </row>
    <row r="123" spans="1:57" x14ac:dyDescent="0.25">
      <c r="A123" s="3"/>
      <c r="B123" s="3">
        <v>113</v>
      </c>
      <c r="C123" s="6">
        <v>2.8490000000000001E-2</v>
      </c>
      <c r="D123" s="6"/>
      <c r="E123" s="6"/>
      <c r="F123" s="6"/>
      <c r="G123" s="6"/>
      <c r="H123" s="6"/>
      <c r="I123" s="6"/>
      <c r="J123" s="6">
        <v>2.8469999999999999E-2</v>
      </c>
      <c r="K123" s="6"/>
      <c r="L123" s="6"/>
      <c r="M123" s="7"/>
      <c r="N123" s="7"/>
      <c r="O123" s="7"/>
      <c r="P123" s="7"/>
      <c r="Q123" s="7"/>
      <c r="R123" s="7"/>
      <c r="S123" s="7"/>
      <c r="T123" s="7"/>
      <c r="U123" s="7"/>
      <c r="V123" s="7"/>
      <c r="W123" s="7"/>
      <c r="X123" s="7"/>
      <c r="Y123" s="7"/>
      <c r="Z123" s="7">
        <v>3.3180000000000001E-2</v>
      </c>
      <c r="AA123" s="7"/>
      <c r="AB123" s="7"/>
      <c r="AC123" s="7"/>
      <c r="AD123" s="7"/>
      <c r="AE123" s="7"/>
      <c r="AF123" s="7"/>
      <c r="AG123" s="7"/>
      <c r="AH123" s="7">
        <v>3.3349999999999998E-2</v>
      </c>
      <c r="AI123" s="7"/>
      <c r="AJ123" s="7">
        <v>2.0959999999999999E-2</v>
      </c>
      <c r="AK123" s="7">
        <v>3.1230000000000001E-2</v>
      </c>
      <c r="AL123" s="7"/>
      <c r="AM123" s="7">
        <v>3.1899999999999998E-2</v>
      </c>
      <c r="AN123" s="7"/>
      <c r="AO123" s="7"/>
      <c r="AP123" s="7"/>
      <c r="AQ123" s="7"/>
      <c r="AR123" s="7"/>
      <c r="AS123" s="7">
        <v>2.5409999999999999E-2</v>
      </c>
      <c r="AT123" s="7"/>
      <c r="AU123" s="7"/>
      <c r="AV123" s="7"/>
      <c r="AW123" s="7"/>
      <c r="AX123" s="7"/>
      <c r="AY123" s="7"/>
      <c r="AZ123" s="7"/>
      <c r="BA123" s="7"/>
      <c r="BB123" s="7"/>
      <c r="BC123" s="7">
        <v>2.547E-2</v>
      </c>
      <c r="BD123" s="12"/>
      <c r="BE123" s="3"/>
    </row>
    <row r="124" spans="1:57" x14ac:dyDescent="0.25">
      <c r="A124" s="3"/>
      <c r="B124" s="3">
        <v>114</v>
      </c>
      <c r="C124" s="6">
        <v>2.8559999999999999E-2</v>
      </c>
      <c r="D124" s="6"/>
      <c r="E124" s="6"/>
      <c r="F124" s="6"/>
      <c r="G124" s="6"/>
      <c r="H124" s="6"/>
      <c r="I124" s="6"/>
      <c r="J124" s="6">
        <v>2.853E-2</v>
      </c>
      <c r="K124" s="6"/>
      <c r="L124" s="6"/>
      <c r="M124" s="7"/>
      <c r="N124" s="7"/>
      <c r="O124" s="7"/>
      <c r="P124" s="7"/>
      <c r="Q124" s="7"/>
      <c r="R124" s="7"/>
      <c r="S124" s="7"/>
      <c r="T124" s="7"/>
      <c r="U124" s="7"/>
      <c r="V124" s="7"/>
      <c r="W124" s="7"/>
      <c r="X124" s="7"/>
      <c r="Y124" s="7"/>
      <c r="Z124" s="7">
        <v>3.32E-2</v>
      </c>
      <c r="AA124" s="7"/>
      <c r="AB124" s="7"/>
      <c r="AC124" s="7"/>
      <c r="AD124" s="7"/>
      <c r="AE124" s="7"/>
      <c r="AF124" s="7"/>
      <c r="AG124" s="7"/>
      <c r="AH124" s="7">
        <v>3.3369999999999997E-2</v>
      </c>
      <c r="AI124" s="7"/>
      <c r="AJ124" s="7">
        <v>2.1090000000000001E-2</v>
      </c>
      <c r="AK124" s="7">
        <v>3.1269999999999999E-2</v>
      </c>
      <c r="AL124" s="7"/>
      <c r="AM124" s="7">
        <v>3.1940000000000003E-2</v>
      </c>
      <c r="AN124" s="7"/>
      <c r="AO124" s="7"/>
      <c r="AP124" s="7"/>
      <c r="AQ124" s="7"/>
      <c r="AR124" s="7"/>
      <c r="AS124" s="7">
        <v>2.5499999999999998E-2</v>
      </c>
      <c r="AT124" s="7"/>
      <c r="AU124" s="7"/>
      <c r="AV124" s="7"/>
      <c r="AW124" s="7"/>
      <c r="AX124" s="7"/>
      <c r="AY124" s="7"/>
      <c r="AZ124" s="7"/>
      <c r="BA124" s="7"/>
      <c r="BB124" s="7"/>
      <c r="BC124" s="7">
        <v>2.5559999999999999E-2</v>
      </c>
      <c r="BD124" s="12"/>
      <c r="BE124" s="3"/>
    </row>
    <row r="125" spans="1:57" x14ac:dyDescent="0.25">
      <c r="A125" s="3"/>
      <c r="B125" s="8">
        <v>115</v>
      </c>
      <c r="C125" s="9">
        <v>2.862E-2</v>
      </c>
      <c r="D125" s="9"/>
      <c r="E125" s="9"/>
      <c r="F125" s="9"/>
      <c r="G125" s="9"/>
      <c r="H125" s="9"/>
      <c r="I125" s="9"/>
      <c r="J125" s="9">
        <v>2.86E-2</v>
      </c>
      <c r="K125" s="9"/>
      <c r="L125" s="9"/>
      <c r="M125" s="10"/>
      <c r="N125" s="10"/>
      <c r="O125" s="10"/>
      <c r="P125" s="10"/>
      <c r="Q125" s="10"/>
      <c r="R125" s="10"/>
      <c r="S125" s="10"/>
      <c r="T125" s="10"/>
      <c r="U125" s="10"/>
      <c r="V125" s="10"/>
      <c r="W125" s="10"/>
      <c r="X125" s="10"/>
      <c r="Y125" s="10"/>
      <c r="Z125" s="10">
        <v>3.3230000000000003E-2</v>
      </c>
      <c r="AA125" s="10"/>
      <c r="AB125" s="10"/>
      <c r="AC125" s="10"/>
      <c r="AD125" s="10"/>
      <c r="AE125" s="10"/>
      <c r="AF125" s="10"/>
      <c r="AG125" s="10"/>
      <c r="AH125" s="10">
        <v>3.3399999999999999E-2</v>
      </c>
      <c r="AI125" s="10"/>
      <c r="AJ125" s="10">
        <v>2.1219999999999999E-2</v>
      </c>
      <c r="AK125" s="10">
        <v>3.1309999999999998E-2</v>
      </c>
      <c r="AL125" s="10"/>
      <c r="AM125" s="10">
        <v>3.1969999999999998E-2</v>
      </c>
      <c r="AN125" s="10"/>
      <c r="AO125" s="10"/>
      <c r="AP125" s="10"/>
      <c r="AQ125" s="10"/>
      <c r="AR125" s="10"/>
      <c r="AS125" s="10">
        <v>2.5579999999999999E-2</v>
      </c>
      <c r="AT125" s="10"/>
      <c r="AU125" s="10"/>
      <c r="AV125" s="10"/>
      <c r="AW125" s="10"/>
      <c r="AX125" s="10"/>
      <c r="AY125" s="10"/>
      <c r="AZ125" s="10"/>
      <c r="BA125" s="10"/>
      <c r="BB125" s="10"/>
      <c r="BC125" s="10">
        <v>2.5649999999999999E-2</v>
      </c>
      <c r="BD125" s="12"/>
      <c r="BE125" s="3"/>
    </row>
    <row r="126" spans="1:57" x14ac:dyDescent="0.25">
      <c r="A126" s="3"/>
      <c r="B126" s="3">
        <v>116</v>
      </c>
      <c r="C126" s="6">
        <v>2.8680000000000001E-2</v>
      </c>
      <c r="D126" s="6"/>
      <c r="E126" s="6"/>
      <c r="F126" s="6"/>
      <c r="G126" s="6"/>
      <c r="H126" s="6"/>
      <c r="I126" s="6"/>
      <c r="J126" s="6">
        <v>2.8660000000000001E-2</v>
      </c>
      <c r="K126" s="6"/>
      <c r="L126" s="6"/>
      <c r="M126" s="7"/>
      <c r="N126" s="7"/>
      <c r="O126" s="7"/>
      <c r="P126" s="7"/>
      <c r="Q126" s="7"/>
      <c r="R126" s="7"/>
      <c r="S126" s="7"/>
      <c r="T126" s="7"/>
      <c r="U126" s="7"/>
      <c r="V126" s="7"/>
      <c r="W126" s="7"/>
      <c r="X126" s="7"/>
      <c r="Y126" s="7"/>
      <c r="Z126" s="7">
        <v>3.3250000000000002E-2</v>
      </c>
      <c r="AA126" s="7"/>
      <c r="AB126" s="7"/>
      <c r="AC126" s="7"/>
      <c r="AD126" s="7"/>
      <c r="AE126" s="7"/>
      <c r="AF126" s="7"/>
      <c r="AG126" s="7"/>
      <c r="AH126" s="7">
        <v>3.3419999999999998E-2</v>
      </c>
      <c r="AI126" s="7"/>
      <c r="AJ126" s="7">
        <v>2.1350000000000001E-2</v>
      </c>
      <c r="AK126" s="7">
        <v>3.1350000000000003E-2</v>
      </c>
      <c r="AL126" s="7"/>
      <c r="AM126" s="7">
        <v>3.2009999999999997E-2</v>
      </c>
      <c r="AN126" s="7"/>
      <c r="AO126" s="7"/>
      <c r="AP126" s="7"/>
      <c r="AQ126" s="7"/>
      <c r="AR126" s="7"/>
      <c r="AS126" s="7">
        <v>2.5659999999999999E-2</v>
      </c>
      <c r="AT126" s="7"/>
      <c r="AU126" s="7"/>
      <c r="AV126" s="7"/>
      <c r="AW126" s="7"/>
      <c r="AX126" s="7"/>
      <c r="AY126" s="7"/>
      <c r="AZ126" s="7"/>
      <c r="BA126" s="7"/>
      <c r="BB126" s="7"/>
      <c r="BC126" s="7">
        <v>2.5739999999999999E-2</v>
      </c>
      <c r="BD126" s="12"/>
      <c r="BE126" s="3"/>
    </row>
    <row r="127" spans="1:57" x14ac:dyDescent="0.25">
      <c r="A127" s="3"/>
      <c r="B127" s="3">
        <v>117</v>
      </c>
      <c r="C127" s="6">
        <v>2.8750000000000001E-2</v>
      </c>
      <c r="D127" s="6"/>
      <c r="E127" s="6"/>
      <c r="F127" s="6"/>
      <c r="G127" s="6"/>
      <c r="H127" s="6"/>
      <c r="I127" s="6"/>
      <c r="J127" s="6">
        <v>2.8729999999999999E-2</v>
      </c>
      <c r="K127" s="6"/>
      <c r="L127" s="6"/>
      <c r="M127" s="7"/>
      <c r="N127" s="7"/>
      <c r="O127" s="7"/>
      <c r="P127" s="7"/>
      <c r="Q127" s="7"/>
      <c r="R127" s="7"/>
      <c r="S127" s="7"/>
      <c r="T127" s="7"/>
      <c r="U127" s="7"/>
      <c r="V127" s="7"/>
      <c r="W127" s="7"/>
      <c r="X127" s="7"/>
      <c r="Y127" s="7"/>
      <c r="Z127" s="7">
        <v>3.3270000000000001E-2</v>
      </c>
      <c r="AA127" s="7"/>
      <c r="AB127" s="7"/>
      <c r="AC127" s="7"/>
      <c r="AD127" s="7"/>
      <c r="AE127" s="7"/>
      <c r="AF127" s="7"/>
      <c r="AG127" s="7"/>
      <c r="AH127" s="7">
        <v>3.3439999999999998E-2</v>
      </c>
      <c r="AI127" s="7"/>
      <c r="AJ127" s="7">
        <v>2.147E-2</v>
      </c>
      <c r="AK127" s="7">
        <v>3.1390000000000001E-2</v>
      </c>
      <c r="AL127" s="7"/>
      <c r="AM127" s="7">
        <v>3.2039999999999999E-2</v>
      </c>
      <c r="AN127" s="7"/>
      <c r="AO127" s="7"/>
      <c r="AP127" s="7"/>
      <c r="AQ127" s="7"/>
      <c r="AR127" s="7"/>
      <c r="AS127" s="7">
        <v>2.5739999999999999E-2</v>
      </c>
      <c r="AT127" s="7"/>
      <c r="AU127" s="7"/>
      <c r="AV127" s="7"/>
      <c r="AW127" s="7"/>
      <c r="AX127" s="7"/>
      <c r="AY127" s="7"/>
      <c r="AZ127" s="7"/>
      <c r="BA127" s="7"/>
      <c r="BB127" s="7"/>
      <c r="BC127" s="7">
        <v>2.5819999999999999E-2</v>
      </c>
      <c r="BD127" s="12"/>
      <c r="BE127" s="3"/>
    </row>
    <row r="128" spans="1:57" x14ac:dyDescent="0.25">
      <c r="A128" s="3"/>
      <c r="B128" s="3">
        <v>118</v>
      </c>
      <c r="C128" s="6">
        <v>2.8809999999999999E-2</v>
      </c>
      <c r="D128" s="6"/>
      <c r="E128" s="6"/>
      <c r="F128" s="6"/>
      <c r="G128" s="6"/>
      <c r="H128" s="6"/>
      <c r="I128" s="6"/>
      <c r="J128" s="6">
        <v>2.879E-2</v>
      </c>
      <c r="K128" s="6"/>
      <c r="L128" s="6"/>
      <c r="M128" s="7"/>
      <c r="N128" s="7"/>
      <c r="O128" s="7"/>
      <c r="P128" s="7"/>
      <c r="Q128" s="7"/>
      <c r="R128" s="7"/>
      <c r="S128" s="7"/>
      <c r="T128" s="7"/>
      <c r="U128" s="7"/>
      <c r="V128" s="7"/>
      <c r="W128" s="7"/>
      <c r="X128" s="7"/>
      <c r="Y128" s="7"/>
      <c r="Z128" s="7">
        <v>3.3300000000000003E-2</v>
      </c>
      <c r="AA128" s="7"/>
      <c r="AB128" s="7"/>
      <c r="AC128" s="7"/>
      <c r="AD128" s="7"/>
      <c r="AE128" s="7"/>
      <c r="AF128" s="7"/>
      <c r="AG128" s="7"/>
      <c r="AH128" s="7">
        <v>3.3459999999999997E-2</v>
      </c>
      <c r="AI128" s="7"/>
      <c r="AJ128" s="7">
        <v>2.1590000000000002E-2</v>
      </c>
      <c r="AK128" s="7">
        <v>3.143E-2</v>
      </c>
      <c r="AL128" s="7"/>
      <c r="AM128" s="7">
        <v>3.2079999999999997E-2</v>
      </c>
      <c r="AN128" s="7"/>
      <c r="AO128" s="7"/>
      <c r="AP128" s="7"/>
      <c r="AQ128" s="7"/>
      <c r="AR128" s="7"/>
      <c r="AS128" s="7">
        <v>2.5819999999999999E-2</v>
      </c>
      <c r="AT128" s="7"/>
      <c r="AU128" s="7"/>
      <c r="AV128" s="7"/>
      <c r="AW128" s="7"/>
      <c r="AX128" s="7"/>
      <c r="AY128" s="7"/>
      <c r="AZ128" s="7"/>
      <c r="BA128" s="7"/>
      <c r="BB128" s="7"/>
      <c r="BC128" s="7">
        <v>2.5909999999999999E-2</v>
      </c>
      <c r="BD128" s="12"/>
      <c r="BE128" s="3"/>
    </row>
    <row r="129" spans="1:57" x14ac:dyDescent="0.25">
      <c r="A129" s="3"/>
      <c r="B129" s="3">
        <v>119</v>
      </c>
      <c r="C129" s="6">
        <v>2.887E-2</v>
      </c>
      <c r="D129" s="6"/>
      <c r="E129" s="6"/>
      <c r="F129" s="6"/>
      <c r="G129" s="6"/>
      <c r="H129" s="6"/>
      <c r="I129" s="6"/>
      <c r="J129" s="6">
        <v>2.8850000000000001E-2</v>
      </c>
      <c r="K129" s="6"/>
      <c r="L129" s="6"/>
      <c r="M129" s="7"/>
      <c r="N129" s="7"/>
      <c r="O129" s="7"/>
      <c r="P129" s="7"/>
      <c r="Q129" s="7"/>
      <c r="R129" s="7"/>
      <c r="S129" s="7"/>
      <c r="T129" s="7"/>
      <c r="U129" s="7"/>
      <c r="V129" s="7"/>
      <c r="W129" s="7"/>
      <c r="X129" s="7"/>
      <c r="Y129" s="7"/>
      <c r="Z129" s="7">
        <v>3.3320000000000002E-2</v>
      </c>
      <c r="AA129" s="7"/>
      <c r="AB129" s="7"/>
      <c r="AC129" s="7"/>
      <c r="AD129" s="7"/>
      <c r="AE129" s="7"/>
      <c r="AF129" s="7"/>
      <c r="AG129" s="7"/>
      <c r="AH129" s="7">
        <v>3.3489999999999999E-2</v>
      </c>
      <c r="AI129" s="7"/>
      <c r="AJ129" s="7">
        <v>2.171E-2</v>
      </c>
      <c r="AK129" s="7">
        <v>3.1469999999999998E-2</v>
      </c>
      <c r="AL129" s="7"/>
      <c r="AM129" s="7">
        <v>3.211E-2</v>
      </c>
      <c r="AN129" s="7"/>
      <c r="AO129" s="7"/>
      <c r="AP129" s="7"/>
      <c r="AQ129" s="7"/>
      <c r="AR129" s="7"/>
      <c r="AS129" s="7">
        <v>2.589E-2</v>
      </c>
      <c r="AT129" s="7"/>
      <c r="AU129" s="7"/>
      <c r="AV129" s="7"/>
      <c r="AW129" s="7"/>
      <c r="AX129" s="7"/>
      <c r="AY129" s="7"/>
      <c r="AZ129" s="7"/>
      <c r="BA129" s="7"/>
      <c r="BB129" s="7"/>
      <c r="BC129" s="7">
        <v>2.5989999999999999E-2</v>
      </c>
      <c r="BD129" s="12"/>
      <c r="BE129" s="3"/>
    </row>
    <row r="130" spans="1:57" x14ac:dyDescent="0.25">
      <c r="A130" s="3"/>
      <c r="B130" s="8">
        <v>120</v>
      </c>
      <c r="C130" s="9">
        <v>2.8930000000000001E-2</v>
      </c>
      <c r="D130" s="9"/>
      <c r="E130" s="9"/>
      <c r="F130" s="9"/>
      <c r="G130" s="9"/>
      <c r="H130" s="9"/>
      <c r="I130" s="9"/>
      <c r="J130" s="9">
        <v>2.8910000000000002E-2</v>
      </c>
      <c r="K130" s="9"/>
      <c r="L130" s="9"/>
      <c r="M130" s="10"/>
      <c r="N130" s="10"/>
      <c r="O130" s="10"/>
      <c r="P130" s="10"/>
      <c r="Q130" s="10"/>
      <c r="R130" s="10"/>
      <c r="S130" s="10"/>
      <c r="T130" s="10"/>
      <c r="U130" s="10"/>
      <c r="V130" s="10"/>
      <c r="W130" s="10"/>
      <c r="X130" s="10"/>
      <c r="Y130" s="10"/>
      <c r="Z130" s="10">
        <v>3.3340000000000002E-2</v>
      </c>
      <c r="AA130" s="10"/>
      <c r="AB130" s="10"/>
      <c r="AC130" s="10"/>
      <c r="AD130" s="10"/>
      <c r="AE130" s="10"/>
      <c r="AF130" s="10"/>
      <c r="AG130" s="10"/>
      <c r="AH130" s="10">
        <v>3.3509999999999998E-2</v>
      </c>
      <c r="AI130" s="10"/>
      <c r="AJ130" s="10">
        <v>2.1829999999999999E-2</v>
      </c>
      <c r="AK130" s="10">
        <v>3.1510000000000003E-2</v>
      </c>
      <c r="AL130" s="10"/>
      <c r="AM130" s="10">
        <v>3.2140000000000002E-2</v>
      </c>
      <c r="AN130" s="10"/>
      <c r="AO130" s="10"/>
      <c r="AP130" s="10"/>
      <c r="AQ130" s="10"/>
      <c r="AR130" s="10"/>
      <c r="AS130" s="10">
        <v>2.597E-2</v>
      </c>
      <c r="AT130" s="10"/>
      <c r="AU130" s="10"/>
      <c r="AV130" s="10"/>
      <c r="AW130" s="10"/>
      <c r="AX130" s="10"/>
      <c r="AY130" s="10"/>
      <c r="AZ130" s="10"/>
      <c r="BA130" s="10"/>
      <c r="BB130" s="10"/>
      <c r="BC130" s="10">
        <v>2.6079999999999999E-2</v>
      </c>
      <c r="BD130" s="12"/>
      <c r="BE130" s="3"/>
    </row>
    <row r="131" spans="1:57" x14ac:dyDescent="0.25">
      <c r="A131" s="3"/>
      <c r="B131" s="3">
        <v>121</v>
      </c>
      <c r="C131" s="6">
        <v>2.8989999999999998E-2</v>
      </c>
      <c r="D131" s="6"/>
      <c r="E131" s="6"/>
      <c r="F131" s="6"/>
      <c r="G131" s="6"/>
      <c r="H131" s="6"/>
      <c r="I131" s="6"/>
      <c r="J131" s="6">
        <v>2.8969999999999999E-2</v>
      </c>
      <c r="K131" s="6"/>
      <c r="L131" s="6"/>
      <c r="M131" s="7"/>
      <c r="N131" s="7"/>
      <c r="O131" s="7"/>
      <c r="P131" s="7"/>
      <c r="Q131" s="7"/>
      <c r="R131" s="7"/>
      <c r="S131" s="7"/>
      <c r="T131" s="7"/>
      <c r="U131" s="7"/>
      <c r="V131" s="7"/>
      <c r="W131" s="7"/>
      <c r="X131" s="7"/>
      <c r="Y131" s="7"/>
      <c r="Z131" s="7">
        <v>3.3360000000000001E-2</v>
      </c>
      <c r="AA131" s="7"/>
      <c r="AB131" s="7"/>
      <c r="AC131" s="7"/>
      <c r="AD131" s="7"/>
      <c r="AE131" s="7"/>
      <c r="AF131" s="7"/>
      <c r="AG131" s="7"/>
      <c r="AH131" s="7">
        <v>3.3529999999999997E-2</v>
      </c>
      <c r="AI131" s="7"/>
      <c r="AJ131" s="7">
        <v>2.1950000000000001E-2</v>
      </c>
      <c r="AK131" s="7">
        <v>3.1539999999999999E-2</v>
      </c>
      <c r="AL131" s="7"/>
      <c r="AM131" s="7">
        <v>3.2169999999999997E-2</v>
      </c>
      <c r="AN131" s="7"/>
      <c r="AO131" s="7"/>
      <c r="AP131" s="7"/>
      <c r="AQ131" s="7"/>
      <c r="AR131" s="7"/>
      <c r="AS131" s="7">
        <v>2.6040000000000001E-2</v>
      </c>
      <c r="AT131" s="7"/>
      <c r="AU131" s="7"/>
      <c r="AV131" s="7"/>
      <c r="AW131" s="7"/>
      <c r="AX131" s="7"/>
      <c r="AY131" s="7"/>
      <c r="AZ131" s="7"/>
      <c r="BA131" s="7"/>
      <c r="BB131" s="7"/>
      <c r="BC131" s="7">
        <v>2.6159999999999999E-2</v>
      </c>
      <c r="BD131" s="12"/>
      <c r="BE131" s="3"/>
    </row>
    <row r="132" spans="1:57" x14ac:dyDescent="0.25">
      <c r="A132" s="3"/>
      <c r="B132" s="3">
        <v>122</v>
      </c>
      <c r="C132" s="6">
        <v>2.904E-2</v>
      </c>
      <c r="D132" s="6"/>
      <c r="E132" s="6"/>
      <c r="F132" s="6"/>
      <c r="G132" s="6"/>
      <c r="H132" s="6"/>
      <c r="I132" s="6"/>
      <c r="J132" s="6">
        <v>2.9020000000000001E-2</v>
      </c>
      <c r="K132" s="6"/>
      <c r="L132" s="6"/>
      <c r="M132" s="7"/>
      <c r="N132" s="7"/>
      <c r="O132" s="7"/>
      <c r="P132" s="7"/>
      <c r="Q132" s="7"/>
      <c r="R132" s="7"/>
      <c r="S132" s="7"/>
      <c r="T132" s="7"/>
      <c r="U132" s="7"/>
      <c r="V132" s="7"/>
      <c r="W132" s="7"/>
      <c r="X132" s="7"/>
      <c r="Y132" s="7"/>
      <c r="Z132" s="7">
        <v>3.338E-2</v>
      </c>
      <c r="AA132" s="7"/>
      <c r="AB132" s="7"/>
      <c r="AC132" s="7"/>
      <c r="AD132" s="7"/>
      <c r="AE132" s="7"/>
      <c r="AF132" s="7"/>
      <c r="AG132" s="7"/>
      <c r="AH132" s="7">
        <v>3.3550000000000003E-2</v>
      </c>
      <c r="AI132" s="7"/>
      <c r="AJ132" s="7">
        <v>2.206E-2</v>
      </c>
      <c r="AK132" s="7">
        <v>3.1579999999999997E-2</v>
      </c>
      <c r="AL132" s="7"/>
      <c r="AM132" s="7">
        <v>3.2199999999999999E-2</v>
      </c>
      <c r="AN132" s="7"/>
      <c r="AO132" s="7"/>
      <c r="AP132" s="7"/>
      <c r="AQ132" s="7"/>
      <c r="AR132" s="7"/>
      <c r="AS132" s="7">
        <v>2.6120000000000001E-2</v>
      </c>
      <c r="AT132" s="7"/>
      <c r="AU132" s="7"/>
      <c r="AV132" s="7"/>
      <c r="AW132" s="7"/>
      <c r="AX132" s="7"/>
      <c r="AY132" s="7"/>
      <c r="AZ132" s="7"/>
      <c r="BA132" s="7"/>
      <c r="BB132" s="7"/>
      <c r="BC132" s="7">
        <v>2.6239999999999999E-2</v>
      </c>
      <c r="BD132" s="12"/>
      <c r="BE132" s="3"/>
    </row>
    <row r="133" spans="1:57" x14ac:dyDescent="0.25">
      <c r="A133" s="3"/>
      <c r="B133" s="3">
        <v>123</v>
      </c>
      <c r="C133" s="6">
        <v>2.9100000000000001E-2</v>
      </c>
      <c r="D133" s="6"/>
      <c r="E133" s="6"/>
      <c r="F133" s="6"/>
      <c r="G133" s="6"/>
      <c r="H133" s="6"/>
      <c r="I133" s="6"/>
      <c r="J133" s="6">
        <v>2.9080000000000002E-2</v>
      </c>
      <c r="K133" s="6"/>
      <c r="L133" s="6"/>
      <c r="M133" s="7"/>
      <c r="N133" s="7"/>
      <c r="O133" s="7"/>
      <c r="P133" s="7"/>
      <c r="Q133" s="7"/>
      <c r="R133" s="7"/>
      <c r="S133" s="7"/>
      <c r="T133" s="7"/>
      <c r="U133" s="7"/>
      <c r="V133" s="7"/>
      <c r="W133" s="7"/>
      <c r="X133" s="7"/>
      <c r="Y133" s="7"/>
      <c r="Z133" s="7">
        <v>3.3410000000000002E-2</v>
      </c>
      <c r="AA133" s="7"/>
      <c r="AB133" s="7"/>
      <c r="AC133" s="7"/>
      <c r="AD133" s="7"/>
      <c r="AE133" s="7"/>
      <c r="AF133" s="7"/>
      <c r="AG133" s="7"/>
      <c r="AH133" s="7">
        <v>3.3570000000000003E-2</v>
      </c>
      <c r="AI133" s="7"/>
      <c r="AJ133" s="7">
        <v>2.2179999999999998E-2</v>
      </c>
      <c r="AK133" s="7">
        <v>3.1620000000000002E-2</v>
      </c>
      <c r="AL133" s="7"/>
      <c r="AM133" s="7">
        <v>3.2230000000000002E-2</v>
      </c>
      <c r="AN133" s="7"/>
      <c r="AO133" s="7"/>
      <c r="AP133" s="7"/>
      <c r="AQ133" s="7"/>
      <c r="AR133" s="7"/>
      <c r="AS133" s="7">
        <v>2.6190000000000001E-2</v>
      </c>
      <c r="AT133" s="7"/>
      <c r="AU133" s="7"/>
      <c r="AV133" s="7"/>
      <c r="AW133" s="7"/>
      <c r="AX133" s="7"/>
      <c r="AY133" s="7"/>
      <c r="AZ133" s="7"/>
      <c r="BA133" s="7"/>
      <c r="BB133" s="7"/>
      <c r="BC133" s="7">
        <v>2.632E-2</v>
      </c>
      <c r="BD133" s="12"/>
      <c r="BE133" s="3"/>
    </row>
    <row r="134" spans="1:57" x14ac:dyDescent="0.25">
      <c r="A134" s="3"/>
      <c r="B134" s="3">
        <v>124</v>
      </c>
      <c r="C134" s="6">
        <v>2.9149999999999999E-2</v>
      </c>
      <c r="D134" s="6"/>
      <c r="E134" s="6"/>
      <c r="F134" s="6"/>
      <c r="G134" s="6"/>
      <c r="H134" s="6"/>
      <c r="I134" s="6"/>
      <c r="J134" s="6">
        <v>2.913E-2</v>
      </c>
      <c r="K134" s="6"/>
      <c r="L134" s="6"/>
      <c r="M134" s="7"/>
      <c r="N134" s="7"/>
      <c r="O134" s="7"/>
      <c r="P134" s="7"/>
      <c r="Q134" s="7"/>
      <c r="R134" s="7"/>
      <c r="S134" s="7"/>
      <c r="T134" s="7"/>
      <c r="U134" s="7"/>
      <c r="V134" s="7"/>
      <c r="W134" s="7"/>
      <c r="X134" s="7"/>
      <c r="Y134" s="7"/>
      <c r="Z134" s="7">
        <v>3.3430000000000001E-2</v>
      </c>
      <c r="AA134" s="7"/>
      <c r="AB134" s="7"/>
      <c r="AC134" s="7"/>
      <c r="AD134" s="7"/>
      <c r="AE134" s="7"/>
      <c r="AF134" s="7"/>
      <c r="AG134" s="7"/>
      <c r="AH134" s="7">
        <v>3.3590000000000002E-2</v>
      </c>
      <c r="AI134" s="7"/>
      <c r="AJ134" s="7">
        <v>2.2290000000000001E-2</v>
      </c>
      <c r="AK134" s="7">
        <v>3.1649999999999998E-2</v>
      </c>
      <c r="AL134" s="7"/>
      <c r="AM134" s="7">
        <v>3.2259999999999997E-2</v>
      </c>
      <c r="AN134" s="7"/>
      <c r="AO134" s="7"/>
      <c r="AP134" s="7"/>
      <c r="AQ134" s="7"/>
      <c r="AR134" s="7"/>
      <c r="AS134" s="7">
        <v>2.6259999999999999E-2</v>
      </c>
      <c r="AT134" s="7"/>
      <c r="AU134" s="7"/>
      <c r="AV134" s="7"/>
      <c r="AW134" s="7"/>
      <c r="AX134" s="7"/>
      <c r="AY134" s="7"/>
      <c r="AZ134" s="7"/>
      <c r="BA134" s="7"/>
      <c r="BB134" s="7"/>
      <c r="BC134" s="7">
        <v>2.64E-2</v>
      </c>
      <c r="BD134" s="12"/>
      <c r="BE134" s="3"/>
    </row>
    <row r="135" spans="1:57" x14ac:dyDescent="0.25">
      <c r="A135" s="3"/>
      <c r="B135" s="8">
        <v>125</v>
      </c>
      <c r="C135" s="9">
        <v>2.921E-2</v>
      </c>
      <c r="D135" s="9"/>
      <c r="E135" s="9"/>
      <c r="F135" s="9"/>
      <c r="G135" s="9"/>
      <c r="H135" s="9"/>
      <c r="I135" s="9"/>
      <c r="J135" s="9">
        <v>2.9190000000000001E-2</v>
      </c>
      <c r="K135" s="9"/>
      <c r="L135" s="9"/>
      <c r="M135" s="10"/>
      <c r="N135" s="10"/>
      <c r="O135" s="10"/>
      <c r="P135" s="10"/>
      <c r="Q135" s="10"/>
      <c r="R135" s="10"/>
      <c r="S135" s="10"/>
      <c r="T135" s="10"/>
      <c r="U135" s="10"/>
      <c r="V135" s="10"/>
      <c r="W135" s="10"/>
      <c r="X135" s="10"/>
      <c r="Y135" s="10"/>
      <c r="Z135" s="10">
        <v>3.3450000000000001E-2</v>
      </c>
      <c r="AA135" s="10"/>
      <c r="AB135" s="10"/>
      <c r="AC135" s="10"/>
      <c r="AD135" s="10"/>
      <c r="AE135" s="10"/>
      <c r="AF135" s="10"/>
      <c r="AG135" s="10"/>
      <c r="AH135" s="10">
        <v>3.3610000000000001E-2</v>
      </c>
      <c r="AI135" s="10"/>
      <c r="AJ135" s="10">
        <v>2.24E-2</v>
      </c>
      <c r="AK135" s="10">
        <v>3.1690000000000003E-2</v>
      </c>
      <c r="AL135" s="10"/>
      <c r="AM135" s="10">
        <v>3.2289999999999999E-2</v>
      </c>
      <c r="AN135" s="10"/>
      <c r="AO135" s="10"/>
      <c r="AP135" s="10"/>
      <c r="AQ135" s="10"/>
      <c r="AR135" s="10"/>
      <c r="AS135" s="10">
        <v>2.6329999999999999E-2</v>
      </c>
      <c r="AT135" s="10"/>
      <c r="AU135" s="10"/>
      <c r="AV135" s="10"/>
      <c r="AW135" s="10"/>
      <c r="AX135" s="10"/>
      <c r="AY135" s="10"/>
      <c r="AZ135" s="10"/>
      <c r="BA135" s="10"/>
      <c r="BB135" s="10"/>
      <c r="BC135" s="10">
        <v>2.647E-2</v>
      </c>
      <c r="BD135" s="12"/>
      <c r="BE135" s="3"/>
    </row>
    <row r="136" spans="1:57" x14ac:dyDescent="0.25">
      <c r="A136" s="3"/>
      <c r="B136" s="3">
        <v>126</v>
      </c>
      <c r="C136" s="6">
        <v>2.9260000000000001E-2</v>
      </c>
      <c r="D136" s="6"/>
      <c r="E136" s="6"/>
      <c r="F136" s="6"/>
      <c r="G136" s="6"/>
      <c r="H136" s="6"/>
      <c r="I136" s="6"/>
      <c r="J136" s="6">
        <v>2.9239999999999999E-2</v>
      </c>
      <c r="K136" s="6"/>
      <c r="L136" s="6"/>
      <c r="M136" s="7"/>
      <c r="N136" s="7"/>
      <c r="O136" s="7"/>
      <c r="P136" s="7"/>
      <c r="Q136" s="7"/>
      <c r="R136" s="7"/>
      <c r="S136" s="7"/>
      <c r="T136" s="7"/>
      <c r="U136" s="7"/>
      <c r="V136" s="7"/>
      <c r="W136" s="7"/>
      <c r="X136" s="7"/>
      <c r="Y136" s="7"/>
      <c r="Z136" s="7">
        <v>3.347E-2</v>
      </c>
      <c r="AA136" s="7"/>
      <c r="AB136" s="7"/>
      <c r="AC136" s="7"/>
      <c r="AD136" s="7"/>
      <c r="AE136" s="7"/>
      <c r="AF136" s="7"/>
      <c r="AG136" s="7"/>
      <c r="AH136" s="7">
        <v>3.3619999999999997E-2</v>
      </c>
      <c r="AI136" s="7"/>
      <c r="AJ136" s="7">
        <v>2.2499999999999999E-2</v>
      </c>
      <c r="AK136" s="7">
        <v>3.1719999999999998E-2</v>
      </c>
      <c r="AL136" s="7"/>
      <c r="AM136" s="7">
        <v>3.2320000000000002E-2</v>
      </c>
      <c r="AN136" s="7"/>
      <c r="AO136" s="7"/>
      <c r="AP136" s="7"/>
      <c r="AQ136" s="7"/>
      <c r="AR136" s="7"/>
      <c r="AS136" s="7">
        <v>2.64E-2</v>
      </c>
      <c r="AT136" s="7"/>
      <c r="AU136" s="7"/>
      <c r="AV136" s="7"/>
      <c r="AW136" s="7"/>
      <c r="AX136" s="7"/>
      <c r="AY136" s="7"/>
      <c r="AZ136" s="7"/>
      <c r="BA136" s="7"/>
      <c r="BB136" s="7"/>
      <c r="BC136" s="7">
        <v>2.6550000000000001E-2</v>
      </c>
      <c r="BD136" s="12"/>
      <c r="BE136" s="3"/>
    </row>
    <row r="137" spans="1:57" x14ac:dyDescent="0.25">
      <c r="A137" s="3"/>
      <c r="B137" s="3">
        <v>127</v>
      </c>
      <c r="C137" s="6">
        <v>2.9319999999999999E-2</v>
      </c>
      <c r="D137" s="6"/>
      <c r="E137" s="6"/>
      <c r="F137" s="6"/>
      <c r="G137" s="6"/>
      <c r="H137" s="6"/>
      <c r="I137" s="6"/>
      <c r="J137" s="6">
        <v>2.93E-2</v>
      </c>
      <c r="K137" s="6"/>
      <c r="L137" s="6"/>
      <c r="M137" s="7"/>
      <c r="N137" s="7"/>
      <c r="O137" s="7"/>
      <c r="P137" s="7"/>
      <c r="Q137" s="7"/>
      <c r="R137" s="7"/>
      <c r="S137" s="7"/>
      <c r="T137" s="7"/>
      <c r="U137" s="7"/>
      <c r="V137" s="7"/>
      <c r="W137" s="7"/>
      <c r="X137" s="7"/>
      <c r="Y137" s="7"/>
      <c r="Z137" s="7">
        <v>3.3489999999999999E-2</v>
      </c>
      <c r="AA137" s="7"/>
      <c r="AB137" s="7"/>
      <c r="AC137" s="7"/>
      <c r="AD137" s="7"/>
      <c r="AE137" s="7"/>
      <c r="AF137" s="7"/>
      <c r="AG137" s="7"/>
      <c r="AH137" s="7">
        <v>3.3640000000000003E-2</v>
      </c>
      <c r="AI137" s="7"/>
      <c r="AJ137" s="7">
        <v>2.2610000000000002E-2</v>
      </c>
      <c r="AK137" s="7">
        <v>3.175E-2</v>
      </c>
      <c r="AL137" s="7"/>
      <c r="AM137" s="7">
        <v>3.2349999999999997E-2</v>
      </c>
      <c r="AN137" s="7"/>
      <c r="AO137" s="7"/>
      <c r="AP137" s="7"/>
      <c r="AQ137" s="7"/>
      <c r="AR137" s="7"/>
      <c r="AS137" s="7">
        <v>2.647E-2</v>
      </c>
      <c r="AT137" s="7"/>
      <c r="AU137" s="7"/>
      <c r="AV137" s="7"/>
      <c r="AW137" s="7"/>
      <c r="AX137" s="7"/>
      <c r="AY137" s="7"/>
      <c r="AZ137" s="7"/>
      <c r="BA137" s="7"/>
      <c r="BB137" s="7"/>
      <c r="BC137" s="7">
        <v>2.6620000000000001E-2</v>
      </c>
      <c r="BD137" s="12"/>
      <c r="BE137" s="3"/>
    </row>
    <row r="138" spans="1:57" x14ac:dyDescent="0.25">
      <c r="A138" s="3"/>
      <c r="B138" s="3">
        <v>128</v>
      </c>
      <c r="C138" s="6">
        <v>2.937E-2</v>
      </c>
      <c r="D138" s="6"/>
      <c r="E138" s="6"/>
      <c r="F138" s="6"/>
      <c r="G138" s="6"/>
      <c r="H138" s="6"/>
      <c r="I138" s="6"/>
      <c r="J138" s="6">
        <v>2.9350000000000001E-2</v>
      </c>
      <c r="K138" s="6"/>
      <c r="L138" s="6"/>
      <c r="M138" s="7"/>
      <c r="N138" s="7"/>
      <c r="O138" s="7"/>
      <c r="P138" s="7"/>
      <c r="Q138" s="7"/>
      <c r="R138" s="7"/>
      <c r="S138" s="7"/>
      <c r="T138" s="7"/>
      <c r="U138" s="7"/>
      <c r="V138" s="7"/>
      <c r="W138" s="7"/>
      <c r="X138" s="7"/>
      <c r="Y138" s="7"/>
      <c r="Z138" s="7">
        <v>3.3509999999999998E-2</v>
      </c>
      <c r="AA138" s="7"/>
      <c r="AB138" s="7"/>
      <c r="AC138" s="7"/>
      <c r="AD138" s="7"/>
      <c r="AE138" s="7"/>
      <c r="AF138" s="7"/>
      <c r="AG138" s="7"/>
      <c r="AH138" s="7">
        <v>3.3660000000000002E-2</v>
      </c>
      <c r="AI138" s="7"/>
      <c r="AJ138" s="7">
        <v>2.2710000000000001E-2</v>
      </c>
      <c r="AK138" s="7">
        <v>3.1789999999999999E-2</v>
      </c>
      <c r="AL138" s="7"/>
      <c r="AM138" s="7">
        <v>3.2379999999999999E-2</v>
      </c>
      <c r="AN138" s="7"/>
      <c r="AO138" s="7"/>
      <c r="AP138" s="7"/>
      <c r="AQ138" s="7"/>
      <c r="AR138" s="7"/>
      <c r="AS138" s="7">
        <v>2.6530000000000001E-2</v>
      </c>
      <c r="AT138" s="7"/>
      <c r="AU138" s="7"/>
      <c r="AV138" s="7"/>
      <c r="AW138" s="7"/>
      <c r="AX138" s="7"/>
      <c r="AY138" s="7"/>
      <c r="AZ138" s="7"/>
      <c r="BA138" s="7"/>
      <c r="BB138" s="7"/>
      <c r="BC138" s="7">
        <v>2.6689999999999998E-2</v>
      </c>
      <c r="BD138" s="12"/>
      <c r="BE138" s="3"/>
    </row>
    <row r="139" spans="1:57" x14ac:dyDescent="0.25">
      <c r="A139" s="3"/>
      <c r="B139" s="3">
        <v>129</v>
      </c>
      <c r="C139" s="6">
        <v>2.9420000000000002E-2</v>
      </c>
      <c r="D139" s="6"/>
      <c r="E139" s="6"/>
      <c r="F139" s="6"/>
      <c r="G139" s="6"/>
      <c r="H139" s="6"/>
      <c r="I139" s="6"/>
      <c r="J139" s="6">
        <v>2.9399999999999999E-2</v>
      </c>
      <c r="K139" s="6"/>
      <c r="L139" s="6"/>
      <c r="M139" s="7"/>
      <c r="N139" s="7"/>
      <c r="O139" s="7"/>
      <c r="P139" s="7"/>
      <c r="Q139" s="7"/>
      <c r="R139" s="7"/>
      <c r="S139" s="7"/>
      <c r="T139" s="7"/>
      <c r="U139" s="7"/>
      <c r="V139" s="7"/>
      <c r="W139" s="7"/>
      <c r="X139" s="7"/>
      <c r="Y139" s="7"/>
      <c r="Z139" s="7">
        <v>3.3529999999999997E-2</v>
      </c>
      <c r="AA139" s="7"/>
      <c r="AB139" s="7"/>
      <c r="AC139" s="7"/>
      <c r="AD139" s="7"/>
      <c r="AE139" s="7"/>
      <c r="AF139" s="7"/>
      <c r="AG139" s="7"/>
      <c r="AH139" s="7">
        <v>3.3680000000000002E-2</v>
      </c>
      <c r="AI139" s="7"/>
      <c r="AJ139" s="7">
        <v>2.281E-2</v>
      </c>
      <c r="AK139" s="7">
        <v>3.1820000000000001E-2</v>
      </c>
      <c r="AL139" s="7"/>
      <c r="AM139" s="7">
        <v>3.2410000000000001E-2</v>
      </c>
      <c r="AN139" s="7"/>
      <c r="AO139" s="7"/>
      <c r="AP139" s="7"/>
      <c r="AQ139" s="7"/>
      <c r="AR139" s="7"/>
      <c r="AS139" s="7">
        <v>2.6599999999999999E-2</v>
      </c>
      <c r="AT139" s="7"/>
      <c r="AU139" s="7"/>
      <c r="AV139" s="7"/>
      <c r="AW139" s="7"/>
      <c r="AX139" s="7"/>
      <c r="AY139" s="7"/>
      <c r="AZ139" s="7"/>
      <c r="BA139" s="7"/>
      <c r="BB139" s="7"/>
      <c r="BC139" s="7">
        <v>2.6769999999999999E-2</v>
      </c>
      <c r="BD139" s="12"/>
      <c r="BE139" s="3"/>
    </row>
    <row r="140" spans="1:57" x14ac:dyDescent="0.25">
      <c r="A140" s="3"/>
      <c r="B140" s="8">
        <v>130</v>
      </c>
      <c r="C140" s="9">
        <v>2.947E-2</v>
      </c>
      <c r="D140" s="9"/>
      <c r="E140" s="9"/>
      <c r="F140" s="9"/>
      <c r="G140" s="9"/>
      <c r="H140" s="9"/>
      <c r="I140" s="9"/>
      <c r="J140" s="9">
        <v>2.945E-2</v>
      </c>
      <c r="K140" s="9"/>
      <c r="L140" s="9"/>
      <c r="M140" s="10"/>
      <c r="N140" s="10"/>
      <c r="O140" s="10"/>
      <c r="P140" s="10"/>
      <c r="Q140" s="10"/>
      <c r="R140" s="10"/>
      <c r="S140" s="10"/>
      <c r="T140" s="10"/>
      <c r="U140" s="10"/>
      <c r="V140" s="10"/>
      <c r="W140" s="10"/>
      <c r="X140" s="10"/>
      <c r="Y140" s="10"/>
      <c r="Z140" s="10">
        <v>3.354E-2</v>
      </c>
      <c r="AA140" s="10"/>
      <c r="AB140" s="10"/>
      <c r="AC140" s="10"/>
      <c r="AD140" s="10"/>
      <c r="AE140" s="10"/>
      <c r="AF140" s="10"/>
      <c r="AG140" s="10"/>
      <c r="AH140" s="10">
        <v>3.3700000000000001E-2</v>
      </c>
      <c r="AI140" s="10"/>
      <c r="AJ140" s="10">
        <v>2.291E-2</v>
      </c>
      <c r="AK140" s="10">
        <v>3.1850000000000003E-2</v>
      </c>
      <c r="AL140" s="10"/>
      <c r="AM140" s="10">
        <v>3.2439999999999997E-2</v>
      </c>
      <c r="AN140" s="10"/>
      <c r="AO140" s="10"/>
      <c r="AP140" s="10"/>
      <c r="AQ140" s="10"/>
      <c r="AR140" s="10"/>
      <c r="AS140" s="10">
        <v>2.666E-2</v>
      </c>
      <c r="AT140" s="10"/>
      <c r="AU140" s="10"/>
      <c r="AV140" s="10"/>
      <c r="AW140" s="10"/>
      <c r="AX140" s="10"/>
      <c r="AY140" s="10"/>
      <c r="AZ140" s="10"/>
      <c r="BA140" s="10"/>
      <c r="BB140" s="10"/>
      <c r="BC140" s="10">
        <v>2.6839999999999999E-2</v>
      </c>
      <c r="BD140" s="12"/>
      <c r="BE140" s="3"/>
    </row>
    <row r="141" spans="1:57" x14ac:dyDescent="0.25">
      <c r="A141" s="3"/>
      <c r="B141" s="3">
        <v>131</v>
      </c>
      <c r="C141" s="6">
        <v>2.9520000000000001E-2</v>
      </c>
      <c r="D141" s="6"/>
      <c r="E141" s="6"/>
      <c r="F141" s="6"/>
      <c r="G141" s="6"/>
      <c r="H141" s="6"/>
      <c r="I141" s="6"/>
      <c r="J141" s="6">
        <v>2.9499999999999998E-2</v>
      </c>
      <c r="K141" s="6"/>
      <c r="L141" s="6"/>
      <c r="M141" s="7"/>
      <c r="N141" s="7"/>
      <c r="O141" s="7"/>
      <c r="P141" s="7"/>
      <c r="Q141" s="7"/>
      <c r="R141" s="7"/>
      <c r="S141" s="7"/>
      <c r="T141" s="7"/>
      <c r="U141" s="7"/>
      <c r="V141" s="7"/>
      <c r="W141" s="7"/>
      <c r="X141" s="7"/>
      <c r="Y141" s="7"/>
      <c r="Z141" s="7">
        <v>3.356E-2</v>
      </c>
      <c r="AA141" s="7"/>
      <c r="AB141" s="7"/>
      <c r="AC141" s="7"/>
      <c r="AD141" s="7"/>
      <c r="AE141" s="7"/>
      <c r="AF141" s="7"/>
      <c r="AG141" s="7"/>
      <c r="AH141" s="7">
        <v>3.372E-2</v>
      </c>
      <c r="AI141" s="7"/>
      <c r="AJ141" s="7">
        <v>2.3009999999999999E-2</v>
      </c>
      <c r="AK141" s="7">
        <v>3.1879999999999999E-2</v>
      </c>
      <c r="AL141" s="7"/>
      <c r="AM141" s="7">
        <v>3.2460000000000003E-2</v>
      </c>
      <c r="AN141" s="7"/>
      <c r="AO141" s="7"/>
      <c r="AP141" s="7"/>
      <c r="AQ141" s="7"/>
      <c r="AR141" s="7"/>
      <c r="AS141" s="7">
        <v>2.673E-2</v>
      </c>
      <c r="AT141" s="7"/>
      <c r="AU141" s="7"/>
      <c r="AV141" s="7"/>
      <c r="AW141" s="7"/>
      <c r="AX141" s="7"/>
      <c r="AY141" s="7"/>
      <c r="AZ141" s="7"/>
      <c r="BA141" s="7"/>
      <c r="BB141" s="7"/>
      <c r="BC141" s="7">
        <v>2.691E-2</v>
      </c>
      <c r="BD141" s="12"/>
      <c r="BE141" s="3"/>
    </row>
    <row r="142" spans="1:57" x14ac:dyDescent="0.25">
      <c r="A142" s="3"/>
      <c r="B142" s="3">
        <v>132</v>
      </c>
      <c r="C142" s="6">
        <v>2.9569999999999999E-2</v>
      </c>
      <c r="D142" s="6"/>
      <c r="E142" s="6"/>
      <c r="F142" s="6"/>
      <c r="G142" s="6"/>
      <c r="H142" s="6"/>
      <c r="I142" s="6"/>
      <c r="J142" s="6">
        <v>2.955E-2</v>
      </c>
      <c r="K142" s="6"/>
      <c r="L142" s="6"/>
      <c r="M142" s="7"/>
      <c r="N142" s="7"/>
      <c r="O142" s="7"/>
      <c r="P142" s="7"/>
      <c r="Q142" s="7"/>
      <c r="R142" s="7"/>
      <c r="S142" s="7"/>
      <c r="T142" s="7"/>
      <c r="U142" s="7"/>
      <c r="V142" s="7"/>
      <c r="W142" s="7"/>
      <c r="X142" s="7"/>
      <c r="Y142" s="7"/>
      <c r="Z142" s="7">
        <v>3.3579999999999999E-2</v>
      </c>
      <c r="AA142" s="7"/>
      <c r="AB142" s="7"/>
      <c r="AC142" s="7"/>
      <c r="AD142" s="7"/>
      <c r="AE142" s="7"/>
      <c r="AF142" s="7"/>
      <c r="AG142" s="7"/>
      <c r="AH142" s="7">
        <v>3.3730000000000003E-2</v>
      </c>
      <c r="AI142" s="7"/>
      <c r="AJ142" s="7">
        <v>2.3109999999999999E-2</v>
      </c>
      <c r="AK142" s="7">
        <v>3.1919999999999997E-2</v>
      </c>
      <c r="AL142" s="7"/>
      <c r="AM142" s="7">
        <v>3.2489999999999998E-2</v>
      </c>
      <c r="AN142" s="7"/>
      <c r="AO142" s="7"/>
      <c r="AP142" s="7"/>
      <c r="AQ142" s="7"/>
      <c r="AR142" s="7"/>
      <c r="AS142" s="7">
        <v>2.6790000000000001E-2</v>
      </c>
      <c r="AT142" s="7"/>
      <c r="AU142" s="7"/>
      <c r="AV142" s="7"/>
      <c r="AW142" s="7"/>
      <c r="AX142" s="7"/>
      <c r="AY142" s="7"/>
      <c r="AZ142" s="7"/>
      <c r="BA142" s="7"/>
      <c r="BB142" s="7"/>
      <c r="BC142" s="7">
        <v>2.6980000000000001E-2</v>
      </c>
      <c r="BD142" s="12"/>
      <c r="BE142" s="3"/>
    </row>
    <row r="143" spans="1:57" x14ac:dyDescent="0.25">
      <c r="A143" s="3"/>
      <c r="B143" s="3">
        <v>133</v>
      </c>
      <c r="C143" s="6">
        <v>2.962E-2</v>
      </c>
      <c r="D143" s="6"/>
      <c r="E143" s="6"/>
      <c r="F143" s="6"/>
      <c r="G143" s="6"/>
      <c r="H143" s="6"/>
      <c r="I143" s="6"/>
      <c r="J143" s="6">
        <v>2.9600000000000001E-2</v>
      </c>
      <c r="K143" s="6"/>
      <c r="L143" s="6"/>
      <c r="M143" s="7"/>
      <c r="N143" s="7"/>
      <c r="O143" s="7"/>
      <c r="P143" s="7"/>
      <c r="Q143" s="7"/>
      <c r="R143" s="7"/>
      <c r="S143" s="7"/>
      <c r="T143" s="7"/>
      <c r="U143" s="7"/>
      <c r="V143" s="7"/>
      <c r="W143" s="7"/>
      <c r="X143" s="7"/>
      <c r="Y143" s="7"/>
      <c r="Z143" s="7">
        <v>3.3599999999999998E-2</v>
      </c>
      <c r="AA143" s="7"/>
      <c r="AB143" s="7"/>
      <c r="AC143" s="7"/>
      <c r="AD143" s="7"/>
      <c r="AE143" s="7"/>
      <c r="AF143" s="7"/>
      <c r="AG143" s="7"/>
      <c r="AH143" s="7">
        <v>3.3750000000000002E-2</v>
      </c>
      <c r="AI143" s="7"/>
      <c r="AJ143" s="7">
        <v>2.3210000000000001E-2</v>
      </c>
      <c r="AK143" s="7">
        <v>3.1949999999999999E-2</v>
      </c>
      <c r="AL143" s="7"/>
      <c r="AM143" s="7">
        <v>3.252E-2</v>
      </c>
      <c r="AN143" s="7"/>
      <c r="AO143" s="7"/>
      <c r="AP143" s="7"/>
      <c r="AQ143" s="7"/>
      <c r="AR143" s="7"/>
      <c r="AS143" s="7">
        <v>2.6849999999999999E-2</v>
      </c>
      <c r="AT143" s="7"/>
      <c r="AU143" s="7"/>
      <c r="AV143" s="7"/>
      <c r="AW143" s="7"/>
      <c r="AX143" s="7"/>
      <c r="AY143" s="7"/>
      <c r="AZ143" s="7"/>
      <c r="BA143" s="7"/>
      <c r="BB143" s="7"/>
      <c r="BC143" s="7">
        <v>2.7040000000000002E-2</v>
      </c>
      <c r="BD143" s="12"/>
      <c r="BE143" s="3"/>
    </row>
    <row r="144" spans="1:57" x14ac:dyDescent="0.25">
      <c r="A144" s="3"/>
      <c r="B144" s="3">
        <v>134</v>
      </c>
      <c r="C144" s="6">
        <v>2.9659999999999999E-2</v>
      </c>
      <c r="D144" s="6"/>
      <c r="E144" s="6"/>
      <c r="F144" s="6"/>
      <c r="G144" s="6"/>
      <c r="H144" s="6"/>
      <c r="I144" s="6"/>
      <c r="J144" s="6">
        <v>2.9649999999999999E-2</v>
      </c>
      <c r="K144" s="6"/>
      <c r="L144" s="6"/>
      <c r="M144" s="7"/>
      <c r="N144" s="7"/>
      <c r="O144" s="7"/>
      <c r="P144" s="7"/>
      <c r="Q144" s="7"/>
      <c r="R144" s="7"/>
      <c r="S144" s="7"/>
      <c r="T144" s="7"/>
      <c r="U144" s="7"/>
      <c r="V144" s="7"/>
      <c r="W144" s="7"/>
      <c r="X144" s="7"/>
      <c r="Y144" s="7"/>
      <c r="Z144" s="7">
        <v>3.3619999999999997E-2</v>
      </c>
      <c r="AA144" s="7"/>
      <c r="AB144" s="7"/>
      <c r="AC144" s="7"/>
      <c r="AD144" s="7"/>
      <c r="AE144" s="7"/>
      <c r="AF144" s="7"/>
      <c r="AG144" s="7"/>
      <c r="AH144" s="7">
        <v>3.3770000000000001E-2</v>
      </c>
      <c r="AI144" s="7"/>
      <c r="AJ144" s="7">
        <v>2.3300000000000001E-2</v>
      </c>
      <c r="AK144" s="7">
        <v>3.1980000000000001E-2</v>
      </c>
      <c r="AL144" s="7"/>
      <c r="AM144" s="7">
        <v>3.2539999999999999E-2</v>
      </c>
      <c r="AN144" s="7"/>
      <c r="AO144" s="7"/>
      <c r="AP144" s="7"/>
      <c r="AQ144" s="7"/>
      <c r="AR144" s="7"/>
      <c r="AS144" s="7">
        <v>2.691E-2</v>
      </c>
      <c r="AT144" s="7"/>
      <c r="AU144" s="7"/>
      <c r="AV144" s="7"/>
      <c r="AW144" s="7"/>
      <c r="AX144" s="7"/>
      <c r="AY144" s="7"/>
      <c r="AZ144" s="7"/>
      <c r="BA144" s="7"/>
      <c r="BB144" s="7"/>
      <c r="BC144" s="7">
        <v>2.7109999999999999E-2</v>
      </c>
      <c r="BD144" s="12"/>
      <c r="BE144" s="3"/>
    </row>
    <row r="145" spans="1:57" x14ac:dyDescent="0.25">
      <c r="A145" s="3"/>
      <c r="B145" s="8">
        <v>135</v>
      </c>
      <c r="C145" s="9">
        <v>2.971E-2</v>
      </c>
      <c r="D145" s="9"/>
      <c r="E145" s="9"/>
      <c r="F145" s="9"/>
      <c r="G145" s="9"/>
      <c r="H145" s="9"/>
      <c r="I145" s="9"/>
      <c r="J145" s="9">
        <v>2.9690000000000001E-2</v>
      </c>
      <c r="K145" s="9"/>
      <c r="L145" s="9"/>
      <c r="M145" s="10"/>
      <c r="N145" s="10"/>
      <c r="O145" s="10"/>
      <c r="P145" s="10"/>
      <c r="Q145" s="10"/>
      <c r="R145" s="10"/>
      <c r="S145" s="10"/>
      <c r="T145" s="10"/>
      <c r="U145" s="10"/>
      <c r="V145" s="10"/>
      <c r="W145" s="10"/>
      <c r="X145" s="10"/>
      <c r="Y145" s="10"/>
      <c r="Z145" s="10">
        <v>3.3640000000000003E-2</v>
      </c>
      <c r="AA145" s="10"/>
      <c r="AB145" s="10"/>
      <c r="AC145" s="10"/>
      <c r="AD145" s="10"/>
      <c r="AE145" s="10"/>
      <c r="AF145" s="10"/>
      <c r="AG145" s="10"/>
      <c r="AH145" s="10">
        <v>3.3779999999999998E-2</v>
      </c>
      <c r="AI145" s="10"/>
      <c r="AJ145" s="10">
        <v>2.3400000000000001E-2</v>
      </c>
      <c r="AK145" s="10">
        <v>3.2009999999999997E-2</v>
      </c>
      <c r="AL145" s="10"/>
      <c r="AM145" s="10">
        <v>3.2570000000000002E-2</v>
      </c>
      <c r="AN145" s="10"/>
      <c r="AO145" s="10"/>
      <c r="AP145" s="10"/>
      <c r="AQ145" s="10"/>
      <c r="AR145" s="10"/>
      <c r="AS145" s="10">
        <v>2.6970000000000001E-2</v>
      </c>
      <c r="AT145" s="10"/>
      <c r="AU145" s="10"/>
      <c r="AV145" s="10"/>
      <c r="AW145" s="10"/>
      <c r="AX145" s="10"/>
      <c r="AY145" s="10"/>
      <c r="AZ145" s="10"/>
      <c r="BA145" s="10"/>
      <c r="BB145" s="10"/>
      <c r="BC145" s="10">
        <v>2.717E-2</v>
      </c>
      <c r="BD145" s="12"/>
      <c r="BE145" s="3"/>
    </row>
    <row r="146" spans="1:57" x14ac:dyDescent="0.25">
      <c r="A146" s="3"/>
      <c r="B146" s="3">
        <v>136</v>
      </c>
      <c r="C146" s="6">
        <v>2.9760000000000002E-2</v>
      </c>
      <c r="D146" s="6"/>
      <c r="E146" s="6"/>
      <c r="F146" s="6"/>
      <c r="G146" s="6"/>
      <c r="H146" s="6"/>
      <c r="I146" s="6"/>
      <c r="J146" s="6">
        <v>2.9739999999999999E-2</v>
      </c>
      <c r="K146" s="6"/>
      <c r="L146" s="6"/>
      <c r="M146" s="7"/>
      <c r="N146" s="7"/>
      <c r="O146" s="7"/>
      <c r="P146" s="7"/>
      <c r="Q146" s="7"/>
      <c r="R146" s="7"/>
      <c r="S146" s="7"/>
      <c r="T146" s="7"/>
      <c r="U146" s="7"/>
      <c r="V146" s="7"/>
      <c r="W146" s="7"/>
      <c r="X146" s="7"/>
      <c r="Y146" s="7"/>
      <c r="Z146" s="7">
        <v>3.3649999999999999E-2</v>
      </c>
      <c r="AA146" s="7"/>
      <c r="AB146" s="7"/>
      <c r="AC146" s="7"/>
      <c r="AD146" s="7"/>
      <c r="AE146" s="7"/>
      <c r="AF146" s="7"/>
      <c r="AG146" s="7"/>
      <c r="AH146" s="7">
        <v>3.3799999999999997E-2</v>
      </c>
      <c r="AI146" s="7"/>
      <c r="AJ146" s="7">
        <v>2.349E-2</v>
      </c>
      <c r="AK146" s="7">
        <v>3.2039999999999999E-2</v>
      </c>
      <c r="AL146" s="7"/>
      <c r="AM146" s="7">
        <v>3.2590000000000001E-2</v>
      </c>
      <c r="AN146" s="7"/>
      <c r="AO146" s="7"/>
      <c r="AP146" s="7"/>
      <c r="AQ146" s="7"/>
      <c r="AR146" s="7"/>
      <c r="AS146" s="7">
        <v>2.7029999999999998E-2</v>
      </c>
      <c r="AT146" s="7"/>
      <c r="AU146" s="7"/>
      <c r="AV146" s="7"/>
      <c r="AW146" s="7"/>
      <c r="AX146" s="7"/>
      <c r="AY146" s="7"/>
      <c r="AZ146" s="7"/>
      <c r="BA146" s="7"/>
      <c r="BB146" s="7"/>
      <c r="BC146" s="7">
        <v>2.724E-2</v>
      </c>
      <c r="BD146" s="12"/>
      <c r="BE146" s="3"/>
    </row>
    <row r="147" spans="1:57" x14ac:dyDescent="0.25">
      <c r="A147" s="3"/>
      <c r="B147" s="3">
        <v>137</v>
      </c>
      <c r="C147" s="6">
        <v>2.98E-2</v>
      </c>
      <c r="D147" s="6"/>
      <c r="E147" s="6"/>
      <c r="F147" s="6"/>
      <c r="G147" s="6"/>
      <c r="H147" s="6"/>
      <c r="I147" s="6"/>
      <c r="J147" s="6">
        <v>2.9780000000000001E-2</v>
      </c>
      <c r="K147" s="6"/>
      <c r="L147" s="6"/>
      <c r="M147" s="7"/>
      <c r="N147" s="7"/>
      <c r="O147" s="7"/>
      <c r="P147" s="7"/>
      <c r="Q147" s="7"/>
      <c r="R147" s="7"/>
      <c r="S147" s="7"/>
      <c r="T147" s="7"/>
      <c r="U147" s="7"/>
      <c r="V147" s="7"/>
      <c r="W147" s="7"/>
      <c r="X147" s="7"/>
      <c r="Y147" s="7"/>
      <c r="Z147" s="7">
        <v>3.3669999999999999E-2</v>
      </c>
      <c r="AA147" s="7"/>
      <c r="AB147" s="7"/>
      <c r="AC147" s="7"/>
      <c r="AD147" s="7"/>
      <c r="AE147" s="7"/>
      <c r="AF147" s="7"/>
      <c r="AG147" s="7"/>
      <c r="AH147" s="7">
        <v>3.3820000000000003E-2</v>
      </c>
      <c r="AI147" s="7"/>
      <c r="AJ147" s="7">
        <v>2.358E-2</v>
      </c>
      <c r="AK147" s="7">
        <v>3.2059999999999998E-2</v>
      </c>
      <c r="AL147" s="7"/>
      <c r="AM147" s="7">
        <v>3.2620000000000003E-2</v>
      </c>
      <c r="AN147" s="7"/>
      <c r="AO147" s="7"/>
      <c r="AP147" s="7"/>
      <c r="AQ147" s="7"/>
      <c r="AR147" s="7"/>
      <c r="AS147" s="7">
        <v>2.7089999999999999E-2</v>
      </c>
      <c r="AT147" s="7"/>
      <c r="AU147" s="7"/>
      <c r="AV147" s="7"/>
      <c r="AW147" s="7"/>
      <c r="AX147" s="7"/>
      <c r="AY147" s="7"/>
      <c r="AZ147" s="7"/>
      <c r="BA147" s="7"/>
      <c r="BB147" s="7"/>
      <c r="BC147" s="7">
        <v>2.7300000000000001E-2</v>
      </c>
      <c r="BD147" s="12"/>
      <c r="BE147" s="3"/>
    </row>
    <row r="148" spans="1:57" x14ac:dyDescent="0.25">
      <c r="A148" s="3"/>
      <c r="B148" s="3">
        <v>138</v>
      </c>
      <c r="C148" s="6">
        <v>2.9850000000000002E-2</v>
      </c>
      <c r="D148" s="6"/>
      <c r="E148" s="6"/>
      <c r="F148" s="6"/>
      <c r="G148" s="6"/>
      <c r="H148" s="6"/>
      <c r="I148" s="6"/>
      <c r="J148" s="6">
        <v>2.9829999999999999E-2</v>
      </c>
      <c r="K148" s="6"/>
      <c r="L148" s="6"/>
      <c r="M148" s="7"/>
      <c r="N148" s="7"/>
      <c r="O148" s="7"/>
      <c r="P148" s="7"/>
      <c r="Q148" s="7"/>
      <c r="R148" s="7"/>
      <c r="S148" s="7"/>
      <c r="T148" s="7"/>
      <c r="U148" s="7"/>
      <c r="V148" s="7"/>
      <c r="W148" s="7"/>
      <c r="X148" s="7"/>
      <c r="Y148" s="7"/>
      <c r="Z148" s="7">
        <v>3.3689999999999998E-2</v>
      </c>
      <c r="AA148" s="7"/>
      <c r="AB148" s="7"/>
      <c r="AC148" s="7"/>
      <c r="AD148" s="7"/>
      <c r="AE148" s="7"/>
      <c r="AF148" s="7"/>
      <c r="AG148" s="7"/>
      <c r="AH148" s="7">
        <v>3.3829999999999999E-2</v>
      </c>
      <c r="AI148" s="7"/>
      <c r="AJ148" s="7">
        <v>2.367E-2</v>
      </c>
      <c r="AK148" s="7">
        <v>3.209E-2</v>
      </c>
      <c r="AL148" s="7"/>
      <c r="AM148" s="7">
        <v>3.2640000000000002E-2</v>
      </c>
      <c r="AN148" s="7"/>
      <c r="AO148" s="7"/>
      <c r="AP148" s="7"/>
      <c r="AQ148" s="7"/>
      <c r="AR148" s="7"/>
      <c r="AS148" s="7">
        <v>2.7140000000000001E-2</v>
      </c>
      <c r="AT148" s="7"/>
      <c r="AU148" s="7"/>
      <c r="AV148" s="7"/>
      <c r="AW148" s="7"/>
      <c r="AX148" s="7"/>
      <c r="AY148" s="7"/>
      <c r="AZ148" s="7"/>
      <c r="BA148" s="7"/>
      <c r="BB148" s="7"/>
      <c r="BC148" s="7">
        <v>2.7369999999999998E-2</v>
      </c>
      <c r="BD148" s="12"/>
      <c r="BE148" s="3"/>
    </row>
    <row r="149" spans="1:57" x14ac:dyDescent="0.25">
      <c r="A149" s="3"/>
      <c r="B149" s="3">
        <v>139</v>
      </c>
      <c r="C149" s="6">
        <v>2.989E-2</v>
      </c>
      <c r="D149" s="6"/>
      <c r="E149" s="6"/>
      <c r="F149" s="6"/>
      <c r="G149" s="6"/>
      <c r="H149" s="6"/>
      <c r="I149" s="6"/>
      <c r="J149" s="6">
        <v>2.9870000000000001E-2</v>
      </c>
      <c r="K149" s="6"/>
      <c r="L149" s="6"/>
      <c r="M149" s="7"/>
      <c r="N149" s="7"/>
      <c r="O149" s="7"/>
      <c r="P149" s="7"/>
      <c r="Q149" s="7"/>
      <c r="R149" s="7"/>
      <c r="S149" s="7"/>
      <c r="T149" s="7"/>
      <c r="U149" s="7"/>
      <c r="V149" s="7"/>
      <c r="W149" s="7"/>
      <c r="X149" s="7"/>
      <c r="Y149" s="7"/>
      <c r="Z149" s="7">
        <v>3.3700000000000001E-2</v>
      </c>
      <c r="AA149" s="7"/>
      <c r="AB149" s="7"/>
      <c r="AC149" s="7"/>
      <c r="AD149" s="7"/>
      <c r="AE149" s="7"/>
      <c r="AF149" s="7"/>
      <c r="AG149" s="7"/>
      <c r="AH149" s="7">
        <v>3.3849999999999998E-2</v>
      </c>
      <c r="AI149" s="7"/>
      <c r="AJ149" s="7">
        <v>2.376E-2</v>
      </c>
      <c r="AK149" s="7">
        <v>3.2120000000000003E-2</v>
      </c>
      <c r="AL149" s="7"/>
      <c r="AM149" s="7">
        <v>3.2669999999999998E-2</v>
      </c>
      <c r="AN149" s="7"/>
      <c r="AO149" s="7"/>
      <c r="AP149" s="7"/>
      <c r="AQ149" s="7"/>
      <c r="AR149" s="7"/>
      <c r="AS149" s="7">
        <v>2.7199999999999998E-2</v>
      </c>
      <c r="AT149" s="7"/>
      <c r="AU149" s="7"/>
      <c r="AV149" s="7"/>
      <c r="AW149" s="7"/>
      <c r="AX149" s="7"/>
      <c r="AY149" s="7"/>
      <c r="AZ149" s="7"/>
      <c r="BA149" s="7"/>
      <c r="BB149" s="7"/>
      <c r="BC149" s="7">
        <v>2.743E-2</v>
      </c>
      <c r="BD149" s="12"/>
      <c r="BE149" s="3"/>
    </row>
    <row r="150" spans="1:57" x14ac:dyDescent="0.25">
      <c r="A150" s="3"/>
      <c r="B150" s="8">
        <v>140</v>
      </c>
      <c r="C150" s="9">
        <v>2.9929999999999998E-2</v>
      </c>
      <c r="D150" s="9"/>
      <c r="E150" s="9"/>
      <c r="F150" s="9"/>
      <c r="G150" s="9"/>
      <c r="H150" s="9"/>
      <c r="I150" s="9"/>
      <c r="J150" s="9">
        <v>2.9919999999999999E-2</v>
      </c>
      <c r="K150" s="9"/>
      <c r="L150" s="9"/>
      <c r="M150" s="10"/>
      <c r="N150" s="10"/>
      <c r="O150" s="10"/>
      <c r="P150" s="10"/>
      <c r="Q150" s="10"/>
      <c r="R150" s="10"/>
      <c r="S150" s="10"/>
      <c r="T150" s="10"/>
      <c r="U150" s="10"/>
      <c r="V150" s="10"/>
      <c r="W150" s="10"/>
      <c r="X150" s="10"/>
      <c r="Y150" s="10"/>
      <c r="Z150" s="10">
        <v>3.372E-2</v>
      </c>
      <c r="AA150" s="10"/>
      <c r="AB150" s="10"/>
      <c r="AC150" s="10"/>
      <c r="AD150" s="10"/>
      <c r="AE150" s="10"/>
      <c r="AF150" s="10"/>
      <c r="AG150" s="10"/>
      <c r="AH150" s="10">
        <v>3.3860000000000001E-2</v>
      </c>
      <c r="AI150" s="10"/>
      <c r="AJ150" s="10">
        <v>2.384E-2</v>
      </c>
      <c r="AK150" s="10">
        <v>3.2149999999999998E-2</v>
      </c>
      <c r="AL150" s="10"/>
      <c r="AM150" s="10">
        <v>3.2689999999999997E-2</v>
      </c>
      <c r="AN150" s="10"/>
      <c r="AO150" s="10"/>
      <c r="AP150" s="10"/>
      <c r="AQ150" s="10"/>
      <c r="AR150" s="10"/>
      <c r="AS150" s="10">
        <v>2.725E-2</v>
      </c>
      <c r="AT150" s="10"/>
      <c r="AU150" s="10"/>
      <c r="AV150" s="10"/>
      <c r="AW150" s="10"/>
      <c r="AX150" s="10"/>
      <c r="AY150" s="10"/>
      <c r="AZ150" s="10"/>
      <c r="BA150" s="10"/>
      <c r="BB150" s="10"/>
      <c r="BC150" s="10">
        <v>2.7490000000000001E-2</v>
      </c>
      <c r="BD150" s="12"/>
      <c r="BE150" s="3"/>
    </row>
    <row r="151" spans="1:57" x14ac:dyDescent="0.25">
      <c r="A151" s="3"/>
      <c r="B151" s="3">
        <v>141</v>
      </c>
      <c r="C151" s="6">
        <v>2.998E-2</v>
      </c>
      <c r="D151" s="6"/>
      <c r="E151" s="6"/>
      <c r="F151" s="6"/>
      <c r="G151" s="6"/>
      <c r="H151" s="6"/>
      <c r="I151" s="6"/>
      <c r="J151" s="6">
        <v>2.9960000000000001E-2</v>
      </c>
      <c r="K151" s="6"/>
      <c r="L151" s="6"/>
      <c r="M151" s="7"/>
      <c r="N151" s="7"/>
      <c r="O151" s="7"/>
      <c r="P151" s="7"/>
      <c r="Q151" s="7"/>
      <c r="R151" s="7"/>
      <c r="S151" s="7"/>
      <c r="T151" s="7"/>
      <c r="U151" s="7"/>
      <c r="V151" s="7"/>
      <c r="W151" s="7"/>
      <c r="X151" s="7"/>
      <c r="Y151" s="7"/>
      <c r="Z151" s="7">
        <v>3.3739999999999999E-2</v>
      </c>
      <c r="AA151" s="7"/>
      <c r="AB151" s="7"/>
      <c r="AC151" s="7"/>
      <c r="AD151" s="7"/>
      <c r="AE151" s="7"/>
      <c r="AF151" s="7"/>
      <c r="AG151" s="7"/>
      <c r="AH151" s="7">
        <v>3.388E-2</v>
      </c>
      <c r="AI151" s="7"/>
      <c r="AJ151" s="7">
        <v>2.393E-2</v>
      </c>
      <c r="AK151" s="7">
        <v>3.218E-2</v>
      </c>
      <c r="AL151" s="7"/>
      <c r="AM151" s="7">
        <v>3.2710000000000003E-2</v>
      </c>
      <c r="AN151" s="7"/>
      <c r="AO151" s="7"/>
      <c r="AP151" s="7"/>
      <c r="AQ151" s="7"/>
      <c r="AR151" s="7"/>
      <c r="AS151" s="7">
        <v>2.7310000000000001E-2</v>
      </c>
      <c r="AT151" s="7"/>
      <c r="AU151" s="7"/>
      <c r="AV151" s="7"/>
      <c r="AW151" s="7"/>
      <c r="AX151" s="7"/>
      <c r="AY151" s="7"/>
      <c r="AZ151" s="7"/>
      <c r="BA151" s="7"/>
      <c r="BB151" s="7"/>
      <c r="BC151" s="7">
        <v>2.7550000000000002E-2</v>
      </c>
      <c r="BD151" s="12"/>
      <c r="BE151" s="3"/>
    </row>
    <row r="152" spans="1:57" x14ac:dyDescent="0.25">
      <c r="A152" s="3"/>
      <c r="B152" s="3">
        <v>142</v>
      </c>
      <c r="C152" s="6">
        <v>3.0020000000000002E-2</v>
      </c>
      <c r="D152" s="6"/>
      <c r="E152" s="6"/>
      <c r="F152" s="6"/>
      <c r="G152" s="6"/>
      <c r="H152" s="6"/>
      <c r="I152" s="6"/>
      <c r="J152" s="6">
        <v>0.03</v>
      </c>
      <c r="K152" s="6"/>
      <c r="L152" s="6"/>
      <c r="M152" s="7"/>
      <c r="N152" s="7"/>
      <c r="O152" s="7"/>
      <c r="P152" s="7"/>
      <c r="Q152" s="7"/>
      <c r="R152" s="7"/>
      <c r="S152" s="7"/>
      <c r="T152" s="7"/>
      <c r="U152" s="7"/>
      <c r="V152" s="7"/>
      <c r="W152" s="7"/>
      <c r="X152" s="7"/>
      <c r="Y152" s="7"/>
      <c r="Z152" s="7">
        <v>3.3750000000000002E-2</v>
      </c>
      <c r="AA152" s="7"/>
      <c r="AB152" s="7"/>
      <c r="AC152" s="7"/>
      <c r="AD152" s="7"/>
      <c r="AE152" s="7"/>
      <c r="AF152" s="7"/>
      <c r="AG152" s="7"/>
      <c r="AH152" s="7">
        <v>3.3890000000000003E-2</v>
      </c>
      <c r="AI152" s="7"/>
      <c r="AJ152" s="7">
        <v>2.401E-2</v>
      </c>
      <c r="AK152" s="7">
        <v>3.2199999999999999E-2</v>
      </c>
      <c r="AL152" s="7"/>
      <c r="AM152" s="7">
        <v>3.2739999999999998E-2</v>
      </c>
      <c r="AN152" s="7"/>
      <c r="AO152" s="7"/>
      <c r="AP152" s="7"/>
      <c r="AQ152" s="7"/>
      <c r="AR152" s="7"/>
      <c r="AS152" s="7">
        <v>2.7359999999999999E-2</v>
      </c>
      <c r="AT152" s="7"/>
      <c r="AU152" s="7"/>
      <c r="AV152" s="7"/>
      <c r="AW152" s="7"/>
      <c r="AX152" s="7"/>
      <c r="AY152" s="7"/>
      <c r="AZ152" s="7"/>
      <c r="BA152" s="7"/>
      <c r="BB152" s="7"/>
      <c r="BC152" s="7">
        <v>2.7609999999999999E-2</v>
      </c>
      <c r="BD152" s="12"/>
      <c r="BE152" s="3"/>
    </row>
    <row r="153" spans="1:57" x14ac:dyDescent="0.25">
      <c r="A153" s="3"/>
      <c r="B153" s="3">
        <v>143</v>
      </c>
      <c r="C153" s="6">
        <v>3.006E-2</v>
      </c>
      <c r="D153" s="6"/>
      <c r="E153" s="6"/>
      <c r="F153" s="6"/>
      <c r="G153" s="6"/>
      <c r="H153" s="6"/>
      <c r="I153" s="6"/>
      <c r="J153" s="6">
        <v>3.0040000000000001E-2</v>
      </c>
      <c r="K153" s="6"/>
      <c r="L153" s="6"/>
      <c r="M153" s="7"/>
      <c r="N153" s="7"/>
      <c r="O153" s="7"/>
      <c r="P153" s="7"/>
      <c r="Q153" s="7"/>
      <c r="R153" s="7"/>
      <c r="S153" s="7"/>
      <c r="T153" s="7"/>
      <c r="U153" s="7"/>
      <c r="V153" s="7"/>
      <c r="W153" s="7"/>
      <c r="X153" s="7"/>
      <c r="Y153" s="7"/>
      <c r="Z153" s="7">
        <v>3.3770000000000001E-2</v>
      </c>
      <c r="AA153" s="7"/>
      <c r="AB153" s="7"/>
      <c r="AC153" s="7"/>
      <c r="AD153" s="7"/>
      <c r="AE153" s="7"/>
      <c r="AF153" s="7"/>
      <c r="AG153" s="7"/>
      <c r="AH153" s="7">
        <v>3.3910000000000003E-2</v>
      </c>
      <c r="AI153" s="7"/>
      <c r="AJ153" s="7">
        <v>2.41E-2</v>
      </c>
      <c r="AK153" s="7">
        <v>3.2230000000000002E-2</v>
      </c>
      <c r="AL153" s="7"/>
      <c r="AM153" s="7">
        <v>3.2759999999999997E-2</v>
      </c>
      <c r="AN153" s="7"/>
      <c r="AO153" s="7"/>
      <c r="AP153" s="7"/>
      <c r="AQ153" s="7"/>
      <c r="AR153" s="7"/>
      <c r="AS153" s="7">
        <v>2.742E-2</v>
      </c>
      <c r="AT153" s="7"/>
      <c r="AU153" s="7"/>
      <c r="AV153" s="7"/>
      <c r="AW153" s="7"/>
      <c r="AX153" s="7"/>
      <c r="AY153" s="7"/>
      <c r="AZ153" s="7"/>
      <c r="BA153" s="7"/>
      <c r="BB153" s="7"/>
      <c r="BC153" s="7">
        <v>2.767E-2</v>
      </c>
      <c r="BD153" s="12"/>
      <c r="BE153" s="3"/>
    </row>
    <row r="154" spans="1:57" x14ac:dyDescent="0.25">
      <c r="A154" s="3"/>
      <c r="B154" s="3">
        <v>144</v>
      </c>
      <c r="C154" s="6">
        <v>3.0099999999999998E-2</v>
      </c>
      <c r="D154" s="6"/>
      <c r="E154" s="6"/>
      <c r="F154" s="6"/>
      <c r="G154" s="6"/>
      <c r="H154" s="6"/>
      <c r="I154" s="6"/>
      <c r="J154" s="6">
        <v>3.0089999999999999E-2</v>
      </c>
      <c r="K154" s="6"/>
      <c r="L154" s="6"/>
      <c r="M154" s="7"/>
      <c r="N154" s="7"/>
      <c r="O154" s="7"/>
      <c r="P154" s="7"/>
      <c r="Q154" s="7"/>
      <c r="R154" s="7"/>
      <c r="S154" s="7"/>
      <c r="T154" s="7"/>
      <c r="U154" s="7"/>
      <c r="V154" s="7"/>
      <c r="W154" s="7"/>
      <c r="X154" s="7"/>
      <c r="Y154" s="7"/>
      <c r="Z154" s="7">
        <v>3.3779999999999998E-2</v>
      </c>
      <c r="AA154" s="7"/>
      <c r="AB154" s="7"/>
      <c r="AC154" s="7"/>
      <c r="AD154" s="7"/>
      <c r="AE154" s="7"/>
      <c r="AF154" s="7"/>
      <c r="AG154" s="7"/>
      <c r="AH154" s="7">
        <v>3.3919999999999999E-2</v>
      </c>
      <c r="AI154" s="7"/>
      <c r="AJ154" s="7">
        <v>2.418E-2</v>
      </c>
      <c r="AK154" s="7">
        <v>3.2259999999999997E-2</v>
      </c>
      <c r="AL154" s="7"/>
      <c r="AM154" s="7">
        <v>3.2779999999999997E-2</v>
      </c>
      <c r="AN154" s="7"/>
      <c r="AO154" s="7"/>
      <c r="AP154" s="7"/>
      <c r="AQ154" s="7"/>
      <c r="AR154" s="7"/>
      <c r="AS154" s="7">
        <v>2.7470000000000001E-2</v>
      </c>
      <c r="AT154" s="7"/>
      <c r="AU154" s="7"/>
      <c r="AV154" s="7"/>
      <c r="AW154" s="7"/>
      <c r="AX154" s="7"/>
      <c r="AY154" s="7"/>
      <c r="AZ154" s="7"/>
      <c r="BA154" s="7"/>
      <c r="BB154" s="7"/>
      <c r="BC154" s="7">
        <v>2.7720000000000002E-2</v>
      </c>
      <c r="BD154" s="12"/>
      <c r="BE154" s="3"/>
    </row>
    <row r="155" spans="1:57" x14ac:dyDescent="0.25">
      <c r="A155" s="3"/>
      <c r="B155" s="8">
        <v>145</v>
      </c>
      <c r="C155" s="9">
        <v>3.014E-2</v>
      </c>
      <c r="D155" s="9"/>
      <c r="E155" s="9"/>
      <c r="F155" s="9"/>
      <c r="G155" s="9"/>
      <c r="H155" s="9"/>
      <c r="I155" s="9"/>
      <c r="J155" s="9">
        <v>3.0130000000000001E-2</v>
      </c>
      <c r="K155" s="9"/>
      <c r="L155" s="9"/>
      <c r="M155" s="10"/>
      <c r="N155" s="10"/>
      <c r="O155" s="10"/>
      <c r="P155" s="10"/>
      <c r="Q155" s="10"/>
      <c r="R155" s="10"/>
      <c r="S155" s="10"/>
      <c r="T155" s="10"/>
      <c r="U155" s="10"/>
      <c r="V155" s="10"/>
      <c r="W155" s="10"/>
      <c r="X155" s="10"/>
      <c r="Y155" s="10"/>
      <c r="Z155" s="10">
        <v>3.3799999999999997E-2</v>
      </c>
      <c r="AA155" s="10"/>
      <c r="AB155" s="10"/>
      <c r="AC155" s="10"/>
      <c r="AD155" s="10"/>
      <c r="AE155" s="10"/>
      <c r="AF155" s="10"/>
      <c r="AG155" s="10"/>
      <c r="AH155" s="10">
        <v>3.3939999999999998E-2</v>
      </c>
      <c r="AI155" s="10"/>
      <c r="AJ155" s="10">
        <v>2.426E-2</v>
      </c>
      <c r="AK155" s="10">
        <v>3.2280000000000003E-2</v>
      </c>
      <c r="AL155" s="10"/>
      <c r="AM155" s="10">
        <v>3.2809999999999999E-2</v>
      </c>
      <c r="AN155" s="10"/>
      <c r="AO155" s="10"/>
      <c r="AP155" s="10"/>
      <c r="AQ155" s="10"/>
      <c r="AR155" s="10"/>
      <c r="AS155" s="10">
        <v>2.7519999999999999E-2</v>
      </c>
      <c r="AT155" s="10"/>
      <c r="AU155" s="10"/>
      <c r="AV155" s="10"/>
      <c r="AW155" s="10"/>
      <c r="AX155" s="10"/>
      <c r="AY155" s="10"/>
      <c r="AZ155" s="10"/>
      <c r="BA155" s="10"/>
      <c r="BB155" s="10"/>
      <c r="BC155" s="10">
        <v>2.7779999999999999E-2</v>
      </c>
      <c r="BD155" s="12"/>
      <c r="BE155" s="3"/>
    </row>
    <row r="156" spans="1:57" x14ac:dyDescent="0.25">
      <c r="A156" s="3"/>
      <c r="B156" s="3">
        <v>146</v>
      </c>
      <c r="C156" s="6">
        <v>3.0179999999999998E-2</v>
      </c>
      <c r="D156" s="6"/>
      <c r="E156" s="6"/>
      <c r="F156" s="6"/>
      <c r="G156" s="6"/>
      <c r="H156" s="6"/>
      <c r="I156" s="6"/>
      <c r="J156" s="6">
        <v>3.0169999999999999E-2</v>
      </c>
      <c r="K156" s="6"/>
      <c r="L156" s="6"/>
      <c r="M156" s="7"/>
      <c r="N156" s="7"/>
      <c r="O156" s="7"/>
      <c r="P156" s="7"/>
      <c r="Q156" s="7"/>
      <c r="R156" s="7"/>
      <c r="S156" s="7"/>
      <c r="T156" s="7"/>
      <c r="U156" s="7"/>
      <c r="V156" s="7"/>
      <c r="W156" s="7"/>
      <c r="X156" s="7"/>
      <c r="Y156" s="7"/>
      <c r="Z156" s="7">
        <v>3.381E-2</v>
      </c>
      <c r="AA156" s="7"/>
      <c r="AB156" s="7"/>
      <c r="AC156" s="7"/>
      <c r="AD156" s="7"/>
      <c r="AE156" s="7"/>
      <c r="AF156" s="7"/>
      <c r="AG156" s="7"/>
      <c r="AH156" s="7">
        <v>3.3950000000000001E-2</v>
      </c>
      <c r="AI156" s="7"/>
      <c r="AJ156" s="7">
        <v>2.4340000000000001E-2</v>
      </c>
      <c r="AK156" s="7">
        <v>3.2309999999999998E-2</v>
      </c>
      <c r="AL156" s="7"/>
      <c r="AM156" s="7">
        <v>3.2829999999999998E-2</v>
      </c>
      <c r="AN156" s="7"/>
      <c r="AO156" s="7"/>
      <c r="AP156" s="7"/>
      <c r="AQ156" s="7"/>
      <c r="AR156" s="7"/>
      <c r="AS156" s="7">
        <v>2.7570000000000001E-2</v>
      </c>
      <c r="AT156" s="7"/>
      <c r="AU156" s="7"/>
      <c r="AV156" s="7"/>
      <c r="AW156" s="7"/>
      <c r="AX156" s="7"/>
      <c r="AY156" s="7"/>
      <c r="AZ156" s="7"/>
      <c r="BA156" s="7"/>
      <c r="BB156" s="7"/>
      <c r="BC156" s="7">
        <v>2.784E-2</v>
      </c>
      <c r="BD156" s="12"/>
      <c r="BE156" s="3"/>
    </row>
    <row r="157" spans="1:57" x14ac:dyDescent="0.25">
      <c r="A157" s="3"/>
      <c r="B157" s="3">
        <v>147</v>
      </c>
      <c r="C157" s="6">
        <v>3.022E-2</v>
      </c>
      <c r="D157" s="6"/>
      <c r="E157" s="6"/>
      <c r="F157" s="6"/>
      <c r="G157" s="6"/>
      <c r="H157" s="6"/>
      <c r="I157" s="6"/>
      <c r="J157" s="6">
        <v>3.0210000000000001E-2</v>
      </c>
      <c r="K157" s="6"/>
      <c r="L157" s="6"/>
      <c r="M157" s="7"/>
      <c r="N157" s="7"/>
      <c r="O157" s="7"/>
      <c r="P157" s="7"/>
      <c r="Q157" s="7"/>
      <c r="R157" s="7"/>
      <c r="S157" s="7"/>
      <c r="T157" s="7"/>
      <c r="U157" s="7"/>
      <c r="V157" s="7"/>
      <c r="W157" s="7"/>
      <c r="X157" s="7"/>
      <c r="Y157" s="7"/>
      <c r="Z157" s="7">
        <v>3.3829999999999999E-2</v>
      </c>
      <c r="AA157" s="7"/>
      <c r="AB157" s="7"/>
      <c r="AC157" s="7"/>
      <c r="AD157" s="7"/>
      <c r="AE157" s="7"/>
      <c r="AF157" s="7"/>
      <c r="AG157" s="7"/>
      <c r="AH157" s="7">
        <v>3.3959999999999997E-2</v>
      </c>
      <c r="AI157" s="7"/>
      <c r="AJ157" s="7">
        <v>2.4420000000000001E-2</v>
      </c>
      <c r="AK157" s="7">
        <v>3.2329999999999998E-2</v>
      </c>
      <c r="AL157" s="7"/>
      <c r="AM157" s="7">
        <v>3.2849999999999997E-2</v>
      </c>
      <c r="AN157" s="7"/>
      <c r="AO157" s="7"/>
      <c r="AP157" s="7"/>
      <c r="AQ157" s="7"/>
      <c r="AR157" s="7"/>
      <c r="AS157" s="7">
        <v>2.7619999999999999E-2</v>
      </c>
      <c r="AT157" s="7"/>
      <c r="AU157" s="7"/>
      <c r="AV157" s="7"/>
      <c r="AW157" s="7"/>
      <c r="AX157" s="7"/>
      <c r="AY157" s="7"/>
      <c r="AZ157" s="7"/>
      <c r="BA157" s="7"/>
      <c r="BB157" s="7"/>
      <c r="BC157" s="7">
        <v>2.7890000000000002E-2</v>
      </c>
      <c r="BD157" s="12"/>
      <c r="BE157" s="3"/>
    </row>
    <row r="158" spans="1:57" x14ac:dyDescent="0.25">
      <c r="A158" s="3"/>
      <c r="B158" s="3">
        <v>148</v>
      </c>
      <c r="C158" s="6">
        <v>3.0259999999999999E-2</v>
      </c>
      <c r="D158" s="6"/>
      <c r="E158" s="6"/>
      <c r="F158" s="6"/>
      <c r="G158" s="6"/>
      <c r="H158" s="6"/>
      <c r="I158" s="6"/>
      <c r="J158" s="6">
        <v>3.0249999999999999E-2</v>
      </c>
      <c r="K158" s="6"/>
      <c r="L158" s="6"/>
      <c r="M158" s="7"/>
      <c r="N158" s="7"/>
      <c r="O158" s="7"/>
      <c r="P158" s="7"/>
      <c r="Q158" s="7"/>
      <c r="R158" s="7"/>
      <c r="S158" s="7"/>
      <c r="T158" s="7"/>
      <c r="U158" s="7"/>
      <c r="V158" s="7"/>
      <c r="W158" s="7"/>
      <c r="X158" s="7"/>
      <c r="Y158" s="7"/>
      <c r="Z158" s="7">
        <v>3.3840000000000002E-2</v>
      </c>
      <c r="AA158" s="7"/>
      <c r="AB158" s="7"/>
      <c r="AC158" s="7"/>
      <c r="AD158" s="7"/>
      <c r="AE158" s="7"/>
      <c r="AF158" s="7"/>
      <c r="AG158" s="7"/>
      <c r="AH158" s="7">
        <v>3.3980000000000003E-2</v>
      </c>
      <c r="AI158" s="7"/>
      <c r="AJ158" s="7">
        <v>2.4500000000000001E-2</v>
      </c>
      <c r="AK158" s="7">
        <v>3.236E-2</v>
      </c>
      <c r="AL158" s="7"/>
      <c r="AM158" s="7">
        <v>3.2870000000000003E-2</v>
      </c>
      <c r="AN158" s="7"/>
      <c r="AO158" s="7"/>
      <c r="AP158" s="7"/>
      <c r="AQ158" s="7"/>
      <c r="AR158" s="7"/>
      <c r="AS158" s="7">
        <v>2.767E-2</v>
      </c>
      <c r="AT158" s="7"/>
      <c r="AU158" s="7"/>
      <c r="AV158" s="7"/>
      <c r="AW158" s="7"/>
      <c r="AX158" s="7"/>
      <c r="AY158" s="7"/>
      <c r="AZ158" s="7"/>
      <c r="BA158" s="7"/>
      <c r="BB158" s="7"/>
      <c r="BC158" s="7">
        <v>2.7949999999999999E-2</v>
      </c>
      <c r="BD158" s="12"/>
      <c r="BE158" s="3"/>
    </row>
    <row r="159" spans="1:57" x14ac:dyDescent="0.25">
      <c r="A159" s="3"/>
      <c r="B159" s="3">
        <v>149</v>
      </c>
      <c r="C159" s="6">
        <v>3.0300000000000001E-2</v>
      </c>
      <c r="D159" s="6"/>
      <c r="E159" s="6"/>
      <c r="F159" s="6"/>
      <c r="G159" s="6"/>
      <c r="H159" s="6"/>
      <c r="I159" s="6"/>
      <c r="J159" s="6">
        <v>3.0280000000000001E-2</v>
      </c>
      <c r="K159" s="6"/>
      <c r="L159" s="6"/>
      <c r="M159" s="7"/>
      <c r="N159" s="7"/>
      <c r="O159" s="7"/>
      <c r="P159" s="7"/>
      <c r="Q159" s="7"/>
      <c r="R159" s="7"/>
      <c r="S159" s="7"/>
      <c r="T159" s="7"/>
      <c r="U159" s="7"/>
      <c r="V159" s="7"/>
      <c r="W159" s="7"/>
      <c r="X159" s="7"/>
      <c r="Y159" s="7"/>
      <c r="Z159" s="7">
        <v>3.3860000000000001E-2</v>
      </c>
      <c r="AA159" s="7"/>
      <c r="AB159" s="7"/>
      <c r="AC159" s="7"/>
      <c r="AD159" s="7"/>
      <c r="AE159" s="7"/>
      <c r="AF159" s="7"/>
      <c r="AG159" s="7"/>
      <c r="AH159" s="7">
        <v>3.3989999999999999E-2</v>
      </c>
      <c r="AI159" s="7"/>
      <c r="AJ159" s="7">
        <v>2.4570000000000002E-2</v>
      </c>
      <c r="AK159" s="7">
        <v>3.2379999999999999E-2</v>
      </c>
      <c r="AL159" s="7"/>
      <c r="AM159" s="7">
        <v>3.2890000000000003E-2</v>
      </c>
      <c r="AN159" s="7"/>
      <c r="AO159" s="7"/>
      <c r="AP159" s="7"/>
      <c r="AQ159" s="7"/>
      <c r="AR159" s="7"/>
      <c r="AS159" s="7">
        <v>2.7720000000000002E-2</v>
      </c>
      <c r="AT159" s="7"/>
      <c r="AU159" s="7"/>
      <c r="AV159" s="7"/>
      <c r="AW159" s="7"/>
      <c r="AX159" s="7"/>
      <c r="AY159" s="7"/>
      <c r="AZ159" s="7"/>
      <c r="BA159" s="7"/>
      <c r="BB159" s="7"/>
      <c r="BC159" s="7">
        <v>2.8000000000000001E-2</v>
      </c>
      <c r="BD159" s="12"/>
      <c r="BE159" s="3"/>
    </row>
    <row r="160" spans="1:57" x14ac:dyDescent="0.25">
      <c r="A160" s="3"/>
      <c r="B160" s="8">
        <v>150</v>
      </c>
      <c r="C160" s="9">
        <v>3.0339999999999999E-2</v>
      </c>
      <c r="D160" s="9"/>
      <c r="E160" s="9"/>
      <c r="F160" s="9"/>
      <c r="G160" s="9"/>
      <c r="H160" s="9"/>
      <c r="I160" s="9"/>
      <c r="J160" s="9">
        <v>3.032E-2</v>
      </c>
      <c r="K160" s="9"/>
      <c r="L160" s="9"/>
      <c r="M160" s="10"/>
      <c r="N160" s="10"/>
      <c r="O160" s="10"/>
      <c r="P160" s="10"/>
      <c r="Q160" s="10"/>
      <c r="R160" s="10"/>
      <c r="S160" s="10"/>
      <c r="T160" s="10"/>
      <c r="U160" s="10"/>
      <c r="V160" s="10"/>
      <c r="W160" s="10"/>
      <c r="X160" s="10"/>
      <c r="Y160" s="10"/>
      <c r="Z160" s="10">
        <v>3.3869999999999997E-2</v>
      </c>
      <c r="AA160" s="10"/>
      <c r="AB160" s="10"/>
      <c r="AC160" s="10"/>
      <c r="AD160" s="10"/>
      <c r="AE160" s="10"/>
      <c r="AF160" s="10"/>
      <c r="AG160" s="10"/>
      <c r="AH160" s="10">
        <v>3.4000000000000002E-2</v>
      </c>
      <c r="AI160" s="10"/>
      <c r="AJ160" s="10">
        <v>2.4649999999999998E-2</v>
      </c>
      <c r="AK160" s="10">
        <v>3.2399999999999998E-2</v>
      </c>
      <c r="AL160" s="10"/>
      <c r="AM160" s="10">
        <v>3.2910000000000002E-2</v>
      </c>
      <c r="AN160" s="10"/>
      <c r="AO160" s="10"/>
      <c r="AP160" s="10"/>
      <c r="AQ160" s="10"/>
      <c r="AR160" s="10"/>
      <c r="AS160" s="10">
        <v>2.777E-2</v>
      </c>
      <c r="AT160" s="10"/>
      <c r="AU160" s="10"/>
      <c r="AV160" s="10"/>
      <c r="AW160" s="10"/>
      <c r="AX160" s="10"/>
      <c r="AY160" s="10"/>
      <c r="AZ160" s="10"/>
      <c r="BA160" s="10"/>
      <c r="BB160" s="10"/>
      <c r="BC160" s="10">
        <v>2.8049999999999999E-2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5" x14ac:dyDescent="0.25">
      <c r="A3" s="4"/>
      <c r="B3" s="4"/>
      <c r="C3" s="2" t="s">
        <v>37</v>
      </c>
      <c r="D3" s="2"/>
      <c r="E3" s="2"/>
      <c r="F3" s="2"/>
      <c r="G3" s="2"/>
      <c r="H3" s="2"/>
      <c r="I3" s="2"/>
      <c r="J3" s="2" t="s">
        <v>38</v>
      </c>
      <c r="K3" s="2"/>
      <c r="L3" s="2"/>
      <c r="M3" s="2"/>
      <c r="N3" s="2"/>
      <c r="O3" s="2"/>
      <c r="P3" s="2"/>
      <c r="Q3" s="2"/>
      <c r="R3" s="2"/>
      <c r="S3" s="2"/>
      <c r="T3" s="2"/>
      <c r="U3" s="2"/>
      <c r="V3" s="2"/>
      <c r="W3" s="2"/>
      <c r="X3" s="2"/>
      <c r="Y3" s="2"/>
      <c r="Z3" s="2" t="s">
        <v>39</v>
      </c>
      <c r="AA3" s="2"/>
      <c r="AB3" s="2"/>
      <c r="AC3" s="2"/>
      <c r="AD3" s="2"/>
      <c r="AE3" s="2"/>
      <c r="AF3" s="2"/>
      <c r="AG3" s="2"/>
      <c r="AH3" s="2" t="s">
        <v>40</v>
      </c>
      <c r="AI3" s="2"/>
      <c r="AJ3" s="2" t="s">
        <v>41</v>
      </c>
      <c r="AK3" s="2" t="s">
        <v>42</v>
      </c>
      <c r="AL3" s="2"/>
      <c r="AM3" s="2" t="s">
        <v>43</v>
      </c>
      <c r="AN3" s="2"/>
      <c r="AO3" s="2"/>
      <c r="AP3" s="2"/>
      <c r="AQ3" s="2"/>
      <c r="AR3" s="2"/>
      <c r="AS3" s="2" t="s">
        <v>44</v>
      </c>
      <c r="AT3" s="2"/>
      <c r="AU3" s="2"/>
      <c r="AV3" s="2"/>
      <c r="AW3" s="2"/>
      <c r="AX3" s="2"/>
      <c r="AY3" s="2"/>
      <c r="AZ3" s="2"/>
      <c r="BA3" s="2"/>
      <c r="BB3" s="2"/>
      <c r="BC3" s="2" t="s">
        <v>45</v>
      </c>
      <c r="BD3" s="4"/>
      <c r="BE3" s="4"/>
    </row>
    <row r="4" spans="1:57" s="15" customFormat="1" ht="11.25" x14ac:dyDescent="0.2">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1</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1.25" x14ac:dyDescent="0.2">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1.25" x14ac:dyDescent="0.2">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1.25" x14ac:dyDescent="0.2">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1.25" x14ac:dyDescent="0.2">
      <c r="A8" s="13"/>
      <c r="B8" s="14" t="s">
        <v>26</v>
      </c>
      <c r="C8" s="17">
        <v>0.134515</v>
      </c>
      <c r="D8" s="17"/>
      <c r="E8" s="17"/>
      <c r="F8" s="17"/>
      <c r="G8" s="17"/>
      <c r="H8" s="17"/>
      <c r="I8" s="17"/>
      <c r="J8" s="17">
        <v>0.13024000000000002</v>
      </c>
      <c r="K8" s="17"/>
      <c r="L8" s="17"/>
      <c r="M8" s="17"/>
      <c r="N8" s="17"/>
      <c r="O8" s="17"/>
      <c r="P8" s="17"/>
      <c r="Q8" s="17"/>
      <c r="R8" s="17"/>
      <c r="S8" s="17"/>
      <c r="T8" s="17"/>
      <c r="U8" s="17"/>
      <c r="V8" s="17"/>
      <c r="W8" s="17"/>
      <c r="X8" s="17"/>
      <c r="Y8" s="17"/>
      <c r="Z8" s="17">
        <v>9.2468000000000009E-2</v>
      </c>
      <c r="AA8" s="17"/>
      <c r="AB8" s="17"/>
      <c r="AC8" s="17"/>
      <c r="AD8" s="17"/>
      <c r="AE8" s="17"/>
      <c r="AF8" s="17"/>
      <c r="AG8" s="17"/>
      <c r="AH8" s="17">
        <v>0.49111299999999997</v>
      </c>
      <c r="AI8" s="17"/>
      <c r="AJ8" s="17">
        <v>0.13048200000000001</v>
      </c>
      <c r="AK8" s="17">
        <v>0.12082500000000002</v>
      </c>
      <c r="AL8" s="17"/>
      <c r="AM8" s="17">
        <v>9.2709E-2</v>
      </c>
      <c r="AN8" s="17"/>
      <c r="AO8" s="17"/>
      <c r="AP8" s="17"/>
      <c r="AQ8" s="17"/>
      <c r="AR8" s="17"/>
      <c r="AS8" s="17">
        <v>0.13040700000000002</v>
      </c>
      <c r="AT8" s="17"/>
      <c r="AU8" s="17"/>
      <c r="AV8" s="17"/>
      <c r="AW8" s="17"/>
      <c r="AX8" s="17"/>
      <c r="AY8" s="17"/>
      <c r="AZ8" s="17"/>
      <c r="BA8" s="17"/>
      <c r="BB8" s="17"/>
      <c r="BC8" s="17">
        <v>0.11629800000000001</v>
      </c>
      <c r="BD8" s="13"/>
      <c r="BE8" s="13"/>
    </row>
    <row r="9" spans="1:57" s="15" customFormat="1" ht="11.25" x14ac:dyDescent="0.2">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0</v>
      </c>
      <c r="AK9" s="17">
        <v>10</v>
      </c>
      <c r="AL9" s="17"/>
      <c r="AM9" s="17">
        <v>13</v>
      </c>
      <c r="AN9" s="17"/>
      <c r="AO9" s="17"/>
      <c r="AP9" s="17"/>
      <c r="AQ9" s="17"/>
      <c r="AR9" s="17"/>
      <c r="AS9" s="17">
        <v>10</v>
      </c>
      <c r="AT9" s="17"/>
      <c r="AU9" s="17"/>
      <c r="AV9" s="17"/>
      <c r="AW9" s="17"/>
      <c r="AX9" s="17"/>
      <c r="AY9" s="17"/>
      <c r="AZ9" s="17"/>
      <c r="BA9" s="17"/>
      <c r="BB9" s="17"/>
      <c r="BC9" s="17">
        <v>10</v>
      </c>
      <c r="BD9" s="13"/>
      <c r="BE9" s="13"/>
    </row>
    <row r="10" spans="1:57" s="15" customFormat="1" ht="11.25" x14ac:dyDescent="0.2">
      <c r="A10" s="13"/>
      <c r="B10" s="14" t="s">
        <v>6</v>
      </c>
      <c r="C10" s="33">
        <v>4</v>
      </c>
      <c r="D10" s="33" t="s">
        <v>36</v>
      </c>
      <c r="E10" s="33" t="s">
        <v>36</v>
      </c>
      <c r="F10" s="33" t="s">
        <v>36</v>
      </c>
      <c r="G10" s="33" t="s">
        <v>36</v>
      </c>
      <c r="H10" s="33" t="s">
        <v>36</v>
      </c>
      <c r="I10" s="33" t="s">
        <v>36</v>
      </c>
      <c r="J10" s="33">
        <v>54</v>
      </c>
      <c r="K10" s="33" t="s">
        <v>36</v>
      </c>
      <c r="L10" s="33" t="s">
        <v>36</v>
      </c>
      <c r="M10" s="33" t="s">
        <v>36</v>
      </c>
      <c r="N10" s="33" t="s">
        <v>36</v>
      </c>
      <c r="O10" s="33" t="s">
        <v>36</v>
      </c>
      <c r="P10" s="33" t="s">
        <v>36</v>
      </c>
      <c r="Q10" s="33" t="s">
        <v>36</v>
      </c>
      <c r="R10" s="33" t="s">
        <v>36</v>
      </c>
      <c r="S10" s="33" t="s">
        <v>36</v>
      </c>
      <c r="T10" s="33" t="s">
        <v>36</v>
      </c>
      <c r="U10" s="33" t="s">
        <v>36</v>
      </c>
      <c r="V10" s="33" t="s">
        <v>36</v>
      </c>
      <c r="W10" s="33" t="s">
        <v>36</v>
      </c>
      <c r="X10" s="33" t="s">
        <v>36</v>
      </c>
      <c r="Y10" s="33" t="s">
        <v>36</v>
      </c>
      <c r="Z10" s="33">
        <v>30</v>
      </c>
      <c r="AA10" s="33" t="s">
        <v>36</v>
      </c>
      <c r="AB10" s="33" t="s">
        <v>36</v>
      </c>
      <c r="AC10" s="33" t="s">
        <v>36</v>
      </c>
      <c r="AD10" s="33" t="s">
        <v>36</v>
      </c>
      <c r="AE10" s="33" t="s">
        <v>36</v>
      </c>
      <c r="AF10" s="33" t="s">
        <v>36</v>
      </c>
      <c r="AG10" s="33" t="s">
        <v>36</v>
      </c>
      <c r="AH10" s="33">
        <v>9</v>
      </c>
      <c r="AI10" s="33" t="s">
        <v>36</v>
      </c>
      <c r="AJ10" s="33">
        <v>13</v>
      </c>
      <c r="AK10" s="33">
        <v>11</v>
      </c>
      <c r="AL10" s="33" t="s">
        <v>36</v>
      </c>
      <c r="AM10" s="33">
        <v>31</v>
      </c>
      <c r="AN10" s="33" t="s">
        <v>36</v>
      </c>
      <c r="AO10" s="33" t="s">
        <v>36</v>
      </c>
      <c r="AP10" s="33" t="s">
        <v>36</v>
      </c>
      <c r="AQ10" s="33" t="s">
        <v>36</v>
      </c>
      <c r="AR10" s="33" t="s">
        <v>36</v>
      </c>
      <c r="AS10" s="33">
        <v>1</v>
      </c>
      <c r="AT10" s="33" t="s">
        <v>36</v>
      </c>
      <c r="AU10" s="33" t="s">
        <v>36</v>
      </c>
      <c r="AV10" s="33" t="s">
        <v>36</v>
      </c>
      <c r="AW10" s="33" t="s">
        <v>36</v>
      </c>
      <c r="AX10" s="33" t="s">
        <v>36</v>
      </c>
      <c r="AY10" s="33" t="s">
        <v>36</v>
      </c>
      <c r="AZ10" s="33" t="s">
        <v>36</v>
      </c>
      <c r="BA10" s="33" t="s">
        <v>36</v>
      </c>
      <c r="BB10" s="33" t="s">
        <v>36</v>
      </c>
      <c r="BC10" s="33">
        <v>18</v>
      </c>
      <c r="BD10" s="13"/>
      <c r="BE10" s="13"/>
    </row>
    <row r="11" spans="1:57" x14ac:dyDescent="0.25">
      <c r="A11" s="3"/>
      <c r="B11" s="3">
        <v>1</v>
      </c>
      <c r="C11" s="6">
        <v>-4.9800000000000001E-3</v>
      </c>
      <c r="D11" s="6"/>
      <c r="E11" s="6"/>
      <c r="F11" s="6"/>
      <c r="G11" s="6"/>
      <c r="H11" s="6"/>
      <c r="I11" s="6"/>
      <c r="J11" s="6">
        <v>-8.0000000000000007E-5</v>
      </c>
      <c r="K11" s="6"/>
      <c r="L11" s="6"/>
      <c r="M11" s="7"/>
      <c r="N11" s="7"/>
      <c r="O11" s="7"/>
      <c r="P11" s="7"/>
      <c r="Q11" s="7"/>
      <c r="R11" s="7"/>
      <c r="S11" s="7"/>
      <c r="T11" s="7"/>
      <c r="U11" s="7"/>
      <c r="V11" s="7"/>
      <c r="W11" s="7"/>
      <c r="X11" s="7"/>
      <c r="Y11" s="7"/>
      <c r="Z11" s="7">
        <v>1.359E-2</v>
      </c>
      <c r="AA11" s="7"/>
      <c r="AB11" s="7"/>
      <c r="AC11" s="7"/>
      <c r="AD11" s="7"/>
      <c r="AE11" s="7"/>
      <c r="AF11" s="7"/>
      <c r="AG11" s="7"/>
      <c r="AH11" s="7">
        <v>1.1199999999999999E-3</v>
      </c>
      <c r="AI11" s="7"/>
      <c r="AJ11" s="7">
        <v>8.8800000000000007E-3</v>
      </c>
      <c r="AK11" s="7">
        <v>5.1700000000000001E-3</v>
      </c>
      <c r="AL11" s="7"/>
      <c r="AM11" s="7">
        <v>1.553E-2</v>
      </c>
      <c r="AN11" s="7"/>
      <c r="AO11" s="7"/>
      <c r="AP11" s="7"/>
      <c r="AQ11" s="7"/>
      <c r="AR11" s="7"/>
      <c r="AS11" s="7">
        <v>-1.01E-3</v>
      </c>
      <c r="AT11" s="7"/>
      <c r="AU11" s="7"/>
      <c r="AV11" s="7"/>
      <c r="AW11" s="7"/>
      <c r="AX11" s="7"/>
      <c r="AY11" s="7"/>
      <c r="AZ11" s="7"/>
      <c r="BA11" s="7"/>
      <c r="BB11" s="7"/>
      <c r="BC11" s="7">
        <v>3.9300000000000003E-3</v>
      </c>
      <c r="BD11" s="12"/>
      <c r="BE11" s="3"/>
    </row>
    <row r="12" spans="1:57" x14ac:dyDescent="0.25">
      <c r="A12" s="3"/>
      <c r="B12" s="3">
        <v>2</v>
      </c>
      <c r="C12" s="6">
        <v>-2.8300000000000001E-3</v>
      </c>
      <c r="D12" s="6"/>
      <c r="E12" s="6"/>
      <c r="F12" s="6"/>
      <c r="G12" s="6"/>
      <c r="H12" s="6"/>
      <c r="I12" s="6"/>
      <c r="J12" s="6">
        <v>2.0699999999999998E-3</v>
      </c>
      <c r="K12" s="6"/>
      <c r="L12" s="6"/>
      <c r="M12" s="7"/>
      <c r="N12" s="7"/>
      <c r="O12" s="7"/>
      <c r="P12" s="7"/>
      <c r="Q12" s="7"/>
      <c r="R12" s="7"/>
      <c r="S12" s="7"/>
      <c r="T12" s="7"/>
      <c r="U12" s="7"/>
      <c r="V12" s="7"/>
      <c r="W12" s="7"/>
      <c r="X12" s="7"/>
      <c r="Y12" s="7"/>
      <c r="Z12" s="7">
        <v>1.7780000000000001E-2</v>
      </c>
      <c r="AA12" s="7"/>
      <c r="AB12" s="7"/>
      <c r="AC12" s="7"/>
      <c r="AD12" s="7"/>
      <c r="AE12" s="7"/>
      <c r="AF12" s="7"/>
      <c r="AG12" s="7"/>
      <c r="AH12" s="7">
        <v>3.6099999999999999E-3</v>
      </c>
      <c r="AI12" s="7"/>
      <c r="AJ12" s="7">
        <v>1.155E-2</v>
      </c>
      <c r="AK12" s="7">
        <v>1.155E-2</v>
      </c>
      <c r="AL12" s="7"/>
      <c r="AM12" s="7">
        <v>1.763E-2</v>
      </c>
      <c r="AN12" s="7"/>
      <c r="AO12" s="7"/>
      <c r="AP12" s="7"/>
      <c r="AQ12" s="7"/>
      <c r="AR12" s="7"/>
      <c r="AS12" s="7">
        <v>-6.9999999999999999E-4</v>
      </c>
      <c r="AT12" s="7"/>
      <c r="AU12" s="7"/>
      <c r="AV12" s="7"/>
      <c r="AW12" s="7"/>
      <c r="AX12" s="7"/>
      <c r="AY12" s="7"/>
      <c r="AZ12" s="7"/>
      <c r="BA12" s="7"/>
      <c r="BB12" s="7"/>
      <c r="BC12" s="7">
        <v>7.7200000000000003E-3</v>
      </c>
      <c r="BD12" s="12"/>
      <c r="BE12" s="3"/>
    </row>
    <row r="13" spans="1:57" x14ac:dyDescent="0.25">
      <c r="A13" s="3"/>
      <c r="B13" s="3">
        <v>3</v>
      </c>
      <c r="C13" s="6">
        <v>-1.42E-3</v>
      </c>
      <c r="D13" s="6"/>
      <c r="E13" s="6"/>
      <c r="F13" s="6"/>
      <c r="G13" s="6"/>
      <c r="H13" s="6"/>
      <c r="I13" s="6"/>
      <c r="J13" s="6">
        <v>3.48E-3</v>
      </c>
      <c r="K13" s="6"/>
      <c r="L13" s="6"/>
      <c r="M13" s="7"/>
      <c r="N13" s="7"/>
      <c r="O13" s="7"/>
      <c r="P13" s="7"/>
      <c r="Q13" s="7"/>
      <c r="R13" s="7"/>
      <c r="S13" s="7"/>
      <c r="T13" s="7"/>
      <c r="U13" s="7"/>
      <c r="V13" s="7"/>
      <c r="W13" s="7"/>
      <c r="X13" s="7"/>
      <c r="Y13" s="7"/>
      <c r="Z13" s="7">
        <v>1.9699999999999999E-2</v>
      </c>
      <c r="AA13" s="7"/>
      <c r="AB13" s="7"/>
      <c r="AC13" s="7"/>
      <c r="AD13" s="7"/>
      <c r="AE13" s="7"/>
      <c r="AF13" s="7"/>
      <c r="AG13" s="7"/>
      <c r="AH13" s="7">
        <v>5.5300000000000002E-3</v>
      </c>
      <c r="AI13" s="7"/>
      <c r="AJ13" s="7">
        <v>1.222E-2</v>
      </c>
      <c r="AK13" s="7">
        <v>1.491E-2</v>
      </c>
      <c r="AL13" s="7"/>
      <c r="AM13" s="7">
        <v>2.0129999999999999E-2</v>
      </c>
      <c r="AN13" s="7"/>
      <c r="AO13" s="7"/>
      <c r="AP13" s="7"/>
      <c r="AQ13" s="7"/>
      <c r="AR13" s="7"/>
      <c r="AS13" s="7">
        <v>-5.4000000000000001E-4</v>
      </c>
      <c r="AT13" s="7"/>
      <c r="AU13" s="7"/>
      <c r="AV13" s="7"/>
      <c r="AW13" s="7"/>
      <c r="AX13" s="7"/>
      <c r="AY13" s="7"/>
      <c r="AZ13" s="7"/>
      <c r="BA13" s="7"/>
      <c r="BB13" s="7"/>
      <c r="BC13" s="7">
        <v>1.048E-2</v>
      </c>
      <c r="BD13" s="12"/>
      <c r="BE13" s="3"/>
    </row>
    <row r="14" spans="1:57" x14ac:dyDescent="0.25">
      <c r="A14" s="3"/>
      <c r="B14" s="3">
        <v>4</v>
      </c>
      <c r="C14" s="6">
        <v>-7.3999999999999999E-4</v>
      </c>
      <c r="D14" s="6"/>
      <c r="E14" s="6"/>
      <c r="F14" s="6"/>
      <c r="G14" s="6"/>
      <c r="H14" s="6"/>
      <c r="I14" s="6"/>
      <c r="J14" s="6">
        <v>4.1599999999999996E-3</v>
      </c>
      <c r="K14" s="6"/>
      <c r="L14" s="6"/>
      <c r="M14" s="7"/>
      <c r="N14" s="7"/>
      <c r="O14" s="7"/>
      <c r="P14" s="7"/>
      <c r="Q14" s="7"/>
      <c r="R14" s="7"/>
      <c r="S14" s="7"/>
      <c r="T14" s="7"/>
      <c r="U14" s="7"/>
      <c r="V14" s="7"/>
      <c r="W14" s="7"/>
      <c r="X14" s="7"/>
      <c r="Y14" s="7"/>
      <c r="Z14" s="7">
        <v>2.0500000000000001E-2</v>
      </c>
      <c r="AA14" s="7"/>
      <c r="AB14" s="7"/>
      <c r="AC14" s="7"/>
      <c r="AD14" s="7"/>
      <c r="AE14" s="7"/>
      <c r="AF14" s="7"/>
      <c r="AG14" s="7"/>
      <c r="AH14" s="7">
        <v>6.7000000000000002E-3</v>
      </c>
      <c r="AI14" s="7"/>
      <c r="AJ14" s="7">
        <v>1.213E-2</v>
      </c>
      <c r="AK14" s="7">
        <v>1.6809999999999999E-2</v>
      </c>
      <c r="AL14" s="7"/>
      <c r="AM14" s="7">
        <v>2.128E-2</v>
      </c>
      <c r="AN14" s="7"/>
      <c r="AO14" s="7"/>
      <c r="AP14" s="7"/>
      <c r="AQ14" s="7"/>
      <c r="AR14" s="7"/>
      <c r="AS14" s="7">
        <v>-4.6000000000000001E-4</v>
      </c>
      <c r="AT14" s="7"/>
      <c r="AU14" s="7"/>
      <c r="AV14" s="7"/>
      <c r="AW14" s="7"/>
      <c r="AX14" s="7"/>
      <c r="AY14" s="7"/>
      <c r="AZ14" s="7"/>
      <c r="BA14" s="7"/>
      <c r="BB14" s="7"/>
      <c r="BC14" s="7">
        <v>1.2070000000000001E-2</v>
      </c>
      <c r="BD14" s="12"/>
      <c r="BE14" s="3"/>
    </row>
    <row r="15" spans="1:57" x14ac:dyDescent="0.25">
      <c r="A15" s="11"/>
      <c r="B15" s="8">
        <v>5</v>
      </c>
      <c r="C15" s="9">
        <v>-2.0000000000000001E-4</v>
      </c>
      <c r="D15" s="9"/>
      <c r="E15" s="9"/>
      <c r="F15" s="9"/>
      <c r="G15" s="9"/>
      <c r="H15" s="9"/>
      <c r="I15" s="9"/>
      <c r="J15" s="9">
        <v>4.7000000000000002E-3</v>
      </c>
      <c r="K15" s="9"/>
      <c r="L15" s="9"/>
      <c r="M15" s="10"/>
      <c r="N15" s="10"/>
      <c r="O15" s="10"/>
      <c r="P15" s="10"/>
      <c r="Q15" s="10"/>
      <c r="R15" s="10"/>
      <c r="S15" s="10"/>
      <c r="T15" s="10"/>
      <c r="U15" s="10"/>
      <c r="V15" s="10"/>
      <c r="W15" s="10"/>
      <c r="X15" s="10"/>
      <c r="Y15" s="10"/>
      <c r="Z15" s="10">
        <v>2.085E-2</v>
      </c>
      <c r="AA15" s="10"/>
      <c r="AB15" s="10"/>
      <c r="AC15" s="10"/>
      <c r="AD15" s="10"/>
      <c r="AE15" s="10"/>
      <c r="AF15" s="10"/>
      <c r="AG15" s="10"/>
      <c r="AH15" s="10">
        <v>7.8700000000000003E-3</v>
      </c>
      <c r="AI15" s="10"/>
      <c r="AJ15" s="10">
        <v>1.189E-2</v>
      </c>
      <c r="AK15" s="10">
        <v>1.8079999999999999E-2</v>
      </c>
      <c r="AL15" s="10"/>
      <c r="AM15" s="10">
        <v>2.1850000000000001E-2</v>
      </c>
      <c r="AN15" s="10"/>
      <c r="AO15" s="10"/>
      <c r="AP15" s="10"/>
      <c r="AQ15" s="10"/>
      <c r="AR15" s="10"/>
      <c r="AS15" s="10">
        <v>-3.6000000000000002E-4</v>
      </c>
      <c r="AT15" s="10"/>
      <c r="AU15" s="10"/>
      <c r="AV15" s="10"/>
      <c r="AW15" s="10"/>
      <c r="AX15" s="10"/>
      <c r="AY15" s="10"/>
      <c r="AZ15" s="10"/>
      <c r="BA15" s="10"/>
      <c r="BB15" s="10"/>
      <c r="BC15" s="10">
        <v>1.324E-2</v>
      </c>
      <c r="BD15" s="12"/>
      <c r="BE15" s="3"/>
    </row>
    <row r="16" spans="1:57" x14ac:dyDescent="0.25">
      <c r="A16" s="3"/>
      <c r="B16" s="3">
        <v>6</v>
      </c>
      <c r="C16" s="6">
        <v>3.2000000000000003E-4</v>
      </c>
      <c r="D16" s="6"/>
      <c r="E16" s="6"/>
      <c r="F16" s="6"/>
      <c r="G16" s="6"/>
      <c r="H16" s="6"/>
      <c r="I16" s="6"/>
      <c r="J16" s="6">
        <v>5.2199999999999998E-3</v>
      </c>
      <c r="K16" s="6"/>
      <c r="L16" s="6"/>
      <c r="M16" s="7"/>
      <c r="N16" s="7"/>
      <c r="O16" s="7"/>
      <c r="P16" s="7"/>
      <c r="Q16" s="7"/>
      <c r="R16" s="7"/>
      <c r="S16" s="7"/>
      <c r="T16" s="7"/>
      <c r="U16" s="7"/>
      <c r="V16" s="7"/>
      <c r="W16" s="7"/>
      <c r="X16" s="7"/>
      <c r="Y16" s="7"/>
      <c r="Z16" s="7">
        <v>2.0959999999999999E-2</v>
      </c>
      <c r="AA16" s="7"/>
      <c r="AB16" s="7"/>
      <c r="AC16" s="7"/>
      <c r="AD16" s="7"/>
      <c r="AE16" s="7"/>
      <c r="AF16" s="7"/>
      <c r="AG16" s="7"/>
      <c r="AH16" s="7">
        <v>8.3599999999999994E-3</v>
      </c>
      <c r="AI16" s="7"/>
      <c r="AJ16" s="7">
        <v>1.162E-2</v>
      </c>
      <c r="AK16" s="7">
        <v>1.9210000000000001E-2</v>
      </c>
      <c r="AL16" s="7"/>
      <c r="AM16" s="7">
        <v>2.2290000000000001E-2</v>
      </c>
      <c r="AN16" s="7"/>
      <c r="AO16" s="7"/>
      <c r="AP16" s="7"/>
      <c r="AQ16" s="7"/>
      <c r="AR16" s="7"/>
      <c r="AS16" s="7">
        <v>-2.4000000000000001E-4</v>
      </c>
      <c r="AT16" s="7"/>
      <c r="AU16" s="7"/>
      <c r="AV16" s="7"/>
      <c r="AW16" s="7"/>
      <c r="AX16" s="7"/>
      <c r="AY16" s="7"/>
      <c r="AZ16" s="7"/>
      <c r="BA16" s="7"/>
      <c r="BB16" s="7"/>
      <c r="BC16" s="7">
        <v>1.4189999999999999E-2</v>
      </c>
      <c r="BD16" s="12"/>
      <c r="BE16" s="3"/>
    </row>
    <row r="17" spans="1:57" x14ac:dyDescent="0.25">
      <c r="A17" s="3"/>
      <c r="B17" s="3">
        <v>7</v>
      </c>
      <c r="C17" s="6">
        <v>8.4000000000000003E-4</v>
      </c>
      <c r="D17" s="6"/>
      <c r="E17" s="6"/>
      <c r="F17" s="6"/>
      <c r="G17" s="6"/>
      <c r="H17" s="6"/>
      <c r="I17" s="6"/>
      <c r="J17" s="6">
        <v>5.7400000000000003E-3</v>
      </c>
      <c r="K17" s="6"/>
      <c r="L17" s="6"/>
      <c r="M17" s="7"/>
      <c r="N17" s="7"/>
      <c r="O17" s="7"/>
      <c r="P17" s="7"/>
      <c r="Q17" s="7"/>
      <c r="R17" s="7"/>
      <c r="S17" s="7"/>
      <c r="T17" s="7"/>
      <c r="U17" s="7"/>
      <c r="V17" s="7"/>
      <c r="W17" s="7"/>
      <c r="X17" s="7"/>
      <c r="Y17" s="7"/>
      <c r="Z17" s="7">
        <v>2.1010000000000001E-2</v>
      </c>
      <c r="AA17" s="7"/>
      <c r="AB17" s="7"/>
      <c r="AC17" s="7"/>
      <c r="AD17" s="7"/>
      <c r="AE17" s="7"/>
      <c r="AF17" s="7"/>
      <c r="AG17" s="7"/>
      <c r="AH17" s="7">
        <v>8.5900000000000004E-3</v>
      </c>
      <c r="AI17" s="7"/>
      <c r="AJ17" s="7">
        <v>1.14E-2</v>
      </c>
      <c r="AK17" s="7">
        <v>2.0199999999999999E-2</v>
      </c>
      <c r="AL17" s="7"/>
      <c r="AM17" s="7">
        <v>2.274E-2</v>
      </c>
      <c r="AN17" s="7"/>
      <c r="AO17" s="7"/>
      <c r="AP17" s="7"/>
      <c r="AQ17" s="7"/>
      <c r="AR17" s="7"/>
      <c r="AS17" s="7">
        <v>-8.0000000000000007E-5</v>
      </c>
      <c r="AT17" s="7"/>
      <c r="AU17" s="7"/>
      <c r="AV17" s="7"/>
      <c r="AW17" s="7"/>
      <c r="AX17" s="7"/>
      <c r="AY17" s="7"/>
      <c r="AZ17" s="7"/>
      <c r="BA17" s="7"/>
      <c r="BB17" s="7"/>
      <c r="BC17" s="7">
        <v>1.5049999999999999E-2</v>
      </c>
      <c r="BD17" s="12"/>
      <c r="BE17" s="3"/>
    </row>
    <row r="18" spans="1:57" x14ac:dyDescent="0.25">
      <c r="A18" s="3"/>
      <c r="B18" s="3">
        <v>8</v>
      </c>
      <c r="C18" s="6">
        <v>1.3500000000000001E-3</v>
      </c>
      <c r="D18" s="6"/>
      <c r="E18" s="6"/>
      <c r="F18" s="6"/>
      <c r="G18" s="6"/>
      <c r="H18" s="6"/>
      <c r="I18" s="6"/>
      <c r="J18" s="6">
        <v>6.2500000000000003E-3</v>
      </c>
      <c r="K18" s="6"/>
      <c r="L18" s="6"/>
      <c r="M18" s="7"/>
      <c r="N18" s="7"/>
      <c r="O18" s="7"/>
      <c r="P18" s="7"/>
      <c r="Q18" s="7"/>
      <c r="R18" s="7"/>
      <c r="S18" s="7"/>
      <c r="T18" s="7"/>
      <c r="U18" s="7"/>
      <c r="V18" s="7"/>
      <c r="W18" s="7"/>
      <c r="X18" s="7"/>
      <c r="Y18" s="7"/>
      <c r="Z18" s="7">
        <v>2.1090000000000001E-2</v>
      </c>
      <c r="AA18" s="7"/>
      <c r="AB18" s="7"/>
      <c r="AC18" s="7"/>
      <c r="AD18" s="7"/>
      <c r="AE18" s="7"/>
      <c r="AF18" s="7"/>
      <c r="AG18" s="7"/>
      <c r="AH18" s="7">
        <v>8.8800000000000007E-3</v>
      </c>
      <c r="AI18" s="7"/>
      <c r="AJ18" s="7">
        <v>1.1310000000000001E-2</v>
      </c>
      <c r="AK18" s="7">
        <v>2.1069999999999998E-2</v>
      </c>
      <c r="AL18" s="7"/>
      <c r="AM18" s="7">
        <v>2.325E-2</v>
      </c>
      <c r="AN18" s="7"/>
      <c r="AO18" s="7"/>
      <c r="AP18" s="7"/>
      <c r="AQ18" s="7"/>
      <c r="AR18" s="7"/>
      <c r="AS18" s="7">
        <v>1.1E-4</v>
      </c>
      <c r="AT18" s="7"/>
      <c r="AU18" s="7"/>
      <c r="AV18" s="7"/>
      <c r="AW18" s="7"/>
      <c r="AX18" s="7"/>
      <c r="AY18" s="7"/>
      <c r="AZ18" s="7"/>
      <c r="BA18" s="7"/>
      <c r="BB18" s="7"/>
      <c r="BC18" s="7">
        <v>1.5650000000000001E-2</v>
      </c>
      <c r="BD18" s="12"/>
      <c r="BE18" s="3"/>
    </row>
    <row r="19" spans="1:57" x14ac:dyDescent="0.25">
      <c r="A19" s="3"/>
      <c r="B19" s="3">
        <v>9</v>
      </c>
      <c r="C19" s="6">
        <v>1.83E-3</v>
      </c>
      <c r="D19" s="6"/>
      <c r="E19" s="6"/>
      <c r="F19" s="6"/>
      <c r="G19" s="6"/>
      <c r="H19" s="6"/>
      <c r="I19" s="6"/>
      <c r="J19" s="6">
        <v>6.7299999999999999E-3</v>
      </c>
      <c r="K19" s="6"/>
      <c r="L19" s="6"/>
      <c r="M19" s="7"/>
      <c r="N19" s="7"/>
      <c r="O19" s="7"/>
      <c r="P19" s="7"/>
      <c r="Q19" s="7"/>
      <c r="R19" s="7"/>
      <c r="S19" s="7"/>
      <c r="T19" s="7"/>
      <c r="U19" s="7"/>
      <c r="V19" s="7"/>
      <c r="W19" s="7"/>
      <c r="X19" s="7"/>
      <c r="Y19" s="7"/>
      <c r="Z19" s="7">
        <v>2.1239999999999998E-2</v>
      </c>
      <c r="AA19" s="7"/>
      <c r="AB19" s="7"/>
      <c r="AC19" s="7"/>
      <c r="AD19" s="7"/>
      <c r="AE19" s="7"/>
      <c r="AF19" s="7"/>
      <c r="AG19" s="7"/>
      <c r="AH19" s="7">
        <v>9.41E-3</v>
      </c>
      <c r="AI19" s="7"/>
      <c r="AJ19" s="7">
        <v>1.1169999999999999E-2</v>
      </c>
      <c r="AK19" s="7">
        <v>2.1749999999999999E-2</v>
      </c>
      <c r="AL19" s="7"/>
      <c r="AM19" s="7">
        <v>2.3730000000000001E-2</v>
      </c>
      <c r="AN19" s="7"/>
      <c r="AO19" s="7"/>
      <c r="AP19" s="7"/>
      <c r="AQ19" s="7"/>
      <c r="AR19" s="7"/>
      <c r="AS19" s="7">
        <v>2.9E-4</v>
      </c>
      <c r="AT19" s="7"/>
      <c r="AU19" s="7"/>
      <c r="AV19" s="7"/>
      <c r="AW19" s="7"/>
      <c r="AX19" s="7"/>
      <c r="AY19" s="7"/>
      <c r="AZ19" s="7"/>
      <c r="BA19" s="7"/>
      <c r="BB19" s="7"/>
      <c r="BC19" s="7">
        <v>1.6140000000000002E-2</v>
      </c>
      <c r="BD19" s="12"/>
      <c r="BE19" s="3"/>
    </row>
    <row r="20" spans="1:57" x14ac:dyDescent="0.25">
      <c r="A20" s="3"/>
      <c r="B20" s="8">
        <v>10</v>
      </c>
      <c r="C20" s="9">
        <v>2.2499999999999998E-3</v>
      </c>
      <c r="D20" s="9"/>
      <c r="E20" s="9"/>
      <c r="F20" s="9"/>
      <c r="G20" s="9"/>
      <c r="H20" s="9"/>
      <c r="I20" s="9"/>
      <c r="J20" s="9">
        <v>7.1500000000000001E-3</v>
      </c>
      <c r="K20" s="9"/>
      <c r="L20" s="9"/>
      <c r="M20" s="10"/>
      <c r="N20" s="10"/>
      <c r="O20" s="10"/>
      <c r="P20" s="10"/>
      <c r="Q20" s="10"/>
      <c r="R20" s="10"/>
      <c r="S20" s="10"/>
      <c r="T20" s="10"/>
      <c r="U20" s="10"/>
      <c r="V20" s="10"/>
      <c r="W20" s="10"/>
      <c r="X20" s="10"/>
      <c r="Y20" s="10"/>
      <c r="Z20" s="10">
        <v>2.147E-2</v>
      </c>
      <c r="AA20" s="10"/>
      <c r="AB20" s="10"/>
      <c r="AC20" s="10"/>
      <c r="AD20" s="10"/>
      <c r="AE20" s="10"/>
      <c r="AF20" s="10"/>
      <c r="AG20" s="10"/>
      <c r="AH20" s="10">
        <v>1.031E-2</v>
      </c>
      <c r="AI20" s="10"/>
      <c r="AJ20" s="10">
        <v>1.116E-2</v>
      </c>
      <c r="AK20" s="10">
        <v>2.172E-2</v>
      </c>
      <c r="AL20" s="10"/>
      <c r="AM20" s="10">
        <v>2.41E-2</v>
      </c>
      <c r="AN20" s="10"/>
      <c r="AO20" s="10"/>
      <c r="AP20" s="10"/>
      <c r="AQ20" s="10"/>
      <c r="AR20" s="10"/>
      <c r="AS20" s="10">
        <v>5.0000000000000001E-4</v>
      </c>
      <c r="AT20" s="10"/>
      <c r="AU20" s="10"/>
      <c r="AV20" s="10"/>
      <c r="AW20" s="10"/>
      <c r="AX20" s="10"/>
      <c r="AY20" s="10"/>
      <c r="AZ20" s="10"/>
      <c r="BA20" s="10"/>
      <c r="BB20" s="10"/>
      <c r="BC20" s="10">
        <v>1.6619999999999999E-2</v>
      </c>
      <c r="BD20" s="12"/>
      <c r="BE20" s="3"/>
    </row>
    <row r="21" spans="1:57" x14ac:dyDescent="0.25">
      <c r="A21" s="3"/>
      <c r="B21" s="3">
        <v>11</v>
      </c>
      <c r="C21" s="6">
        <v>2.5699999999999998E-3</v>
      </c>
      <c r="D21" s="6"/>
      <c r="E21" s="6"/>
      <c r="F21" s="6"/>
      <c r="G21" s="6"/>
      <c r="H21" s="6"/>
      <c r="I21" s="6"/>
      <c r="J21" s="6">
        <v>7.4700000000000001E-3</v>
      </c>
      <c r="K21" s="6"/>
      <c r="L21" s="6"/>
      <c r="M21" s="7"/>
      <c r="N21" s="7"/>
      <c r="O21" s="7"/>
      <c r="P21" s="7"/>
      <c r="Q21" s="7"/>
      <c r="R21" s="7"/>
      <c r="S21" s="7"/>
      <c r="T21" s="7"/>
      <c r="U21" s="7"/>
      <c r="V21" s="7"/>
      <c r="W21" s="7"/>
      <c r="X21" s="7"/>
      <c r="Y21" s="7"/>
      <c r="Z21" s="7">
        <v>2.1780000000000001E-2</v>
      </c>
      <c r="AA21" s="7"/>
      <c r="AB21" s="7"/>
      <c r="AC21" s="7"/>
      <c r="AD21" s="7"/>
      <c r="AE21" s="7"/>
      <c r="AF21" s="7"/>
      <c r="AG21" s="7"/>
      <c r="AH21" s="7">
        <v>1.1610000000000001E-2</v>
      </c>
      <c r="AI21" s="7"/>
      <c r="AJ21" s="7">
        <v>1.112E-2</v>
      </c>
      <c r="AK21" s="7">
        <v>2.2100000000000002E-2</v>
      </c>
      <c r="AL21" s="7"/>
      <c r="AM21" s="7">
        <v>2.4340000000000001E-2</v>
      </c>
      <c r="AN21" s="7"/>
      <c r="AO21" s="7"/>
      <c r="AP21" s="7"/>
      <c r="AQ21" s="7"/>
      <c r="AR21" s="7"/>
      <c r="AS21" s="7">
        <v>7.2000000000000005E-4</v>
      </c>
      <c r="AT21" s="7"/>
      <c r="AU21" s="7"/>
      <c r="AV21" s="7"/>
      <c r="AW21" s="7"/>
      <c r="AX21" s="7"/>
      <c r="AY21" s="7"/>
      <c r="AZ21" s="7"/>
      <c r="BA21" s="7"/>
      <c r="BB21" s="7"/>
      <c r="BC21" s="7">
        <v>1.6990000000000002E-2</v>
      </c>
      <c r="BD21" s="12"/>
      <c r="BE21" s="3"/>
    </row>
    <row r="22" spans="1:57" x14ac:dyDescent="0.25">
      <c r="A22" s="3"/>
      <c r="B22" s="3">
        <v>12</v>
      </c>
      <c r="C22" s="6">
        <v>2.8500000000000001E-3</v>
      </c>
      <c r="D22" s="6"/>
      <c r="E22" s="6"/>
      <c r="F22" s="6"/>
      <c r="G22" s="6"/>
      <c r="H22" s="6"/>
      <c r="I22" s="6"/>
      <c r="J22" s="6">
        <v>7.7499999999999999E-3</v>
      </c>
      <c r="K22" s="6"/>
      <c r="L22" s="6"/>
      <c r="M22" s="7"/>
      <c r="N22" s="7"/>
      <c r="O22" s="7"/>
      <c r="P22" s="7"/>
      <c r="Q22" s="7"/>
      <c r="R22" s="7"/>
      <c r="S22" s="7"/>
      <c r="T22" s="7"/>
      <c r="U22" s="7"/>
      <c r="V22" s="7"/>
      <c r="W22" s="7"/>
      <c r="X22" s="7"/>
      <c r="Y22" s="7"/>
      <c r="Z22" s="7">
        <v>2.2120000000000001E-2</v>
      </c>
      <c r="AA22" s="7"/>
      <c r="AB22" s="7"/>
      <c r="AC22" s="7"/>
      <c r="AD22" s="7"/>
      <c r="AE22" s="7"/>
      <c r="AF22" s="7"/>
      <c r="AG22" s="7"/>
      <c r="AH22" s="7">
        <v>1.306E-2</v>
      </c>
      <c r="AI22" s="7"/>
      <c r="AJ22" s="7">
        <v>1.1050000000000001E-2</v>
      </c>
      <c r="AK22" s="7">
        <v>2.2700000000000001E-2</v>
      </c>
      <c r="AL22" s="7"/>
      <c r="AM22" s="7">
        <v>2.4479999999999998E-2</v>
      </c>
      <c r="AN22" s="7"/>
      <c r="AO22" s="7"/>
      <c r="AP22" s="7"/>
      <c r="AQ22" s="7"/>
      <c r="AR22" s="7"/>
      <c r="AS22" s="7">
        <v>9.5E-4</v>
      </c>
      <c r="AT22" s="7"/>
      <c r="AU22" s="7"/>
      <c r="AV22" s="7"/>
      <c r="AW22" s="7"/>
      <c r="AX22" s="7"/>
      <c r="AY22" s="7"/>
      <c r="AZ22" s="7"/>
      <c r="BA22" s="7"/>
      <c r="BB22" s="7"/>
      <c r="BC22" s="7">
        <v>1.7250000000000001E-2</v>
      </c>
      <c r="BD22" s="12"/>
      <c r="BE22" s="3"/>
    </row>
    <row r="23" spans="1:57" x14ac:dyDescent="0.25">
      <c r="A23" s="3"/>
      <c r="B23" s="3">
        <v>13</v>
      </c>
      <c r="C23" s="6">
        <v>3.15E-3</v>
      </c>
      <c r="D23" s="6"/>
      <c r="E23" s="6"/>
      <c r="F23" s="6"/>
      <c r="G23" s="6"/>
      <c r="H23" s="6"/>
      <c r="I23" s="6"/>
      <c r="J23" s="6">
        <v>8.0400000000000003E-3</v>
      </c>
      <c r="K23" s="6"/>
      <c r="L23" s="6"/>
      <c r="M23" s="7"/>
      <c r="N23" s="7"/>
      <c r="O23" s="7"/>
      <c r="P23" s="7"/>
      <c r="Q23" s="7"/>
      <c r="R23" s="7"/>
      <c r="S23" s="7"/>
      <c r="T23" s="7"/>
      <c r="U23" s="7"/>
      <c r="V23" s="7"/>
      <c r="W23" s="7"/>
      <c r="X23" s="7"/>
      <c r="Y23" s="7"/>
      <c r="Z23" s="7">
        <v>2.248E-2</v>
      </c>
      <c r="AA23" s="7"/>
      <c r="AB23" s="7"/>
      <c r="AC23" s="7"/>
      <c r="AD23" s="7"/>
      <c r="AE23" s="7"/>
      <c r="AF23" s="7"/>
      <c r="AG23" s="7"/>
      <c r="AH23" s="7">
        <v>1.4489999999999999E-2</v>
      </c>
      <c r="AI23" s="7"/>
      <c r="AJ23" s="7">
        <v>1.099E-2</v>
      </c>
      <c r="AK23" s="7">
        <v>2.315E-2</v>
      </c>
      <c r="AL23" s="7"/>
      <c r="AM23" s="7">
        <v>2.4570000000000002E-2</v>
      </c>
      <c r="AN23" s="7"/>
      <c r="AO23" s="7"/>
      <c r="AP23" s="7"/>
      <c r="AQ23" s="7"/>
      <c r="AR23" s="7"/>
      <c r="AS23" s="7">
        <v>1.2099999999999999E-3</v>
      </c>
      <c r="AT23" s="7"/>
      <c r="AU23" s="7"/>
      <c r="AV23" s="7"/>
      <c r="AW23" s="7"/>
      <c r="AX23" s="7"/>
      <c r="AY23" s="7"/>
      <c r="AZ23" s="7"/>
      <c r="BA23" s="7"/>
      <c r="BB23" s="7"/>
      <c r="BC23" s="7">
        <v>1.7479999999999999E-2</v>
      </c>
      <c r="BD23" s="12"/>
      <c r="BE23" s="3"/>
    </row>
    <row r="24" spans="1:57" x14ac:dyDescent="0.25">
      <c r="A24" s="3"/>
      <c r="B24" s="3">
        <v>14</v>
      </c>
      <c r="C24" s="6">
        <v>3.3800000000000002E-3</v>
      </c>
      <c r="D24" s="6"/>
      <c r="E24" s="6"/>
      <c r="F24" s="6"/>
      <c r="G24" s="6"/>
      <c r="H24" s="6"/>
      <c r="I24" s="6"/>
      <c r="J24" s="6">
        <v>8.2799999999999992E-3</v>
      </c>
      <c r="K24" s="6"/>
      <c r="L24" s="6"/>
      <c r="M24" s="7"/>
      <c r="N24" s="7"/>
      <c r="O24" s="7"/>
      <c r="P24" s="7"/>
      <c r="Q24" s="7"/>
      <c r="R24" s="7"/>
      <c r="S24" s="7"/>
      <c r="T24" s="7"/>
      <c r="U24" s="7"/>
      <c r="V24" s="7"/>
      <c r="W24" s="7"/>
      <c r="X24" s="7"/>
      <c r="Y24" s="7"/>
      <c r="Z24" s="7">
        <v>2.2859999999999998E-2</v>
      </c>
      <c r="AA24" s="7"/>
      <c r="AB24" s="7"/>
      <c r="AC24" s="7"/>
      <c r="AD24" s="7"/>
      <c r="AE24" s="7"/>
      <c r="AF24" s="7"/>
      <c r="AG24" s="7"/>
      <c r="AH24" s="7">
        <v>1.583E-2</v>
      </c>
      <c r="AI24" s="7"/>
      <c r="AJ24" s="7">
        <v>1.0919999999999999E-2</v>
      </c>
      <c r="AK24" s="7">
        <v>2.3470000000000001E-2</v>
      </c>
      <c r="AL24" s="7"/>
      <c r="AM24" s="7">
        <v>2.462E-2</v>
      </c>
      <c r="AN24" s="7"/>
      <c r="AO24" s="7"/>
      <c r="AP24" s="7"/>
      <c r="AQ24" s="7"/>
      <c r="AR24" s="7"/>
      <c r="AS24" s="7">
        <v>1.48E-3</v>
      </c>
      <c r="AT24" s="7"/>
      <c r="AU24" s="7"/>
      <c r="AV24" s="7"/>
      <c r="AW24" s="7"/>
      <c r="AX24" s="7"/>
      <c r="AY24" s="7"/>
      <c r="AZ24" s="7"/>
      <c r="BA24" s="7"/>
      <c r="BB24" s="7"/>
      <c r="BC24" s="7">
        <v>1.7690000000000001E-2</v>
      </c>
      <c r="BD24" s="12"/>
      <c r="BE24" s="3"/>
    </row>
    <row r="25" spans="1:57" x14ac:dyDescent="0.25">
      <c r="A25" s="3"/>
      <c r="B25" s="8">
        <v>15</v>
      </c>
      <c r="C25" s="9">
        <v>3.48E-3</v>
      </c>
      <c r="D25" s="9"/>
      <c r="E25" s="9"/>
      <c r="F25" s="9"/>
      <c r="G25" s="9"/>
      <c r="H25" s="9"/>
      <c r="I25" s="9"/>
      <c r="J25" s="9">
        <v>8.3800000000000003E-3</v>
      </c>
      <c r="K25" s="9"/>
      <c r="L25" s="9"/>
      <c r="M25" s="10"/>
      <c r="N25" s="10"/>
      <c r="O25" s="10"/>
      <c r="P25" s="10"/>
      <c r="Q25" s="10"/>
      <c r="R25" s="10"/>
      <c r="S25" s="10"/>
      <c r="T25" s="10"/>
      <c r="U25" s="10"/>
      <c r="V25" s="10"/>
      <c r="W25" s="10"/>
      <c r="X25" s="10"/>
      <c r="Y25" s="10"/>
      <c r="Z25" s="10">
        <v>2.324E-2</v>
      </c>
      <c r="AA25" s="10"/>
      <c r="AB25" s="10"/>
      <c r="AC25" s="10"/>
      <c r="AD25" s="10"/>
      <c r="AE25" s="10"/>
      <c r="AF25" s="10"/>
      <c r="AG25" s="10"/>
      <c r="AH25" s="10">
        <v>1.7059999999999999E-2</v>
      </c>
      <c r="AI25" s="10"/>
      <c r="AJ25" s="10">
        <v>1.0840000000000001E-2</v>
      </c>
      <c r="AK25" s="10">
        <v>2.375E-2</v>
      </c>
      <c r="AL25" s="10"/>
      <c r="AM25" s="10">
        <v>2.4649999999999998E-2</v>
      </c>
      <c r="AN25" s="10"/>
      <c r="AO25" s="10"/>
      <c r="AP25" s="10"/>
      <c r="AQ25" s="10"/>
      <c r="AR25" s="10"/>
      <c r="AS25" s="10">
        <v>1.74E-3</v>
      </c>
      <c r="AT25" s="10"/>
      <c r="AU25" s="10"/>
      <c r="AV25" s="10"/>
      <c r="AW25" s="10"/>
      <c r="AX25" s="10"/>
      <c r="AY25" s="10"/>
      <c r="AZ25" s="10"/>
      <c r="BA25" s="10"/>
      <c r="BB25" s="10"/>
      <c r="BC25" s="10">
        <v>1.789E-2</v>
      </c>
      <c r="BD25" s="12"/>
      <c r="BE25" s="3"/>
    </row>
    <row r="26" spans="1:57" x14ac:dyDescent="0.25">
      <c r="A26" s="3"/>
      <c r="B26" s="3">
        <v>16</v>
      </c>
      <c r="C26" s="6">
        <v>3.4299999999999999E-3</v>
      </c>
      <c r="D26" s="6"/>
      <c r="E26" s="6"/>
      <c r="F26" s="6"/>
      <c r="G26" s="6"/>
      <c r="H26" s="6"/>
      <c r="I26" s="6"/>
      <c r="J26" s="6">
        <v>8.3300000000000006E-3</v>
      </c>
      <c r="K26" s="6"/>
      <c r="L26" s="6"/>
      <c r="M26" s="7"/>
      <c r="N26" s="7"/>
      <c r="O26" s="7"/>
      <c r="P26" s="7"/>
      <c r="Q26" s="7"/>
      <c r="R26" s="7"/>
      <c r="S26" s="7"/>
      <c r="T26" s="7"/>
      <c r="U26" s="7"/>
      <c r="V26" s="7"/>
      <c r="W26" s="7"/>
      <c r="X26" s="7"/>
      <c r="Y26" s="7"/>
      <c r="Z26" s="7">
        <v>2.3609999999999999E-2</v>
      </c>
      <c r="AA26" s="7"/>
      <c r="AB26" s="7"/>
      <c r="AC26" s="7"/>
      <c r="AD26" s="7"/>
      <c r="AE26" s="7"/>
      <c r="AF26" s="7"/>
      <c r="AG26" s="7"/>
      <c r="AH26" s="7">
        <v>1.8180000000000002E-2</v>
      </c>
      <c r="AI26" s="7"/>
      <c r="AJ26" s="7">
        <v>1.074E-2</v>
      </c>
      <c r="AK26" s="7">
        <v>2.402E-2</v>
      </c>
      <c r="AL26" s="7"/>
      <c r="AM26" s="7">
        <v>2.4670000000000001E-2</v>
      </c>
      <c r="AN26" s="7"/>
      <c r="AO26" s="7"/>
      <c r="AP26" s="7"/>
      <c r="AQ26" s="7"/>
      <c r="AR26" s="7"/>
      <c r="AS26" s="7">
        <v>1.99E-3</v>
      </c>
      <c r="AT26" s="7"/>
      <c r="AU26" s="7"/>
      <c r="AV26" s="7"/>
      <c r="AW26" s="7"/>
      <c r="AX26" s="7"/>
      <c r="AY26" s="7"/>
      <c r="AZ26" s="7"/>
      <c r="BA26" s="7"/>
      <c r="BB26" s="7"/>
      <c r="BC26" s="7">
        <v>1.8089999999999998E-2</v>
      </c>
      <c r="BD26" s="12"/>
      <c r="BE26" s="3"/>
    </row>
    <row r="27" spans="1:57" x14ac:dyDescent="0.25">
      <c r="A27" s="3"/>
      <c r="B27" s="3">
        <v>17</v>
      </c>
      <c r="C27" s="6">
        <v>3.3400000000000001E-3</v>
      </c>
      <c r="D27" s="6"/>
      <c r="E27" s="6"/>
      <c r="F27" s="6"/>
      <c r="G27" s="6"/>
      <c r="H27" s="6"/>
      <c r="I27" s="6"/>
      <c r="J27" s="6">
        <v>8.2400000000000008E-3</v>
      </c>
      <c r="K27" s="6"/>
      <c r="L27" s="6"/>
      <c r="M27" s="7"/>
      <c r="N27" s="7"/>
      <c r="O27" s="7"/>
      <c r="P27" s="7"/>
      <c r="Q27" s="7"/>
      <c r="R27" s="7"/>
      <c r="S27" s="7"/>
      <c r="T27" s="7"/>
      <c r="U27" s="7"/>
      <c r="V27" s="7"/>
      <c r="W27" s="7"/>
      <c r="X27" s="7"/>
      <c r="Y27" s="7"/>
      <c r="Z27" s="7">
        <v>2.3980000000000001E-2</v>
      </c>
      <c r="AA27" s="7"/>
      <c r="AB27" s="7"/>
      <c r="AC27" s="7"/>
      <c r="AD27" s="7"/>
      <c r="AE27" s="7"/>
      <c r="AF27" s="7"/>
      <c r="AG27" s="7"/>
      <c r="AH27" s="7">
        <v>1.9179999999999999E-2</v>
      </c>
      <c r="AI27" s="7"/>
      <c r="AJ27" s="7">
        <v>1.0630000000000001E-2</v>
      </c>
      <c r="AK27" s="7">
        <v>2.4279999999999999E-2</v>
      </c>
      <c r="AL27" s="7"/>
      <c r="AM27" s="7">
        <v>2.469E-2</v>
      </c>
      <c r="AN27" s="7"/>
      <c r="AO27" s="7"/>
      <c r="AP27" s="7"/>
      <c r="AQ27" s="7"/>
      <c r="AR27" s="7"/>
      <c r="AS27" s="7">
        <v>2.2300000000000002E-3</v>
      </c>
      <c r="AT27" s="7"/>
      <c r="AU27" s="7"/>
      <c r="AV27" s="7"/>
      <c r="AW27" s="7"/>
      <c r="AX27" s="7"/>
      <c r="AY27" s="7"/>
      <c r="AZ27" s="7"/>
      <c r="BA27" s="7"/>
      <c r="BB27" s="7"/>
      <c r="BC27" s="7">
        <v>1.8270000000000002E-2</v>
      </c>
      <c r="BD27" s="12"/>
      <c r="BE27" s="3"/>
    </row>
    <row r="28" spans="1:57" x14ac:dyDescent="0.25">
      <c r="A28" s="3"/>
      <c r="B28" s="3">
        <v>18</v>
      </c>
      <c r="C28" s="6">
        <v>3.29E-3</v>
      </c>
      <c r="D28" s="6"/>
      <c r="E28" s="6"/>
      <c r="F28" s="6"/>
      <c r="G28" s="6"/>
      <c r="H28" s="6"/>
      <c r="I28" s="6"/>
      <c r="J28" s="6">
        <v>8.1899999999999994E-3</v>
      </c>
      <c r="K28" s="6"/>
      <c r="L28" s="6"/>
      <c r="M28" s="7"/>
      <c r="N28" s="7"/>
      <c r="O28" s="7"/>
      <c r="P28" s="7"/>
      <c r="Q28" s="7"/>
      <c r="R28" s="7"/>
      <c r="S28" s="7"/>
      <c r="T28" s="7"/>
      <c r="U28" s="7"/>
      <c r="V28" s="7"/>
      <c r="W28" s="7"/>
      <c r="X28" s="7"/>
      <c r="Y28" s="7"/>
      <c r="Z28" s="7">
        <v>2.4330000000000001E-2</v>
      </c>
      <c r="AA28" s="7"/>
      <c r="AB28" s="7"/>
      <c r="AC28" s="7"/>
      <c r="AD28" s="7"/>
      <c r="AE28" s="7"/>
      <c r="AF28" s="7"/>
      <c r="AG28" s="7"/>
      <c r="AH28" s="7">
        <v>2.009E-2</v>
      </c>
      <c r="AI28" s="7"/>
      <c r="AJ28" s="7">
        <v>1.052E-2</v>
      </c>
      <c r="AK28" s="7">
        <v>2.4490000000000001E-2</v>
      </c>
      <c r="AL28" s="7"/>
      <c r="AM28" s="7">
        <v>2.4719999999999999E-2</v>
      </c>
      <c r="AN28" s="7"/>
      <c r="AO28" s="7"/>
      <c r="AP28" s="7"/>
      <c r="AQ28" s="7"/>
      <c r="AR28" s="7"/>
      <c r="AS28" s="7">
        <v>2.47E-3</v>
      </c>
      <c r="AT28" s="7"/>
      <c r="AU28" s="7"/>
      <c r="AV28" s="7"/>
      <c r="AW28" s="7"/>
      <c r="AX28" s="7"/>
      <c r="AY28" s="7"/>
      <c r="AZ28" s="7"/>
      <c r="BA28" s="7"/>
      <c r="BB28" s="7"/>
      <c r="BC28" s="7">
        <v>1.8419999999999999E-2</v>
      </c>
      <c r="BD28" s="12"/>
      <c r="BE28" s="3"/>
    </row>
    <row r="29" spans="1:57" x14ac:dyDescent="0.25">
      <c r="A29" s="3"/>
      <c r="B29" s="3">
        <v>19</v>
      </c>
      <c r="C29" s="6">
        <v>3.3500000000000001E-3</v>
      </c>
      <c r="D29" s="6"/>
      <c r="E29" s="6"/>
      <c r="F29" s="6"/>
      <c r="G29" s="6"/>
      <c r="H29" s="6"/>
      <c r="I29" s="6"/>
      <c r="J29" s="6">
        <v>8.2500000000000004E-3</v>
      </c>
      <c r="K29" s="6"/>
      <c r="L29" s="6"/>
      <c r="M29" s="7"/>
      <c r="N29" s="7"/>
      <c r="O29" s="7"/>
      <c r="P29" s="7"/>
      <c r="Q29" s="7"/>
      <c r="R29" s="7"/>
      <c r="S29" s="7"/>
      <c r="T29" s="7"/>
      <c r="U29" s="7"/>
      <c r="V29" s="7"/>
      <c r="W29" s="7"/>
      <c r="X29" s="7"/>
      <c r="Y29" s="7"/>
      <c r="Z29" s="7">
        <v>2.4680000000000001E-2</v>
      </c>
      <c r="AA29" s="7"/>
      <c r="AB29" s="7"/>
      <c r="AC29" s="7"/>
      <c r="AD29" s="7"/>
      <c r="AE29" s="7"/>
      <c r="AF29" s="7"/>
      <c r="AG29" s="7"/>
      <c r="AH29" s="7">
        <v>2.0910000000000002E-2</v>
      </c>
      <c r="AI29" s="7"/>
      <c r="AJ29" s="7">
        <v>1.0410000000000001E-2</v>
      </c>
      <c r="AK29" s="7">
        <v>2.4629999999999999E-2</v>
      </c>
      <c r="AL29" s="7"/>
      <c r="AM29" s="7">
        <v>2.4750000000000001E-2</v>
      </c>
      <c r="AN29" s="7"/>
      <c r="AO29" s="7"/>
      <c r="AP29" s="7"/>
      <c r="AQ29" s="7"/>
      <c r="AR29" s="7"/>
      <c r="AS29" s="7">
        <v>2.7100000000000002E-3</v>
      </c>
      <c r="AT29" s="7"/>
      <c r="AU29" s="7"/>
      <c r="AV29" s="7"/>
      <c r="AW29" s="7"/>
      <c r="AX29" s="7"/>
      <c r="AY29" s="7"/>
      <c r="AZ29" s="7"/>
      <c r="BA29" s="7"/>
      <c r="BB29" s="7"/>
      <c r="BC29" s="7">
        <v>1.8519999999999998E-2</v>
      </c>
      <c r="BD29" s="12"/>
      <c r="BE29" s="3"/>
    </row>
    <row r="30" spans="1:57" x14ac:dyDescent="0.25">
      <c r="A30" s="3"/>
      <c r="B30" s="8">
        <v>20</v>
      </c>
      <c r="C30" s="9">
        <v>3.5599999999999998E-3</v>
      </c>
      <c r="D30" s="9"/>
      <c r="E30" s="9"/>
      <c r="F30" s="9"/>
      <c r="G30" s="9"/>
      <c r="H30" s="9"/>
      <c r="I30" s="9"/>
      <c r="J30" s="9">
        <v>8.4600000000000005E-3</v>
      </c>
      <c r="K30" s="9"/>
      <c r="L30" s="9"/>
      <c r="M30" s="10"/>
      <c r="N30" s="10"/>
      <c r="O30" s="10"/>
      <c r="P30" s="10"/>
      <c r="Q30" s="10"/>
      <c r="R30" s="10"/>
      <c r="S30" s="10"/>
      <c r="T30" s="10"/>
      <c r="U30" s="10"/>
      <c r="V30" s="10"/>
      <c r="W30" s="10"/>
      <c r="X30" s="10"/>
      <c r="Y30" s="10"/>
      <c r="Z30" s="10">
        <v>2.5020000000000001E-2</v>
      </c>
      <c r="AA30" s="10"/>
      <c r="AB30" s="10"/>
      <c r="AC30" s="10"/>
      <c r="AD30" s="10"/>
      <c r="AE30" s="10"/>
      <c r="AF30" s="10"/>
      <c r="AG30" s="10"/>
      <c r="AH30" s="10">
        <v>2.1649999999999999E-2</v>
      </c>
      <c r="AI30" s="10"/>
      <c r="AJ30" s="10">
        <v>1.03E-2</v>
      </c>
      <c r="AK30" s="10">
        <v>2.47E-2</v>
      </c>
      <c r="AL30" s="10"/>
      <c r="AM30" s="10">
        <v>2.4799999999999999E-2</v>
      </c>
      <c r="AN30" s="10"/>
      <c r="AO30" s="10"/>
      <c r="AP30" s="10"/>
      <c r="AQ30" s="10"/>
      <c r="AR30" s="10"/>
      <c r="AS30" s="10">
        <v>2.9499999999999999E-3</v>
      </c>
      <c r="AT30" s="10"/>
      <c r="AU30" s="10"/>
      <c r="AV30" s="10"/>
      <c r="AW30" s="10"/>
      <c r="AX30" s="10"/>
      <c r="AY30" s="10"/>
      <c r="AZ30" s="10"/>
      <c r="BA30" s="10"/>
      <c r="BB30" s="10"/>
      <c r="BC30" s="10">
        <v>1.856E-2</v>
      </c>
      <c r="BD30" s="12"/>
      <c r="BE30" s="3"/>
    </row>
    <row r="31" spans="1:57" x14ac:dyDescent="0.25">
      <c r="A31" s="3"/>
      <c r="B31" s="3">
        <v>21</v>
      </c>
      <c r="C31" s="6">
        <v>3.9399999999999999E-3</v>
      </c>
      <c r="D31" s="6"/>
      <c r="E31" s="6"/>
      <c r="F31" s="6"/>
      <c r="G31" s="6"/>
      <c r="H31" s="6"/>
      <c r="I31" s="6"/>
      <c r="J31" s="6">
        <v>8.8100000000000001E-3</v>
      </c>
      <c r="K31" s="6"/>
      <c r="L31" s="6"/>
      <c r="M31" s="7"/>
      <c r="N31" s="7"/>
      <c r="O31" s="7"/>
      <c r="P31" s="7"/>
      <c r="Q31" s="7"/>
      <c r="R31" s="7"/>
      <c r="S31" s="7"/>
      <c r="T31" s="7"/>
      <c r="U31" s="7"/>
      <c r="V31" s="7"/>
      <c r="W31" s="7"/>
      <c r="X31" s="7"/>
      <c r="Y31" s="7"/>
      <c r="Z31" s="7">
        <v>2.5340000000000001E-2</v>
      </c>
      <c r="AA31" s="7"/>
      <c r="AB31" s="7"/>
      <c r="AC31" s="7"/>
      <c r="AD31" s="7"/>
      <c r="AE31" s="7"/>
      <c r="AF31" s="7"/>
      <c r="AG31" s="7"/>
      <c r="AH31" s="7">
        <v>2.2329999999999999E-2</v>
      </c>
      <c r="AI31" s="7"/>
      <c r="AJ31" s="7">
        <v>1.0200000000000001E-2</v>
      </c>
      <c r="AK31" s="7">
        <v>2.4680000000000001E-2</v>
      </c>
      <c r="AL31" s="7"/>
      <c r="AM31" s="7">
        <v>2.486E-2</v>
      </c>
      <c r="AN31" s="7"/>
      <c r="AO31" s="7"/>
      <c r="AP31" s="7"/>
      <c r="AQ31" s="7"/>
      <c r="AR31" s="7"/>
      <c r="AS31" s="7">
        <v>3.1800000000000001E-3</v>
      </c>
      <c r="AT31" s="7"/>
      <c r="AU31" s="7"/>
      <c r="AV31" s="7"/>
      <c r="AW31" s="7"/>
      <c r="AX31" s="7"/>
      <c r="AY31" s="7"/>
      <c r="AZ31" s="7"/>
      <c r="BA31" s="7"/>
      <c r="BB31" s="7"/>
      <c r="BC31" s="7">
        <v>1.8540000000000001E-2</v>
      </c>
      <c r="BD31" s="12"/>
      <c r="BE31" s="3"/>
    </row>
    <row r="32" spans="1:57" x14ac:dyDescent="0.25">
      <c r="A32" s="3"/>
      <c r="B32" s="3">
        <v>22</v>
      </c>
      <c r="C32" s="6">
        <v>4.4400000000000004E-3</v>
      </c>
      <c r="D32" s="6"/>
      <c r="E32" s="6"/>
      <c r="F32" s="6"/>
      <c r="G32" s="6"/>
      <c r="H32" s="6"/>
      <c r="I32" s="6"/>
      <c r="J32" s="6">
        <v>9.2499999999999995E-3</v>
      </c>
      <c r="K32" s="6"/>
      <c r="L32" s="6"/>
      <c r="M32" s="7"/>
      <c r="N32" s="7"/>
      <c r="O32" s="7"/>
      <c r="P32" s="7"/>
      <c r="Q32" s="7"/>
      <c r="R32" s="7"/>
      <c r="S32" s="7"/>
      <c r="T32" s="7"/>
      <c r="U32" s="7"/>
      <c r="V32" s="7"/>
      <c r="W32" s="7"/>
      <c r="X32" s="7"/>
      <c r="Y32" s="7"/>
      <c r="Z32" s="7">
        <v>2.5649999999999999E-2</v>
      </c>
      <c r="AA32" s="7"/>
      <c r="AB32" s="7"/>
      <c r="AC32" s="7"/>
      <c r="AD32" s="7"/>
      <c r="AE32" s="7"/>
      <c r="AF32" s="7"/>
      <c r="AG32" s="7"/>
      <c r="AH32" s="7">
        <v>2.2939999999999999E-2</v>
      </c>
      <c r="AI32" s="7"/>
      <c r="AJ32" s="7">
        <v>1.01E-2</v>
      </c>
      <c r="AK32" s="7">
        <v>2.46E-2</v>
      </c>
      <c r="AL32" s="7"/>
      <c r="AM32" s="7">
        <v>2.4930000000000001E-2</v>
      </c>
      <c r="AN32" s="7"/>
      <c r="AO32" s="7"/>
      <c r="AP32" s="7"/>
      <c r="AQ32" s="7"/>
      <c r="AR32" s="7"/>
      <c r="AS32" s="7">
        <v>3.3999999999999998E-3</v>
      </c>
      <c r="AT32" s="7"/>
      <c r="AU32" s="7"/>
      <c r="AV32" s="7"/>
      <c r="AW32" s="7"/>
      <c r="AX32" s="7"/>
      <c r="AY32" s="7"/>
      <c r="AZ32" s="7"/>
      <c r="BA32" s="7"/>
      <c r="BB32" s="7"/>
      <c r="BC32" s="7">
        <v>1.8489999999999999E-2</v>
      </c>
      <c r="BD32" s="12"/>
      <c r="BE32" s="3"/>
    </row>
    <row r="33" spans="1:57" x14ac:dyDescent="0.25">
      <c r="A33" s="3"/>
      <c r="B33" s="3">
        <v>23</v>
      </c>
      <c r="C33" s="6">
        <v>5.0299999999999997E-3</v>
      </c>
      <c r="D33" s="6"/>
      <c r="E33" s="6"/>
      <c r="F33" s="6"/>
      <c r="G33" s="6"/>
      <c r="H33" s="6"/>
      <c r="I33" s="6"/>
      <c r="J33" s="6">
        <v>9.75E-3</v>
      </c>
      <c r="K33" s="6"/>
      <c r="L33" s="6"/>
      <c r="M33" s="7"/>
      <c r="N33" s="7"/>
      <c r="O33" s="7"/>
      <c r="P33" s="7"/>
      <c r="Q33" s="7"/>
      <c r="R33" s="7"/>
      <c r="S33" s="7"/>
      <c r="T33" s="7"/>
      <c r="U33" s="7"/>
      <c r="V33" s="7"/>
      <c r="W33" s="7"/>
      <c r="X33" s="7"/>
      <c r="Y33" s="7"/>
      <c r="Z33" s="7">
        <v>2.5950000000000001E-2</v>
      </c>
      <c r="AA33" s="7"/>
      <c r="AB33" s="7"/>
      <c r="AC33" s="7"/>
      <c r="AD33" s="7"/>
      <c r="AE33" s="7"/>
      <c r="AF33" s="7"/>
      <c r="AG33" s="7"/>
      <c r="AH33" s="7">
        <v>2.35E-2</v>
      </c>
      <c r="AI33" s="7"/>
      <c r="AJ33" s="7">
        <v>9.9900000000000006E-3</v>
      </c>
      <c r="AK33" s="7">
        <v>2.4459999999999999E-2</v>
      </c>
      <c r="AL33" s="7"/>
      <c r="AM33" s="7">
        <v>2.5010000000000001E-2</v>
      </c>
      <c r="AN33" s="7"/>
      <c r="AO33" s="7"/>
      <c r="AP33" s="7"/>
      <c r="AQ33" s="7"/>
      <c r="AR33" s="7"/>
      <c r="AS33" s="7">
        <v>3.5899999999999999E-3</v>
      </c>
      <c r="AT33" s="7"/>
      <c r="AU33" s="7"/>
      <c r="AV33" s="7"/>
      <c r="AW33" s="7"/>
      <c r="AX33" s="7"/>
      <c r="AY33" s="7"/>
      <c r="AZ33" s="7"/>
      <c r="BA33" s="7"/>
      <c r="BB33" s="7"/>
      <c r="BC33" s="7">
        <v>1.8429999999999998E-2</v>
      </c>
      <c r="BD33" s="12"/>
      <c r="BE33" s="3"/>
    </row>
    <row r="34" spans="1:57" x14ac:dyDescent="0.25">
      <c r="A34" s="3"/>
      <c r="B34" s="3">
        <v>24</v>
      </c>
      <c r="C34" s="6">
        <v>5.6699999999999997E-3</v>
      </c>
      <c r="D34" s="6"/>
      <c r="E34" s="6"/>
      <c r="F34" s="6"/>
      <c r="G34" s="6"/>
      <c r="H34" s="6"/>
      <c r="I34" s="6"/>
      <c r="J34" s="6">
        <v>1.0290000000000001E-2</v>
      </c>
      <c r="K34" s="6"/>
      <c r="L34" s="6"/>
      <c r="M34" s="7"/>
      <c r="N34" s="7"/>
      <c r="O34" s="7"/>
      <c r="P34" s="7"/>
      <c r="Q34" s="7"/>
      <c r="R34" s="7"/>
      <c r="S34" s="7"/>
      <c r="T34" s="7"/>
      <c r="U34" s="7"/>
      <c r="V34" s="7"/>
      <c r="W34" s="7"/>
      <c r="X34" s="7"/>
      <c r="Y34" s="7"/>
      <c r="Z34" s="7">
        <v>2.6239999999999999E-2</v>
      </c>
      <c r="AA34" s="7"/>
      <c r="AB34" s="7"/>
      <c r="AC34" s="7"/>
      <c r="AD34" s="7"/>
      <c r="AE34" s="7"/>
      <c r="AF34" s="7"/>
      <c r="AG34" s="7"/>
      <c r="AH34" s="7">
        <v>2.402E-2</v>
      </c>
      <c r="AI34" s="7"/>
      <c r="AJ34" s="7">
        <v>9.8799999999999999E-3</v>
      </c>
      <c r="AK34" s="7">
        <v>2.4279999999999999E-2</v>
      </c>
      <c r="AL34" s="7"/>
      <c r="AM34" s="7">
        <v>2.511E-2</v>
      </c>
      <c r="AN34" s="7"/>
      <c r="AO34" s="7"/>
      <c r="AP34" s="7"/>
      <c r="AQ34" s="7"/>
      <c r="AR34" s="7"/>
      <c r="AS34" s="7">
        <v>3.7499999999999999E-3</v>
      </c>
      <c r="AT34" s="7"/>
      <c r="AU34" s="7"/>
      <c r="AV34" s="7"/>
      <c r="AW34" s="7"/>
      <c r="AX34" s="7"/>
      <c r="AY34" s="7"/>
      <c r="AZ34" s="7"/>
      <c r="BA34" s="7"/>
      <c r="BB34" s="7"/>
      <c r="BC34" s="7">
        <v>1.839E-2</v>
      </c>
      <c r="BD34" s="12"/>
      <c r="BE34" s="3"/>
    </row>
    <row r="35" spans="1:57" x14ac:dyDescent="0.25">
      <c r="A35" s="3"/>
      <c r="B35" s="8">
        <v>25</v>
      </c>
      <c r="C35" s="9">
        <v>6.3400000000000001E-3</v>
      </c>
      <c r="D35" s="9"/>
      <c r="E35" s="9"/>
      <c r="F35" s="9"/>
      <c r="G35" s="9"/>
      <c r="H35" s="9"/>
      <c r="I35" s="9"/>
      <c r="J35" s="9">
        <v>1.086E-2</v>
      </c>
      <c r="K35" s="9"/>
      <c r="L35" s="9"/>
      <c r="M35" s="10"/>
      <c r="N35" s="10"/>
      <c r="O35" s="10"/>
      <c r="P35" s="10"/>
      <c r="Q35" s="10"/>
      <c r="R35" s="10"/>
      <c r="S35" s="10"/>
      <c r="T35" s="10"/>
      <c r="U35" s="10"/>
      <c r="V35" s="10"/>
      <c r="W35" s="10"/>
      <c r="X35" s="10"/>
      <c r="Y35" s="10"/>
      <c r="Z35" s="10">
        <v>2.6519999999999998E-2</v>
      </c>
      <c r="AA35" s="10"/>
      <c r="AB35" s="10"/>
      <c r="AC35" s="10"/>
      <c r="AD35" s="10"/>
      <c r="AE35" s="10"/>
      <c r="AF35" s="10"/>
      <c r="AG35" s="10"/>
      <c r="AH35" s="10">
        <v>2.4500000000000001E-2</v>
      </c>
      <c r="AI35" s="10"/>
      <c r="AJ35" s="10">
        <v>9.7599999999999996E-3</v>
      </c>
      <c r="AK35" s="10">
        <v>2.4070000000000001E-2</v>
      </c>
      <c r="AL35" s="10"/>
      <c r="AM35" s="10">
        <v>2.5219999999999999E-2</v>
      </c>
      <c r="AN35" s="10"/>
      <c r="AO35" s="10"/>
      <c r="AP35" s="10"/>
      <c r="AQ35" s="10"/>
      <c r="AR35" s="10"/>
      <c r="AS35" s="10">
        <v>3.8700000000000002E-3</v>
      </c>
      <c r="AT35" s="10"/>
      <c r="AU35" s="10"/>
      <c r="AV35" s="10"/>
      <c r="AW35" s="10"/>
      <c r="AX35" s="10"/>
      <c r="AY35" s="10"/>
      <c r="AZ35" s="10"/>
      <c r="BA35" s="10"/>
      <c r="BB35" s="10"/>
      <c r="BC35" s="10">
        <v>1.8370000000000001E-2</v>
      </c>
      <c r="BD35" s="12"/>
      <c r="BE35" s="3"/>
    </row>
    <row r="36" spans="1:57" x14ac:dyDescent="0.25">
      <c r="A36" s="3"/>
      <c r="B36" s="3">
        <v>26</v>
      </c>
      <c r="C36" s="6">
        <v>7.0299999999999998E-3</v>
      </c>
      <c r="D36" s="6"/>
      <c r="E36" s="6"/>
      <c r="F36" s="6"/>
      <c r="G36" s="6"/>
      <c r="H36" s="6"/>
      <c r="I36" s="6"/>
      <c r="J36" s="6">
        <v>1.1440000000000001E-2</v>
      </c>
      <c r="K36" s="6"/>
      <c r="L36" s="6"/>
      <c r="M36" s="7"/>
      <c r="N36" s="7"/>
      <c r="O36" s="7"/>
      <c r="P36" s="7"/>
      <c r="Q36" s="7"/>
      <c r="R36" s="7"/>
      <c r="S36" s="7"/>
      <c r="T36" s="7"/>
      <c r="U36" s="7"/>
      <c r="V36" s="7"/>
      <c r="W36" s="7"/>
      <c r="X36" s="7"/>
      <c r="Y36" s="7"/>
      <c r="Z36" s="7">
        <v>2.6780000000000002E-2</v>
      </c>
      <c r="AA36" s="7"/>
      <c r="AB36" s="7"/>
      <c r="AC36" s="7"/>
      <c r="AD36" s="7"/>
      <c r="AE36" s="7"/>
      <c r="AF36" s="7"/>
      <c r="AG36" s="7"/>
      <c r="AH36" s="7">
        <v>2.494E-2</v>
      </c>
      <c r="AI36" s="7"/>
      <c r="AJ36" s="7">
        <v>9.6299999999999997E-3</v>
      </c>
      <c r="AK36" s="7">
        <v>2.384E-2</v>
      </c>
      <c r="AL36" s="7"/>
      <c r="AM36" s="7">
        <v>2.5350000000000001E-2</v>
      </c>
      <c r="AN36" s="7"/>
      <c r="AO36" s="7"/>
      <c r="AP36" s="7"/>
      <c r="AQ36" s="7"/>
      <c r="AR36" s="7"/>
      <c r="AS36" s="7">
        <v>3.96E-3</v>
      </c>
      <c r="AT36" s="7"/>
      <c r="AU36" s="7"/>
      <c r="AV36" s="7"/>
      <c r="AW36" s="7"/>
      <c r="AX36" s="7"/>
      <c r="AY36" s="7"/>
      <c r="AZ36" s="7"/>
      <c r="BA36" s="7"/>
      <c r="BB36" s="7"/>
      <c r="BC36" s="7">
        <v>1.839E-2</v>
      </c>
      <c r="BD36" s="12"/>
      <c r="BE36" s="3"/>
    </row>
    <row r="37" spans="1:57" x14ac:dyDescent="0.25">
      <c r="A37" s="3"/>
      <c r="B37" s="3">
        <v>27</v>
      </c>
      <c r="C37" s="6">
        <v>7.7299999999999999E-3</v>
      </c>
      <c r="D37" s="6"/>
      <c r="E37" s="6"/>
      <c r="F37" s="6"/>
      <c r="G37" s="6"/>
      <c r="H37" s="6"/>
      <c r="I37" s="6"/>
      <c r="J37" s="6">
        <v>1.2030000000000001E-2</v>
      </c>
      <c r="K37" s="6"/>
      <c r="L37" s="6"/>
      <c r="M37" s="7"/>
      <c r="N37" s="7"/>
      <c r="O37" s="7"/>
      <c r="P37" s="7"/>
      <c r="Q37" s="7"/>
      <c r="R37" s="7"/>
      <c r="S37" s="7"/>
      <c r="T37" s="7"/>
      <c r="U37" s="7"/>
      <c r="V37" s="7"/>
      <c r="W37" s="7"/>
      <c r="X37" s="7"/>
      <c r="Y37" s="7"/>
      <c r="Z37" s="7">
        <v>2.7040000000000002E-2</v>
      </c>
      <c r="AA37" s="7"/>
      <c r="AB37" s="7"/>
      <c r="AC37" s="7"/>
      <c r="AD37" s="7"/>
      <c r="AE37" s="7"/>
      <c r="AF37" s="7"/>
      <c r="AG37" s="7"/>
      <c r="AH37" s="7">
        <v>2.5340000000000001E-2</v>
      </c>
      <c r="AI37" s="7"/>
      <c r="AJ37" s="7">
        <v>9.4999999999999998E-3</v>
      </c>
      <c r="AK37" s="7">
        <v>2.3619999999999999E-2</v>
      </c>
      <c r="AL37" s="7"/>
      <c r="AM37" s="7">
        <v>2.5489999999999999E-2</v>
      </c>
      <c r="AN37" s="7"/>
      <c r="AO37" s="7"/>
      <c r="AP37" s="7"/>
      <c r="AQ37" s="7"/>
      <c r="AR37" s="7"/>
      <c r="AS37" s="7">
        <v>4.0299999999999997E-3</v>
      </c>
      <c r="AT37" s="7"/>
      <c r="AU37" s="7"/>
      <c r="AV37" s="7"/>
      <c r="AW37" s="7"/>
      <c r="AX37" s="7"/>
      <c r="AY37" s="7"/>
      <c r="AZ37" s="7"/>
      <c r="BA37" s="7"/>
      <c r="BB37" s="7"/>
      <c r="BC37" s="7">
        <v>1.8409999999999999E-2</v>
      </c>
      <c r="BD37" s="12"/>
      <c r="BE37" s="3"/>
    </row>
    <row r="38" spans="1:57" x14ac:dyDescent="0.25">
      <c r="A38" s="3"/>
      <c r="B38" s="3">
        <v>28</v>
      </c>
      <c r="C38" s="6">
        <v>8.4200000000000004E-3</v>
      </c>
      <c r="D38" s="6"/>
      <c r="E38" s="6"/>
      <c r="F38" s="6"/>
      <c r="G38" s="6"/>
      <c r="H38" s="6"/>
      <c r="I38" s="6"/>
      <c r="J38" s="6">
        <v>1.261E-2</v>
      </c>
      <c r="K38" s="6"/>
      <c r="L38" s="6"/>
      <c r="M38" s="7"/>
      <c r="N38" s="7"/>
      <c r="O38" s="7"/>
      <c r="P38" s="7"/>
      <c r="Q38" s="7"/>
      <c r="R38" s="7"/>
      <c r="S38" s="7"/>
      <c r="T38" s="7"/>
      <c r="U38" s="7"/>
      <c r="V38" s="7"/>
      <c r="W38" s="7"/>
      <c r="X38" s="7"/>
      <c r="Y38" s="7"/>
      <c r="Z38" s="7">
        <v>2.7279999999999999E-2</v>
      </c>
      <c r="AA38" s="7"/>
      <c r="AB38" s="7"/>
      <c r="AC38" s="7"/>
      <c r="AD38" s="7"/>
      <c r="AE38" s="7"/>
      <c r="AF38" s="7"/>
      <c r="AG38" s="7"/>
      <c r="AH38" s="7">
        <v>2.572E-2</v>
      </c>
      <c r="AI38" s="7"/>
      <c r="AJ38" s="7">
        <v>9.3699999999999999E-3</v>
      </c>
      <c r="AK38" s="7">
        <v>2.342E-2</v>
      </c>
      <c r="AL38" s="7"/>
      <c r="AM38" s="7">
        <v>2.564E-2</v>
      </c>
      <c r="AN38" s="7"/>
      <c r="AO38" s="7"/>
      <c r="AP38" s="7"/>
      <c r="AQ38" s="7"/>
      <c r="AR38" s="7"/>
      <c r="AS38" s="7">
        <v>4.1399999999999996E-3</v>
      </c>
      <c r="AT38" s="7"/>
      <c r="AU38" s="7"/>
      <c r="AV38" s="7"/>
      <c r="AW38" s="7"/>
      <c r="AX38" s="7"/>
      <c r="AY38" s="7"/>
      <c r="AZ38" s="7"/>
      <c r="BA38" s="7"/>
      <c r="BB38" s="7"/>
      <c r="BC38" s="7">
        <v>1.84E-2</v>
      </c>
      <c r="BD38" s="12"/>
      <c r="BE38" s="3"/>
    </row>
    <row r="39" spans="1:57" x14ac:dyDescent="0.25">
      <c r="A39" s="3"/>
      <c r="B39" s="3">
        <v>29</v>
      </c>
      <c r="C39" s="6">
        <v>9.1000000000000004E-3</v>
      </c>
      <c r="D39" s="6"/>
      <c r="E39" s="6"/>
      <c r="F39" s="6"/>
      <c r="G39" s="6"/>
      <c r="H39" s="6"/>
      <c r="I39" s="6"/>
      <c r="J39" s="6">
        <v>1.319E-2</v>
      </c>
      <c r="K39" s="6"/>
      <c r="L39" s="6"/>
      <c r="M39" s="7"/>
      <c r="N39" s="7"/>
      <c r="O39" s="7"/>
      <c r="P39" s="7"/>
      <c r="Q39" s="7"/>
      <c r="R39" s="7"/>
      <c r="S39" s="7"/>
      <c r="T39" s="7"/>
      <c r="U39" s="7"/>
      <c r="V39" s="7"/>
      <c r="W39" s="7"/>
      <c r="X39" s="7"/>
      <c r="Y39" s="7"/>
      <c r="Z39" s="7">
        <v>2.751E-2</v>
      </c>
      <c r="AA39" s="7"/>
      <c r="AB39" s="7"/>
      <c r="AC39" s="7"/>
      <c r="AD39" s="7"/>
      <c r="AE39" s="7"/>
      <c r="AF39" s="7"/>
      <c r="AG39" s="7"/>
      <c r="AH39" s="7">
        <v>2.6079999999999999E-2</v>
      </c>
      <c r="AI39" s="7"/>
      <c r="AJ39" s="7">
        <v>9.2599999999999991E-3</v>
      </c>
      <c r="AK39" s="7">
        <v>2.3269999999999999E-2</v>
      </c>
      <c r="AL39" s="7"/>
      <c r="AM39" s="7">
        <v>2.581E-2</v>
      </c>
      <c r="AN39" s="7"/>
      <c r="AO39" s="7"/>
      <c r="AP39" s="7"/>
      <c r="AQ39" s="7"/>
      <c r="AR39" s="7"/>
      <c r="AS39" s="7">
        <v>4.3099999999999996E-3</v>
      </c>
      <c r="AT39" s="7"/>
      <c r="AU39" s="7"/>
      <c r="AV39" s="7"/>
      <c r="AW39" s="7"/>
      <c r="AX39" s="7"/>
      <c r="AY39" s="7"/>
      <c r="AZ39" s="7"/>
      <c r="BA39" s="7"/>
      <c r="BB39" s="7"/>
      <c r="BC39" s="7">
        <v>1.8360000000000001E-2</v>
      </c>
      <c r="BD39" s="12"/>
      <c r="BE39" s="3"/>
    </row>
    <row r="40" spans="1:57" x14ac:dyDescent="0.25">
      <c r="A40" s="3"/>
      <c r="B40" s="8">
        <v>30</v>
      </c>
      <c r="C40" s="9">
        <v>9.7800000000000005E-3</v>
      </c>
      <c r="D40" s="9"/>
      <c r="E40" s="9"/>
      <c r="F40" s="9"/>
      <c r="G40" s="9"/>
      <c r="H40" s="9"/>
      <c r="I40" s="9"/>
      <c r="J40" s="9">
        <v>1.375E-2</v>
      </c>
      <c r="K40" s="9"/>
      <c r="L40" s="9"/>
      <c r="M40" s="10"/>
      <c r="N40" s="10"/>
      <c r="O40" s="10"/>
      <c r="P40" s="10"/>
      <c r="Q40" s="10"/>
      <c r="R40" s="10"/>
      <c r="S40" s="10"/>
      <c r="T40" s="10"/>
      <c r="U40" s="10"/>
      <c r="V40" s="10"/>
      <c r="W40" s="10"/>
      <c r="X40" s="10"/>
      <c r="Y40" s="10"/>
      <c r="Z40" s="10">
        <v>2.7730000000000001E-2</v>
      </c>
      <c r="AA40" s="10"/>
      <c r="AB40" s="10"/>
      <c r="AC40" s="10"/>
      <c r="AD40" s="10"/>
      <c r="AE40" s="10"/>
      <c r="AF40" s="10"/>
      <c r="AG40" s="10"/>
      <c r="AH40" s="10">
        <v>2.6409999999999999E-2</v>
      </c>
      <c r="AI40" s="10"/>
      <c r="AJ40" s="10">
        <v>9.1500000000000001E-3</v>
      </c>
      <c r="AK40" s="10">
        <v>2.3179999999999999E-2</v>
      </c>
      <c r="AL40" s="10"/>
      <c r="AM40" s="10">
        <v>2.5989999999999999E-2</v>
      </c>
      <c r="AN40" s="10"/>
      <c r="AO40" s="10"/>
      <c r="AP40" s="10"/>
      <c r="AQ40" s="10"/>
      <c r="AR40" s="10"/>
      <c r="AS40" s="10">
        <v>4.5500000000000002E-3</v>
      </c>
      <c r="AT40" s="10"/>
      <c r="AU40" s="10"/>
      <c r="AV40" s="10"/>
      <c r="AW40" s="10"/>
      <c r="AX40" s="10"/>
      <c r="AY40" s="10"/>
      <c r="AZ40" s="10"/>
      <c r="BA40" s="10"/>
      <c r="BB40" s="10"/>
      <c r="BC40" s="10">
        <v>1.8249999999999999E-2</v>
      </c>
      <c r="BD40" s="12"/>
      <c r="BE40" s="3"/>
    </row>
    <row r="41" spans="1:57" x14ac:dyDescent="0.25">
      <c r="A41" s="3"/>
      <c r="B41" s="3">
        <v>31</v>
      </c>
      <c r="C41" s="6">
        <v>1.043E-2</v>
      </c>
      <c r="D41" s="6"/>
      <c r="E41" s="6"/>
      <c r="F41" s="6"/>
      <c r="G41" s="6"/>
      <c r="H41" s="6"/>
      <c r="I41" s="6"/>
      <c r="J41" s="6">
        <v>1.431E-2</v>
      </c>
      <c r="K41" s="6"/>
      <c r="L41" s="6"/>
      <c r="M41" s="7"/>
      <c r="N41" s="7"/>
      <c r="O41" s="7"/>
      <c r="P41" s="7"/>
      <c r="Q41" s="7"/>
      <c r="R41" s="7"/>
      <c r="S41" s="7"/>
      <c r="T41" s="7"/>
      <c r="U41" s="7"/>
      <c r="V41" s="7"/>
      <c r="W41" s="7"/>
      <c r="X41" s="7"/>
      <c r="Y41" s="7"/>
      <c r="Z41" s="7">
        <v>2.7949999999999999E-2</v>
      </c>
      <c r="AA41" s="7"/>
      <c r="AB41" s="7"/>
      <c r="AC41" s="7"/>
      <c r="AD41" s="7"/>
      <c r="AE41" s="7"/>
      <c r="AF41" s="7"/>
      <c r="AG41" s="7"/>
      <c r="AH41" s="7">
        <v>2.6710000000000001E-2</v>
      </c>
      <c r="AI41" s="7"/>
      <c r="AJ41" s="7">
        <v>9.0600000000000003E-3</v>
      </c>
      <c r="AK41" s="7">
        <v>2.316E-2</v>
      </c>
      <c r="AL41" s="7"/>
      <c r="AM41" s="7">
        <v>2.6179999999999998E-2</v>
      </c>
      <c r="AN41" s="7"/>
      <c r="AO41" s="7"/>
      <c r="AP41" s="7"/>
      <c r="AQ41" s="7"/>
      <c r="AR41" s="7"/>
      <c r="AS41" s="7">
        <v>4.8700000000000002E-3</v>
      </c>
      <c r="AT41" s="7"/>
      <c r="AU41" s="7"/>
      <c r="AV41" s="7"/>
      <c r="AW41" s="7"/>
      <c r="AX41" s="7"/>
      <c r="AY41" s="7"/>
      <c r="AZ41" s="7"/>
      <c r="BA41" s="7"/>
      <c r="BB41" s="7"/>
      <c r="BC41" s="7">
        <v>1.8069999999999999E-2</v>
      </c>
      <c r="BD41" s="12"/>
      <c r="BE41" s="3"/>
    </row>
    <row r="42" spans="1:57" x14ac:dyDescent="0.25">
      <c r="A42" s="3"/>
      <c r="B42" s="3">
        <v>32</v>
      </c>
      <c r="C42" s="6">
        <v>1.107E-2</v>
      </c>
      <c r="D42" s="6"/>
      <c r="E42" s="6"/>
      <c r="F42" s="6"/>
      <c r="G42" s="6"/>
      <c r="H42" s="6"/>
      <c r="I42" s="6"/>
      <c r="J42" s="6">
        <v>1.4840000000000001E-2</v>
      </c>
      <c r="K42" s="6"/>
      <c r="L42" s="6"/>
      <c r="M42" s="7"/>
      <c r="N42" s="7"/>
      <c r="O42" s="7"/>
      <c r="P42" s="7"/>
      <c r="Q42" s="7"/>
      <c r="R42" s="7"/>
      <c r="S42" s="7"/>
      <c r="T42" s="7"/>
      <c r="U42" s="7"/>
      <c r="V42" s="7"/>
      <c r="W42" s="7"/>
      <c r="X42" s="7"/>
      <c r="Y42" s="7"/>
      <c r="Z42" s="7">
        <v>2.8150000000000001E-2</v>
      </c>
      <c r="AA42" s="7"/>
      <c r="AB42" s="7"/>
      <c r="AC42" s="7"/>
      <c r="AD42" s="7"/>
      <c r="AE42" s="7"/>
      <c r="AF42" s="7"/>
      <c r="AG42" s="7"/>
      <c r="AH42" s="7">
        <v>2.7E-2</v>
      </c>
      <c r="AI42" s="7"/>
      <c r="AJ42" s="7">
        <v>8.9700000000000005E-3</v>
      </c>
      <c r="AK42" s="7">
        <v>2.3189999999999999E-2</v>
      </c>
      <c r="AL42" s="7"/>
      <c r="AM42" s="7">
        <v>2.6370000000000001E-2</v>
      </c>
      <c r="AN42" s="7"/>
      <c r="AO42" s="7"/>
      <c r="AP42" s="7"/>
      <c r="AQ42" s="7"/>
      <c r="AR42" s="7"/>
      <c r="AS42" s="7">
        <v>5.2599999999999999E-3</v>
      </c>
      <c r="AT42" s="7"/>
      <c r="AU42" s="7"/>
      <c r="AV42" s="7"/>
      <c r="AW42" s="7"/>
      <c r="AX42" s="7"/>
      <c r="AY42" s="7"/>
      <c r="AZ42" s="7"/>
      <c r="BA42" s="7"/>
      <c r="BB42" s="7"/>
      <c r="BC42" s="7">
        <v>1.7850000000000001E-2</v>
      </c>
      <c r="BD42" s="12"/>
      <c r="BE42" s="3"/>
    </row>
    <row r="43" spans="1:57" x14ac:dyDescent="0.25">
      <c r="A43" s="3"/>
      <c r="B43" s="3">
        <v>33</v>
      </c>
      <c r="C43" s="6">
        <v>1.1690000000000001E-2</v>
      </c>
      <c r="D43" s="6"/>
      <c r="E43" s="6"/>
      <c r="F43" s="6"/>
      <c r="G43" s="6"/>
      <c r="H43" s="6"/>
      <c r="I43" s="6"/>
      <c r="J43" s="6">
        <v>1.536E-2</v>
      </c>
      <c r="K43" s="6"/>
      <c r="L43" s="6"/>
      <c r="M43" s="7"/>
      <c r="N43" s="7"/>
      <c r="O43" s="7"/>
      <c r="P43" s="7"/>
      <c r="Q43" s="7"/>
      <c r="R43" s="7"/>
      <c r="S43" s="7"/>
      <c r="T43" s="7"/>
      <c r="U43" s="7"/>
      <c r="V43" s="7"/>
      <c r="W43" s="7"/>
      <c r="X43" s="7"/>
      <c r="Y43" s="7"/>
      <c r="Z43" s="7">
        <v>2.835E-2</v>
      </c>
      <c r="AA43" s="7"/>
      <c r="AB43" s="7"/>
      <c r="AC43" s="7"/>
      <c r="AD43" s="7"/>
      <c r="AE43" s="7"/>
      <c r="AF43" s="7"/>
      <c r="AG43" s="7"/>
      <c r="AH43" s="7">
        <v>2.7269999999999999E-2</v>
      </c>
      <c r="AI43" s="7"/>
      <c r="AJ43" s="7">
        <v>8.8800000000000007E-3</v>
      </c>
      <c r="AK43" s="7">
        <v>2.3269999999999999E-2</v>
      </c>
      <c r="AL43" s="7"/>
      <c r="AM43" s="7">
        <v>2.6550000000000001E-2</v>
      </c>
      <c r="AN43" s="7"/>
      <c r="AO43" s="7"/>
      <c r="AP43" s="7"/>
      <c r="AQ43" s="7"/>
      <c r="AR43" s="7"/>
      <c r="AS43" s="7">
        <v>5.7000000000000002E-3</v>
      </c>
      <c r="AT43" s="7"/>
      <c r="AU43" s="7"/>
      <c r="AV43" s="7"/>
      <c r="AW43" s="7"/>
      <c r="AX43" s="7"/>
      <c r="AY43" s="7"/>
      <c r="AZ43" s="7"/>
      <c r="BA43" s="7"/>
      <c r="BB43" s="7"/>
      <c r="BC43" s="7">
        <v>1.7600000000000001E-2</v>
      </c>
      <c r="BD43" s="12"/>
      <c r="BE43" s="3"/>
    </row>
    <row r="44" spans="1:57" x14ac:dyDescent="0.25">
      <c r="A44" s="3"/>
      <c r="B44" s="3">
        <v>34</v>
      </c>
      <c r="C44" s="6">
        <v>1.2290000000000001E-2</v>
      </c>
      <c r="D44" s="6"/>
      <c r="E44" s="6"/>
      <c r="F44" s="6"/>
      <c r="G44" s="6"/>
      <c r="H44" s="6"/>
      <c r="I44" s="6"/>
      <c r="J44" s="6">
        <v>1.5869999999999999E-2</v>
      </c>
      <c r="K44" s="6"/>
      <c r="L44" s="6"/>
      <c r="M44" s="7"/>
      <c r="N44" s="7"/>
      <c r="O44" s="7"/>
      <c r="P44" s="7"/>
      <c r="Q44" s="7"/>
      <c r="R44" s="7"/>
      <c r="S44" s="7"/>
      <c r="T44" s="7"/>
      <c r="U44" s="7"/>
      <c r="V44" s="7"/>
      <c r="W44" s="7"/>
      <c r="X44" s="7"/>
      <c r="Y44" s="7"/>
      <c r="Z44" s="7">
        <v>2.8539999999999999E-2</v>
      </c>
      <c r="AA44" s="7"/>
      <c r="AB44" s="7"/>
      <c r="AC44" s="7"/>
      <c r="AD44" s="7"/>
      <c r="AE44" s="7"/>
      <c r="AF44" s="7"/>
      <c r="AG44" s="7"/>
      <c r="AH44" s="7">
        <v>2.7529999999999999E-2</v>
      </c>
      <c r="AI44" s="7"/>
      <c r="AJ44" s="7">
        <v>8.7899999999999992E-3</v>
      </c>
      <c r="AK44" s="7">
        <v>2.3369999999999998E-2</v>
      </c>
      <c r="AL44" s="7"/>
      <c r="AM44" s="7">
        <v>2.674E-2</v>
      </c>
      <c r="AN44" s="7"/>
      <c r="AO44" s="7"/>
      <c r="AP44" s="7"/>
      <c r="AQ44" s="7"/>
      <c r="AR44" s="7"/>
      <c r="AS44" s="7">
        <v>6.1700000000000001E-3</v>
      </c>
      <c r="AT44" s="7"/>
      <c r="AU44" s="7"/>
      <c r="AV44" s="7"/>
      <c r="AW44" s="7"/>
      <c r="AX44" s="7"/>
      <c r="AY44" s="7"/>
      <c r="AZ44" s="7"/>
      <c r="BA44" s="7"/>
      <c r="BB44" s="7"/>
      <c r="BC44" s="7">
        <v>1.7350000000000001E-2</v>
      </c>
      <c r="BD44" s="12"/>
      <c r="BE44" s="3"/>
    </row>
    <row r="45" spans="1:57" x14ac:dyDescent="0.25">
      <c r="A45" s="3"/>
      <c r="B45" s="8">
        <v>35</v>
      </c>
      <c r="C45" s="9">
        <v>1.2869999999999999E-2</v>
      </c>
      <c r="D45" s="9"/>
      <c r="E45" s="9"/>
      <c r="F45" s="9"/>
      <c r="G45" s="9"/>
      <c r="H45" s="9"/>
      <c r="I45" s="9"/>
      <c r="J45" s="9">
        <v>1.636E-2</v>
      </c>
      <c r="K45" s="9"/>
      <c r="L45" s="9"/>
      <c r="M45" s="10"/>
      <c r="N45" s="10"/>
      <c r="O45" s="10"/>
      <c r="P45" s="10"/>
      <c r="Q45" s="10"/>
      <c r="R45" s="10"/>
      <c r="S45" s="10"/>
      <c r="T45" s="10"/>
      <c r="U45" s="10"/>
      <c r="V45" s="10"/>
      <c r="W45" s="10"/>
      <c r="X45" s="10"/>
      <c r="Y45" s="10"/>
      <c r="Z45" s="10">
        <v>2.8719999999999999E-2</v>
      </c>
      <c r="AA45" s="10"/>
      <c r="AB45" s="10"/>
      <c r="AC45" s="10"/>
      <c r="AD45" s="10"/>
      <c r="AE45" s="10"/>
      <c r="AF45" s="10"/>
      <c r="AG45" s="10"/>
      <c r="AH45" s="10">
        <v>2.777E-2</v>
      </c>
      <c r="AI45" s="10"/>
      <c r="AJ45" s="10">
        <v>8.6899999999999998E-3</v>
      </c>
      <c r="AK45" s="10">
        <v>2.351E-2</v>
      </c>
      <c r="AL45" s="10"/>
      <c r="AM45" s="10">
        <v>2.6919999999999999E-2</v>
      </c>
      <c r="AN45" s="10"/>
      <c r="AO45" s="10"/>
      <c r="AP45" s="10"/>
      <c r="AQ45" s="10"/>
      <c r="AR45" s="10"/>
      <c r="AS45" s="10">
        <v>6.6600000000000001E-3</v>
      </c>
      <c r="AT45" s="10"/>
      <c r="AU45" s="10"/>
      <c r="AV45" s="10"/>
      <c r="AW45" s="10"/>
      <c r="AX45" s="10"/>
      <c r="AY45" s="10"/>
      <c r="AZ45" s="10"/>
      <c r="BA45" s="10"/>
      <c r="BB45" s="10"/>
      <c r="BC45" s="10">
        <v>1.7090000000000001E-2</v>
      </c>
      <c r="BD45" s="12"/>
      <c r="BE45" s="3"/>
    </row>
    <row r="46" spans="1:57" x14ac:dyDescent="0.25">
      <c r="A46" s="3"/>
      <c r="B46" s="3">
        <v>36</v>
      </c>
      <c r="C46" s="6">
        <v>1.342E-2</v>
      </c>
      <c r="D46" s="6"/>
      <c r="E46" s="6"/>
      <c r="F46" s="6"/>
      <c r="G46" s="6"/>
      <c r="H46" s="6"/>
      <c r="I46" s="6"/>
      <c r="J46" s="6">
        <v>1.6830000000000001E-2</v>
      </c>
      <c r="K46" s="6"/>
      <c r="L46" s="6"/>
      <c r="M46" s="7"/>
      <c r="N46" s="7"/>
      <c r="O46" s="7"/>
      <c r="P46" s="7"/>
      <c r="Q46" s="7"/>
      <c r="R46" s="7"/>
      <c r="S46" s="7"/>
      <c r="T46" s="7"/>
      <c r="U46" s="7"/>
      <c r="V46" s="7"/>
      <c r="W46" s="7"/>
      <c r="X46" s="7"/>
      <c r="Y46" s="7"/>
      <c r="Z46" s="7">
        <v>2.8889999999999999E-2</v>
      </c>
      <c r="AA46" s="7"/>
      <c r="AB46" s="7"/>
      <c r="AC46" s="7"/>
      <c r="AD46" s="7"/>
      <c r="AE46" s="7"/>
      <c r="AF46" s="7"/>
      <c r="AG46" s="7"/>
      <c r="AH46" s="7">
        <v>2.8000000000000001E-2</v>
      </c>
      <c r="AI46" s="7"/>
      <c r="AJ46" s="7">
        <v>8.5699999999999995E-3</v>
      </c>
      <c r="AK46" s="7">
        <v>2.366E-2</v>
      </c>
      <c r="AL46" s="7"/>
      <c r="AM46" s="7">
        <v>2.7099999999999999E-2</v>
      </c>
      <c r="AN46" s="7"/>
      <c r="AO46" s="7"/>
      <c r="AP46" s="7"/>
      <c r="AQ46" s="7"/>
      <c r="AR46" s="7"/>
      <c r="AS46" s="7">
        <v>7.1700000000000002E-3</v>
      </c>
      <c r="AT46" s="7"/>
      <c r="AU46" s="7"/>
      <c r="AV46" s="7"/>
      <c r="AW46" s="7"/>
      <c r="AX46" s="7"/>
      <c r="AY46" s="7"/>
      <c r="AZ46" s="7"/>
      <c r="BA46" s="7"/>
      <c r="BB46" s="7"/>
      <c r="BC46" s="7">
        <v>1.685E-2</v>
      </c>
      <c r="BD46" s="12"/>
      <c r="BE46" s="3"/>
    </row>
    <row r="47" spans="1:57" x14ac:dyDescent="0.25">
      <c r="A47" s="3"/>
      <c r="B47" s="3">
        <v>37</v>
      </c>
      <c r="C47" s="6">
        <v>1.396E-2</v>
      </c>
      <c r="D47" s="6"/>
      <c r="E47" s="6"/>
      <c r="F47" s="6"/>
      <c r="G47" s="6"/>
      <c r="H47" s="6"/>
      <c r="I47" s="6"/>
      <c r="J47" s="6">
        <v>1.728E-2</v>
      </c>
      <c r="K47" s="6"/>
      <c r="L47" s="6"/>
      <c r="M47" s="7"/>
      <c r="N47" s="7"/>
      <c r="O47" s="7"/>
      <c r="P47" s="7"/>
      <c r="Q47" s="7"/>
      <c r="R47" s="7"/>
      <c r="S47" s="7"/>
      <c r="T47" s="7"/>
      <c r="U47" s="7"/>
      <c r="V47" s="7"/>
      <c r="W47" s="7"/>
      <c r="X47" s="7"/>
      <c r="Y47" s="7"/>
      <c r="Z47" s="7">
        <v>2.9059999999999999E-2</v>
      </c>
      <c r="AA47" s="7"/>
      <c r="AB47" s="7"/>
      <c r="AC47" s="7"/>
      <c r="AD47" s="7"/>
      <c r="AE47" s="7"/>
      <c r="AF47" s="7"/>
      <c r="AG47" s="7"/>
      <c r="AH47" s="7">
        <v>2.8209999999999999E-2</v>
      </c>
      <c r="AI47" s="7"/>
      <c r="AJ47" s="7">
        <v>8.4399999999999996E-3</v>
      </c>
      <c r="AK47" s="7">
        <v>2.3820000000000001E-2</v>
      </c>
      <c r="AL47" s="7"/>
      <c r="AM47" s="7">
        <v>2.7269999999999999E-2</v>
      </c>
      <c r="AN47" s="7"/>
      <c r="AO47" s="7"/>
      <c r="AP47" s="7"/>
      <c r="AQ47" s="7"/>
      <c r="AR47" s="7"/>
      <c r="AS47" s="7">
        <v>7.6800000000000002E-3</v>
      </c>
      <c r="AT47" s="7"/>
      <c r="AU47" s="7"/>
      <c r="AV47" s="7"/>
      <c r="AW47" s="7"/>
      <c r="AX47" s="7"/>
      <c r="AY47" s="7"/>
      <c r="AZ47" s="7"/>
      <c r="BA47" s="7"/>
      <c r="BB47" s="7"/>
      <c r="BC47" s="7">
        <v>1.6629999999999999E-2</v>
      </c>
      <c r="BD47" s="12"/>
      <c r="BE47" s="3"/>
    </row>
    <row r="48" spans="1:57" x14ac:dyDescent="0.25">
      <c r="A48" s="3"/>
      <c r="B48" s="3">
        <v>38</v>
      </c>
      <c r="C48" s="6">
        <v>1.448E-2</v>
      </c>
      <c r="D48" s="6"/>
      <c r="E48" s="6"/>
      <c r="F48" s="6"/>
      <c r="G48" s="6"/>
      <c r="H48" s="6"/>
      <c r="I48" s="6"/>
      <c r="J48" s="6">
        <v>1.772E-2</v>
      </c>
      <c r="K48" s="6"/>
      <c r="L48" s="6"/>
      <c r="M48" s="7"/>
      <c r="N48" s="7"/>
      <c r="O48" s="7"/>
      <c r="P48" s="7"/>
      <c r="Q48" s="7"/>
      <c r="R48" s="7"/>
      <c r="S48" s="7"/>
      <c r="T48" s="7"/>
      <c r="U48" s="7"/>
      <c r="V48" s="7"/>
      <c r="W48" s="7"/>
      <c r="X48" s="7"/>
      <c r="Y48" s="7"/>
      <c r="Z48" s="7">
        <v>2.9219999999999999E-2</v>
      </c>
      <c r="AA48" s="7"/>
      <c r="AB48" s="7"/>
      <c r="AC48" s="7"/>
      <c r="AD48" s="7"/>
      <c r="AE48" s="7"/>
      <c r="AF48" s="7"/>
      <c r="AG48" s="7"/>
      <c r="AH48" s="7">
        <v>2.8420000000000001E-2</v>
      </c>
      <c r="AI48" s="7"/>
      <c r="AJ48" s="7">
        <v>8.2799999999999992E-3</v>
      </c>
      <c r="AK48" s="7">
        <v>2.4E-2</v>
      </c>
      <c r="AL48" s="7"/>
      <c r="AM48" s="7">
        <v>2.7449999999999999E-2</v>
      </c>
      <c r="AN48" s="7"/>
      <c r="AO48" s="7"/>
      <c r="AP48" s="7"/>
      <c r="AQ48" s="7"/>
      <c r="AR48" s="7"/>
      <c r="AS48" s="7">
        <v>8.2000000000000007E-3</v>
      </c>
      <c r="AT48" s="7"/>
      <c r="AU48" s="7"/>
      <c r="AV48" s="7"/>
      <c r="AW48" s="7"/>
      <c r="AX48" s="7"/>
      <c r="AY48" s="7"/>
      <c r="AZ48" s="7"/>
      <c r="BA48" s="7"/>
      <c r="BB48" s="7"/>
      <c r="BC48" s="7">
        <v>1.643E-2</v>
      </c>
      <c r="BD48" s="12"/>
      <c r="BE48" s="3"/>
    </row>
    <row r="49" spans="1:57" x14ac:dyDescent="0.25">
      <c r="A49" s="3"/>
      <c r="B49" s="3">
        <v>39</v>
      </c>
      <c r="C49" s="6">
        <v>1.498E-2</v>
      </c>
      <c r="D49" s="6"/>
      <c r="E49" s="6"/>
      <c r="F49" s="6"/>
      <c r="G49" s="6"/>
      <c r="H49" s="6"/>
      <c r="I49" s="6"/>
      <c r="J49" s="6">
        <v>1.814E-2</v>
      </c>
      <c r="K49" s="6"/>
      <c r="L49" s="6"/>
      <c r="M49" s="7"/>
      <c r="N49" s="7"/>
      <c r="O49" s="7"/>
      <c r="P49" s="7"/>
      <c r="Q49" s="7"/>
      <c r="R49" s="7"/>
      <c r="S49" s="7"/>
      <c r="T49" s="7"/>
      <c r="U49" s="7"/>
      <c r="V49" s="7"/>
      <c r="W49" s="7"/>
      <c r="X49" s="7"/>
      <c r="Y49" s="7"/>
      <c r="Z49" s="7">
        <v>2.937E-2</v>
      </c>
      <c r="AA49" s="7"/>
      <c r="AB49" s="7"/>
      <c r="AC49" s="7"/>
      <c r="AD49" s="7"/>
      <c r="AE49" s="7"/>
      <c r="AF49" s="7"/>
      <c r="AG49" s="7"/>
      <c r="AH49" s="7">
        <v>2.861E-2</v>
      </c>
      <c r="AI49" s="7"/>
      <c r="AJ49" s="7">
        <v>8.0999999999999996E-3</v>
      </c>
      <c r="AK49" s="7">
        <v>2.418E-2</v>
      </c>
      <c r="AL49" s="7"/>
      <c r="AM49" s="7">
        <v>2.7619999999999999E-2</v>
      </c>
      <c r="AN49" s="7"/>
      <c r="AO49" s="7"/>
      <c r="AP49" s="7"/>
      <c r="AQ49" s="7"/>
      <c r="AR49" s="7"/>
      <c r="AS49" s="7">
        <v>8.7100000000000007E-3</v>
      </c>
      <c r="AT49" s="7"/>
      <c r="AU49" s="7"/>
      <c r="AV49" s="7"/>
      <c r="AW49" s="7"/>
      <c r="AX49" s="7"/>
      <c r="AY49" s="7"/>
      <c r="AZ49" s="7"/>
      <c r="BA49" s="7"/>
      <c r="BB49" s="7"/>
      <c r="BC49" s="7">
        <v>1.626E-2</v>
      </c>
      <c r="BD49" s="12"/>
      <c r="BE49" s="3"/>
    </row>
    <row r="50" spans="1:57" x14ac:dyDescent="0.25">
      <c r="A50" s="3"/>
      <c r="B50" s="8">
        <v>40</v>
      </c>
      <c r="C50" s="9">
        <v>1.546E-2</v>
      </c>
      <c r="D50" s="9"/>
      <c r="E50" s="9"/>
      <c r="F50" s="9"/>
      <c r="G50" s="9"/>
      <c r="H50" s="9"/>
      <c r="I50" s="9"/>
      <c r="J50" s="9">
        <v>1.8550000000000001E-2</v>
      </c>
      <c r="K50" s="9"/>
      <c r="L50" s="9"/>
      <c r="M50" s="10"/>
      <c r="N50" s="10"/>
      <c r="O50" s="10"/>
      <c r="P50" s="10"/>
      <c r="Q50" s="10"/>
      <c r="R50" s="10"/>
      <c r="S50" s="10"/>
      <c r="T50" s="10"/>
      <c r="U50" s="10"/>
      <c r="V50" s="10"/>
      <c r="W50" s="10"/>
      <c r="X50" s="10"/>
      <c r="Y50" s="10"/>
      <c r="Z50" s="10">
        <v>2.9520000000000001E-2</v>
      </c>
      <c r="AA50" s="10"/>
      <c r="AB50" s="10"/>
      <c r="AC50" s="10"/>
      <c r="AD50" s="10"/>
      <c r="AE50" s="10"/>
      <c r="AF50" s="10"/>
      <c r="AG50" s="10"/>
      <c r="AH50" s="10">
        <v>2.8799999999999999E-2</v>
      </c>
      <c r="AI50" s="10"/>
      <c r="AJ50" s="10">
        <v>7.8899999999999994E-3</v>
      </c>
      <c r="AK50" s="10">
        <v>2.4369999999999999E-2</v>
      </c>
      <c r="AL50" s="10"/>
      <c r="AM50" s="10">
        <v>2.7779999999999999E-2</v>
      </c>
      <c r="AN50" s="10"/>
      <c r="AO50" s="10"/>
      <c r="AP50" s="10"/>
      <c r="AQ50" s="10"/>
      <c r="AR50" s="10"/>
      <c r="AS50" s="10">
        <v>9.2200000000000008E-3</v>
      </c>
      <c r="AT50" s="10"/>
      <c r="AU50" s="10"/>
      <c r="AV50" s="10"/>
      <c r="AW50" s="10"/>
      <c r="AX50" s="10"/>
      <c r="AY50" s="10"/>
      <c r="AZ50" s="10"/>
      <c r="BA50" s="10"/>
      <c r="BB50" s="10"/>
      <c r="BC50" s="10">
        <v>1.6109999999999999E-2</v>
      </c>
      <c r="BD50" s="12"/>
      <c r="BE50" s="3"/>
    </row>
    <row r="51" spans="1:57" x14ac:dyDescent="0.25">
      <c r="A51" s="3"/>
      <c r="B51" s="3">
        <v>41</v>
      </c>
      <c r="C51" s="6">
        <v>1.592E-2</v>
      </c>
      <c r="D51" s="6"/>
      <c r="E51" s="6"/>
      <c r="F51" s="6"/>
      <c r="G51" s="6"/>
      <c r="H51" s="6"/>
      <c r="I51" s="6"/>
      <c r="J51" s="6">
        <v>1.8939999999999999E-2</v>
      </c>
      <c r="K51" s="6"/>
      <c r="L51" s="6"/>
      <c r="M51" s="7"/>
      <c r="N51" s="7"/>
      <c r="O51" s="7"/>
      <c r="P51" s="7"/>
      <c r="Q51" s="7"/>
      <c r="R51" s="7"/>
      <c r="S51" s="7"/>
      <c r="T51" s="7"/>
      <c r="U51" s="7"/>
      <c r="V51" s="7"/>
      <c r="W51" s="7"/>
      <c r="X51" s="7"/>
      <c r="Y51" s="7"/>
      <c r="Z51" s="7">
        <v>2.9659999999999999E-2</v>
      </c>
      <c r="AA51" s="7"/>
      <c r="AB51" s="7"/>
      <c r="AC51" s="7"/>
      <c r="AD51" s="7"/>
      <c r="AE51" s="7"/>
      <c r="AF51" s="7"/>
      <c r="AG51" s="7"/>
      <c r="AH51" s="7">
        <v>2.8969999999999999E-2</v>
      </c>
      <c r="AI51" s="7"/>
      <c r="AJ51" s="7">
        <v>7.6600000000000001E-3</v>
      </c>
      <c r="AK51" s="7">
        <v>2.4559999999999998E-2</v>
      </c>
      <c r="AL51" s="7"/>
      <c r="AM51" s="7">
        <v>2.794E-2</v>
      </c>
      <c r="AN51" s="7"/>
      <c r="AO51" s="7"/>
      <c r="AP51" s="7"/>
      <c r="AQ51" s="7"/>
      <c r="AR51" s="7"/>
      <c r="AS51" s="7">
        <v>9.7199999999999995E-3</v>
      </c>
      <c r="AT51" s="7"/>
      <c r="AU51" s="7"/>
      <c r="AV51" s="7"/>
      <c r="AW51" s="7"/>
      <c r="AX51" s="7"/>
      <c r="AY51" s="7"/>
      <c r="AZ51" s="7"/>
      <c r="BA51" s="7"/>
      <c r="BB51" s="7"/>
      <c r="BC51" s="7">
        <v>1.6E-2</v>
      </c>
      <c r="BD51" s="12"/>
      <c r="BE51" s="3"/>
    </row>
    <row r="52" spans="1:57" x14ac:dyDescent="0.25">
      <c r="A52" s="3"/>
      <c r="B52" s="3">
        <v>42</v>
      </c>
      <c r="C52" s="6">
        <v>1.636E-2</v>
      </c>
      <c r="D52" s="6"/>
      <c r="E52" s="6"/>
      <c r="F52" s="6"/>
      <c r="G52" s="6"/>
      <c r="H52" s="6"/>
      <c r="I52" s="6"/>
      <c r="J52" s="6">
        <v>1.9310000000000001E-2</v>
      </c>
      <c r="K52" s="6"/>
      <c r="L52" s="6"/>
      <c r="M52" s="7"/>
      <c r="N52" s="7"/>
      <c r="O52" s="7"/>
      <c r="P52" s="7"/>
      <c r="Q52" s="7"/>
      <c r="R52" s="7"/>
      <c r="S52" s="7"/>
      <c r="T52" s="7"/>
      <c r="U52" s="7"/>
      <c r="V52" s="7"/>
      <c r="W52" s="7"/>
      <c r="X52" s="7"/>
      <c r="Y52" s="7"/>
      <c r="Z52" s="7">
        <v>2.98E-2</v>
      </c>
      <c r="AA52" s="7"/>
      <c r="AB52" s="7"/>
      <c r="AC52" s="7"/>
      <c r="AD52" s="7"/>
      <c r="AE52" s="7"/>
      <c r="AF52" s="7"/>
      <c r="AG52" s="7"/>
      <c r="AH52" s="7">
        <v>2.9139999999999999E-2</v>
      </c>
      <c r="AI52" s="7"/>
      <c r="AJ52" s="7">
        <v>7.4200000000000004E-3</v>
      </c>
      <c r="AK52" s="7">
        <v>2.4750000000000001E-2</v>
      </c>
      <c r="AL52" s="7"/>
      <c r="AM52" s="7">
        <v>2.81E-2</v>
      </c>
      <c r="AN52" s="7"/>
      <c r="AO52" s="7"/>
      <c r="AP52" s="7"/>
      <c r="AQ52" s="7"/>
      <c r="AR52" s="7"/>
      <c r="AS52" s="7">
        <v>1.021E-2</v>
      </c>
      <c r="AT52" s="7"/>
      <c r="AU52" s="7"/>
      <c r="AV52" s="7"/>
      <c r="AW52" s="7"/>
      <c r="AX52" s="7"/>
      <c r="AY52" s="7"/>
      <c r="AZ52" s="7"/>
      <c r="BA52" s="7"/>
      <c r="BB52" s="7"/>
      <c r="BC52" s="7">
        <v>1.5910000000000001E-2</v>
      </c>
      <c r="BD52" s="12"/>
      <c r="BE52" s="3"/>
    </row>
    <row r="53" spans="1:57" x14ac:dyDescent="0.25">
      <c r="A53" s="3"/>
      <c r="B53" s="3">
        <v>43</v>
      </c>
      <c r="C53" s="6">
        <v>1.6789999999999999E-2</v>
      </c>
      <c r="D53" s="6"/>
      <c r="E53" s="6"/>
      <c r="F53" s="6"/>
      <c r="G53" s="6"/>
      <c r="H53" s="6"/>
      <c r="I53" s="6"/>
      <c r="J53" s="6">
        <v>1.967E-2</v>
      </c>
      <c r="K53" s="6"/>
      <c r="L53" s="6"/>
      <c r="M53" s="7"/>
      <c r="N53" s="7"/>
      <c r="O53" s="7"/>
      <c r="P53" s="7"/>
      <c r="Q53" s="7"/>
      <c r="R53" s="7"/>
      <c r="S53" s="7"/>
      <c r="T53" s="7"/>
      <c r="U53" s="7"/>
      <c r="V53" s="7"/>
      <c r="W53" s="7"/>
      <c r="X53" s="7"/>
      <c r="Y53" s="7"/>
      <c r="Z53" s="7">
        <v>2.9929999999999998E-2</v>
      </c>
      <c r="AA53" s="7"/>
      <c r="AB53" s="7"/>
      <c r="AC53" s="7"/>
      <c r="AD53" s="7"/>
      <c r="AE53" s="7"/>
      <c r="AF53" s="7"/>
      <c r="AG53" s="7"/>
      <c r="AH53" s="7">
        <v>2.93E-2</v>
      </c>
      <c r="AI53" s="7"/>
      <c r="AJ53" s="7">
        <v>7.1999999999999998E-3</v>
      </c>
      <c r="AK53" s="7">
        <v>2.495E-2</v>
      </c>
      <c r="AL53" s="7"/>
      <c r="AM53" s="7">
        <v>2.8250000000000001E-2</v>
      </c>
      <c r="AN53" s="7"/>
      <c r="AO53" s="7"/>
      <c r="AP53" s="7"/>
      <c r="AQ53" s="7"/>
      <c r="AR53" s="7"/>
      <c r="AS53" s="7">
        <v>1.069E-2</v>
      </c>
      <c r="AT53" s="7"/>
      <c r="AU53" s="7"/>
      <c r="AV53" s="7"/>
      <c r="AW53" s="7"/>
      <c r="AX53" s="7"/>
      <c r="AY53" s="7"/>
      <c r="AZ53" s="7"/>
      <c r="BA53" s="7"/>
      <c r="BB53" s="7"/>
      <c r="BC53" s="7">
        <v>1.5859999999999999E-2</v>
      </c>
      <c r="BD53" s="12"/>
      <c r="BE53" s="3"/>
    </row>
    <row r="54" spans="1:57" x14ac:dyDescent="0.25">
      <c r="A54" s="3"/>
      <c r="B54" s="3">
        <v>44</v>
      </c>
      <c r="C54" s="6">
        <v>1.72E-2</v>
      </c>
      <c r="D54" s="6"/>
      <c r="E54" s="6"/>
      <c r="F54" s="6"/>
      <c r="G54" s="6"/>
      <c r="H54" s="6"/>
      <c r="I54" s="6"/>
      <c r="J54" s="6">
        <v>2.002E-2</v>
      </c>
      <c r="K54" s="6"/>
      <c r="L54" s="6"/>
      <c r="M54" s="7"/>
      <c r="N54" s="7"/>
      <c r="O54" s="7"/>
      <c r="P54" s="7"/>
      <c r="Q54" s="7"/>
      <c r="R54" s="7"/>
      <c r="S54" s="7"/>
      <c r="T54" s="7"/>
      <c r="U54" s="7"/>
      <c r="V54" s="7"/>
      <c r="W54" s="7"/>
      <c r="X54" s="7"/>
      <c r="Y54" s="7"/>
      <c r="Z54" s="7">
        <v>3.006E-2</v>
      </c>
      <c r="AA54" s="7"/>
      <c r="AB54" s="7"/>
      <c r="AC54" s="7"/>
      <c r="AD54" s="7"/>
      <c r="AE54" s="7"/>
      <c r="AF54" s="7"/>
      <c r="AG54" s="7"/>
      <c r="AH54" s="7">
        <v>2.945E-2</v>
      </c>
      <c r="AI54" s="7"/>
      <c r="AJ54" s="7">
        <v>7.0000000000000001E-3</v>
      </c>
      <c r="AK54" s="7">
        <v>2.5139999999999999E-2</v>
      </c>
      <c r="AL54" s="7"/>
      <c r="AM54" s="7">
        <v>2.8400000000000002E-2</v>
      </c>
      <c r="AN54" s="7"/>
      <c r="AO54" s="7"/>
      <c r="AP54" s="7"/>
      <c r="AQ54" s="7"/>
      <c r="AR54" s="7"/>
      <c r="AS54" s="7">
        <v>1.1169999999999999E-2</v>
      </c>
      <c r="AT54" s="7"/>
      <c r="AU54" s="7"/>
      <c r="AV54" s="7"/>
      <c r="AW54" s="7"/>
      <c r="AX54" s="7"/>
      <c r="AY54" s="7"/>
      <c r="AZ54" s="7"/>
      <c r="BA54" s="7"/>
      <c r="BB54" s="7"/>
      <c r="BC54" s="7">
        <v>1.583E-2</v>
      </c>
      <c r="BD54" s="12"/>
      <c r="BE54" s="3"/>
    </row>
    <row r="55" spans="1:57" x14ac:dyDescent="0.25">
      <c r="A55" s="3"/>
      <c r="B55" s="8">
        <v>45</v>
      </c>
      <c r="C55" s="9">
        <v>1.7600000000000001E-2</v>
      </c>
      <c r="D55" s="9"/>
      <c r="E55" s="9"/>
      <c r="F55" s="9"/>
      <c r="G55" s="9"/>
      <c r="H55" s="9"/>
      <c r="I55" s="9"/>
      <c r="J55" s="9">
        <v>2.036E-2</v>
      </c>
      <c r="K55" s="9"/>
      <c r="L55" s="9"/>
      <c r="M55" s="10"/>
      <c r="N55" s="10"/>
      <c r="O55" s="10"/>
      <c r="P55" s="10"/>
      <c r="Q55" s="10"/>
      <c r="R55" s="10"/>
      <c r="S55" s="10"/>
      <c r="T55" s="10"/>
      <c r="U55" s="10"/>
      <c r="V55" s="10"/>
      <c r="W55" s="10"/>
      <c r="X55" s="10"/>
      <c r="Y55" s="10"/>
      <c r="Z55" s="10">
        <v>3.0179999999999998E-2</v>
      </c>
      <c r="AA55" s="10"/>
      <c r="AB55" s="10"/>
      <c r="AC55" s="10"/>
      <c r="AD55" s="10"/>
      <c r="AE55" s="10"/>
      <c r="AF55" s="10"/>
      <c r="AG55" s="10"/>
      <c r="AH55" s="10">
        <v>2.9590000000000002E-2</v>
      </c>
      <c r="AI55" s="10"/>
      <c r="AJ55" s="10">
        <v>6.8399999999999997E-3</v>
      </c>
      <c r="AK55" s="10">
        <v>2.5329999999999998E-2</v>
      </c>
      <c r="AL55" s="10"/>
      <c r="AM55" s="10">
        <v>2.8539999999999999E-2</v>
      </c>
      <c r="AN55" s="10"/>
      <c r="AO55" s="10"/>
      <c r="AP55" s="10"/>
      <c r="AQ55" s="10"/>
      <c r="AR55" s="10"/>
      <c r="AS55" s="10">
        <v>1.163E-2</v>
      </c>
      <c r="AT55" s="10"/>
      <c r="AU55" s="10"/>
      <c r="AV55" s="10"/>
      <c r="AW55" s="10"/>
      <c r="AX55" s="10"/>
      <c r="AY55" s="10"/>
      <c r="AZ55" s="10"/>
      <c r="BA55" s="10"/>
      <c r="BB55" s="10"/>
      <c r="BC55" s="10">
        <v>1.583E-2</v>
      </c>
      <c r="BD55" s="12"/>
      <c r="BE55" s="3"/>
    </row>
    <row r="56" spans="1:57" x14ac:dyDescent="0.25">
      <c r="A56" s="3"/>
      <c r="B56" s="3">
        <v>46</v>
      </c>
      <c r="C56" s="6">
        <v>1.7979999999999999E-2</v>
      </c>
      <c r="D56" s="6"/>
      <c r="E56" s="6"/>
      <c r="F56" s="6"/>
      <c r="G56" s="6"/>
      <c r="H56" s="6"/>
      <c r="I56" s="6"/>
      <c r="J56" s="6">
        <v>2.068E-2</v>
      </c>
      <c r="K56" s="6"/>
      <c r="L56" s="6"/>
      <c r="M56" s="7"/>
      <c r="N56" s="7"/>
      <c r="O56" s="7"/>
      <c r="P56" s="7"/>
      <c r="Q56" s="7"/>
      <c r="R56" s="7"/>
      <c r="S56" s="7"/>
      <c r="T56" s="7"/>
      <c r="U56" s="7"/>
      <c r="V56" s="7"/>
      <c r="W56" s="7"/>
      <c r="X56" s="7"/>
      <c r="Y56" s="7"/>
      <c r="Z56" s="7">
        <v>3.0300000000000001E-2</v>
      </c>
      <c r="AA56" s="7"/>
      <c r="AB56" s="7"/>
      <c r="AC56" s="7"/>
      <c r="AD56" s="7"/>
      <c r="AE56" s="7"/>
      <c r="AF56" s="7"/>
      <c r="AG56" s="7"/>
      <c r="AH56" s="7">
        <v>2.9729999999999999E-2</v>
      </c>
      <c r="AI56" s="7"/>
      <c r="AJ56" s="7">
        <v>6.7299999999999999E-3</v>
      </c>
      <c r="AK56" s="7">
        <v>2.5510000000000001E-2</v>
      </c>
      <c r="AL56" s="7"/>
      <c r="AM56" s="7">
        <v>2.8680000000000001E-2</v>
      </c>
      <c r="AN56" s="7"/>
      <c r="AO56" s="7"/>
      <c r="AP56" s="7"/>
      <c r="AQ56" s="7"/>
      <c r="AR56" s="7"/>
      <c r="AS56" s="7">
        <v>1.2070000000000001E-2</v>
      </c>
      <c r="AT56" s="7"/>
      <c r="AU56" s="7"/>
      <c r="AV56" s="7"/>
      <c r="AW56" s="7"/>
      <c r="AX56" s="7"/>
      <c r="AY56" s="7"/>
      <c r="AZ56" s="7"/>
      <c r="BA56" s="7"/>
      <c r="BB56" s="7"/>
      <c r="BC56" s="7">
        <v>1.5859999999999999E-2</v>
      </c>
      <c r="BD56" s="12"/>
      <c r="BE56" s="3"/>
    </row>
    <row r="57" spans="1:57" x14ac:dyDescent="0.25">
      <c r="A57" s="3"/>
      <c r="B57" s="3">
        <v>47</v>
      </c>
      <c r="C57" s="6">
        <v>1.8350000000000002E-2</v>
      </c>
      <c r="D57" s="6"/>
      <c r="E57" s="6"/>
      <c r="F57" s="6"/>
      <c r="G57" s="6"/>
      <c r="H57" s="6"/>
      <c r="I57" s="6"/>
      <c r="J57" s="6">
        <v>2.0990000000000002E-2</v>
      </c>
      <c r="K57" s="6"/>
      <c r="L57" s="6"/>
      <c r="M57" s="7"/>
      <c r="N57" s="7"/>
      <c r="O57" s="7"/>
      <c r="P57" s="7"/>
      <c r="Q57" s="7"/>
      <c r="R57" s="7"/>
      <c r="S57" s="7"/>
      <c r="T57" s="7"/>
      <c r="U57" s="7"/>
      <c r="V57" s="7"/>
      <c r="W57" s="7"/>
      <c r="X57" s="7"/>
      <c r="Y57" s="7"/>
      <c r="Z57" s="7">
        <v>3.041E-2</v>
      </c>
      <c r="AA57" s="7"/>
      <c r="AB57" s="7"/>
      <c r="AC57" s="7"/>
      <c r="AD57" s="7"/>
      <c r="AE57" s="7"/>
      <c r="AF57" s="7"/>
      <c r="AG57" s="7"/>
      <c r="AH57" s="7">
        <v>2.9870000000000001E-2</v>
      </c>
      <c r="AI57" s="7"/>
      <c r="AJ57" s="7">
        <v>6.6600000000000001E-3</v>
      </c>
      <c r="AK57" s="7">
        <v>2.5700000000000001E-2</v>
      </c>
      <c r="AL57" s="7"/>
      <c r="AM57" s="7">
        <v>2.8819999999999998E-2</v>
      </c>
      <c r="AN57" s="7"/>
      <c r="AO57" s="7"/>
      <c r="AP57" s="7"/>
      <c r="AQ57" s="7"/>
      <c r="AR57" s="7"/>
      <c r="AS57" s="7">
        <v>1.251E-2</v>
      </c>
      <c r="AT57" s="7"/>
      <c r="AU57" s="7"/>
      <c r="AV57" s="7"/>
      <c r="AW57" s="7"/>
      <c r="AX57" s="7"/>
      <c r="AY57" s="7"/>
      <c r="AZ57" s="7"/>
      <c r="BA57" s="7"/>
      <c r="BB57" s="7"/>
      <c r="BC57" s="7">
        <v>1.592E-2</v>
      </c>
      <c r="BD57" s="12"/>
      <c r="BE57" s="3"/>
    </row>
    <row r="58" spans="1:57" x14ac:dyDescent="0.25">
      <c r="A58" s="3"/>
      <c r="B58" s="3">
        <v>48</v>
      </c>
      <c r="C58" s="6">
        <v>1.8700000000000001E-2</v>
      </c>
      <c r="D58" s="6"/>
      <c r="E58" s="6"/>
      <c r="F58" s="6"/>
      <c r="G58" s="6"/>
      <c r="H58" s="6"/>
      <c r="I58" s="6"/>
      <c r="J58" s="6">
        <v>2.129E-2</v>
      </c>
      <c r="K58" s="6"/>
      <c r="L58" s="6"/>
      <c r="M58" s="7"/>
      <c r="N58" s="7"/>
      <c r="O58" s="7"/>
      <c r="P58" s="7"/>
      <c r="Q58" s="7"/>
      <c r="R58" s="7"/>
      <c r="S58" s="7"/>
      <c r="T58" s="7"/>
      <c r="U58" s="7"/>
      <c r="V58" s="7"/>
      <c r="W58" s="7"/>
      <c r="X58" s="7"/>
      <c r="Y58" s="7"/>
      <c r="Z58" s="7">
        <v>3.0519999999999999E-2</v>
      </c>
      <c r="AA58" s="7"/>
      <c r="AB58" s="7"/>
      <c r="AC58" s="7"/>
      <c r="AD58" s="7"/>
      <c r="AE58" s="7"/>
      <c r="AF58" s="7"/>
      <c r="AG58" s="7"/>
      <c r="AH58" s="7">
        <v>2.9989999999999999E-2</v>
      </c>
      <c r="AI58" s="7"/>
      <c r="AJ58" s="7">
        <v>6.6600000000000001E-3</v>
      </c>
      <c r="AK58" s="7">
        <v>2.588E-2</v>
      </c>
      <c r="AL58" s="7"/>
      <c r="AM58" s="7">
        <v>2.895E-2</v>
      </c>
      <c r="AN58" s="7"/>
      <c r="AO58" s="7"/>
      <c r="AP58" s="7"/>
      <c r="AQ58" s="7"/>
      <c r="AR58" s="7"/>
      <c r="AS58" s="7">
        <v>1.2930000000000001E-2</v>
      </c>
      <c r="AT58" s="7"/>
      <c r="AU58" s="7"/>
      <c r="AV58" s="7"/>
      <c r="AW58" s="7"/>
      <c r="AX58" s="7"/>
      <c r="AY58" s="7"/>
      <c r="AZ58" s="7"/>
      <c r="BA58" s="7"/>
      <c r="BB58" s="7"/>
      <c r="BC58" s="7">
        <v>1.601E-2</v>
      </c>
      <c r="BD58" s="12"/>
      <c r="BE58" s="3"/>
    </row>
    <row r="59" spans="1:57" x14ac:dyDescent="0.25">
      <c r="A59" s="3"/>
      <c r="B59" s="3">
        <v>49</v>
      </c>
      <c r="C59" s="6">
        <v>1.9040000000000001E-2</v>
      </c>
      <c r="D59" s="6"/>
      <c r="E59" s="6"/>
      <c r="F59" s="6"/>
      <c r="G59" s="6"/>
      <c r="H59" s="6"/>
      <c r="I59" s="6"/>
      <c r="J59" s="6">
        <v>2.1579999999999998E-2</v>
      </c>
      <c r="K59" s="6"/>
      <c r="L59" s="6"/>
      <c r="M59" s="7"/>
      <c r="N59" s="7"/>
      <c r="O59" s="7"/>
      <c r="P59" s="7"/>
      <c r="Q59" s="7"/>
      <c r="R59" s="7"/>
      <c r="S59" s="7"/>
      <c r="T59" s="7"/>
      <c r="U59" s="7"/>
      <c r="V59" s="7"/>
      <c r="W59" s="7"/>
      <c r="X59" s="7"/>
      <c r="Y59" s="7"/>
      <c r="Z59" s="7">
        <v>3.0630000000000001E-2</v>
      </c>
      <c r="AA59" s="7"/>
      <c r="AB59" s="7"/>
      <c r="AC59" s="7"/>
      <c r="AD59" s="7"/>
      <c r="AE59" s="7"/>
      <c r="AF59" s="7"/>
      <c r="AG59" s="7"/>
      <c r="AH59" s="7">
        <v>3.0120000000000001E-2</v>
      </c>
      <c r="AI59" s="7"/>
      <c r="AJ59" s="7">
        <v>6.7099999999999998E-3</v>
      </c>
      <c r="AK59" s="7">
        <v>2.606E-2</v>
      </c>
      <c r="AL59" s="7"/>
      <c r="AM59" s="7">
        <v>2.9080000000000002E-2</v>
      </c>
      <c r="AN59" s="7"/>
      <c r="AO59" s="7"/>
      <c r="AP59" s="7"/>
      <c r="AQ59" s="7"/>
      <c r="AR59" s="7"/>
      <c r="AS59" s="7">
        <v>1.3339999999999999E-2</v>
      </c>
      <c r="AT59" s="7"/>
      <c r="AU59" s="7"/>
      <c r="AV59" s="7"/>
      <c r="AW59" s="7"/>
      <c r="AX59" s="7"/>
      <c r="AY59" s="7"/>
      <c r="AZ59" s="7"/>
      <c r="BA59" s="7"/>
      <c r="BB59" s="7"/>
      <c r="BC59" s="7">
        <v>1.6119999999999999E-2</v>
      </c>
      <c r="BD59" s="12"/>
      <c r="BE59" s="3"/>
    </row>
    <row r="60" spans="1:57" x14ac:dyDescent="0.25">
      <c r="A60" s="3"/>
      <c r="B60" s="8">
        <v>50</v>
      </c>
      <c r="C60" s="9">
        <v>1.9369999999999998E-2</v>
      </c>
      <c r="D60" s="9"/>
      <c r="E60" s="9"/>
      <c r="F60" s="9"/>
      <c r="G60" s="9"/>
      <c r="H60" s="9"/>
      <c r="I60" s="9"/>
      <c r="J60" s="9">
        <v>2.1860000000000001E-2</v>
      </c>
      <c r="K60" s="9"/>
      <c r="L60" s="9"/>
      <c r="M60" s="10"/>
      <c r="N60" s="10"/>
      <c r="O60" s="10"/>
      <c r="P60" s="10"/>
      <c r="Q60" s="10"/>
      <c r="R60" s="10"/>
      <c r="S60" s="10"/>
      <c r="T60" s="10"/>
      <c r="U60" s="10"/>
      <c r="V60" s="10"/>
      <c r="W60" s="10"/>
      <c r="X60" s="10"/>
      <c r="Y60" s="10"/>
      <c r="Z60" s="10">
        <v>3.073E-2</v>
      </c>
      <c r="AA60" s="10"/>
      <c r="AB60" s="10"/>
      <c r="AC60" s="10"/>
      <c r="AD60" s="10"/>
      <c r="AE60" s="10"/>
      <c r="AF60" s="10"/>
      <c r="AG60" s="10"/>
      <c r="AH60" s="10">
        <v>3.023E-2</v>
      </c>
      <c r="AI60" s="10"/>
      <c r="AJ60" s="10">
        <v>6.8199999999999997E-3</v>
      </c>
      <c r="AK60" s="10">
        <v>2.623E-2</v>
      </c>
      <c r="AL60" s="10"/>
      <c r="AM60" s="10">
        <v>2.92E-2</v>
      </c>
      <c r="AN60" s="10"/>
      <c r="AO60" s="10"/>
      <c r="AP60" s="10"/>
      <c r="AQ60" s="10"/>
      <c r="AR60" s="10"/>
      <c r="AS60" s="10">
        <v>1.374E-2</v>
      </c>
      <c r="AT60" s="10"/>
      <c r="AU60" s="10"/>
      <c r="AV60" s="10"/>
      <c r="AW60" s="10"/>
      <c r="AX60" s="10"/>
      <c r="AY60" s="10"/>
      <c r="AZ60" s="10"/>
      <c r="BA60" s="10"/>
      <c r="BB60" s="10"/>
      <c r="BC60" s="10">
        <v>1.627E-2</v>
      </c>
      <c r="BD60" s="12"/>
      <c r="BE60" s="3"/>
    </row>
    <row r="61" spans="1:57" x14ac:dyDescent="0.25">
      <c r="A61" s="3"/>
      <c r="B61" s="3">
        <v>51</v>
      </c>
      <c r="C61" s="6">
        <v>1.968E-2</v>
      </c>
      <c r="D61" s="6"/>
      <c r="E61" s="6"/>
      <c r="F61" s="6"/>
      <c r="G61" s="6"/>
      <c r="H61" s="6"/>
      <c r="I61" s="6"/>
      <c r="J61" s="6">
        <v>2.213E-2</v>
      </c>
      <c r="K61" s="6"/>
      <c r="L61" s="6"/>
      <c r="M61" s="7"/>
      <c r="N61" s="7"/>
      <c r="O61" s="7"/>
      <c r="P61" s="7"/>
      <c r="Q61" s="7"/>
      <c r="R61" s="7"/>
      <c r="S61" s="7"/>
      <c r="T61" s="7"/>
      <c r="U61" s="7"/>
      <c r="V61" s="7"/>
      <c r="W61" s="7"/>
      <c r="X61" s="7"/>
      <c r="Y61" s="7"/>
      <c r="Z61" s="7">
        <v>3.083E-2</v>
      </c>
      <c r="AA61" s="7"/>
      <c r="AB61" s="7"/>
      <c r="AC61" s="7"/>
      <c r="AD61" s="7"/>
      <c r="AE61" s="7"/>
      <c r="AF61" s="7"/>
      <c r="AG61" s="7"/>
      <c r="AH61" s="7">
        <v>3.0349999999999999E-2</v>
      </c>
      <c r="AI61" s="7"/>
      <c r="AJ61" s="7">
        <v>6.9899999999999997E-3</v>
      </c>
      <c r="AK61" s="7">
        <v>2.64E-2</v>
      </c>
      <c r="AL61" s="7"/>
      <c r="AM61" s="7">
        <v>2.9319999999999999E-2</v>
      </c>
      <c r="AN61" s="7"/>
      <c r="AO61" s="7"/>
      <c r="AP61" s="7"/>
      <c r="AQ61" s="7"/>
      <c r="AR61" s="7"/>
      <c r="AS61" s="7">
        <v>1.413E-2</v>
      </c>
      <c r="AT61" s="7"/>
      <c r="AU61" s="7"/>
      <c r="AV61" s="7"/>
      <c r="AW61" s="7"/>
      <c r="AX61" s="7"/>
      <c r="AY61" s="7"/>
      <c r="AZ61" s="7"/>
      <c r="BA61" s="7"/>
      <c r="BB61" s="7"/>
      <c r="BC61" s="7">
        <v>1.643E-2</v>
      </c>
      <c r="BD61" s="12"/>
      <c r="BE61" s="3"/>
    </row>
    <row r="62" spans="1:57" x14ac:dyDescent="0.25">
      <c r="A62" s="3"/>
      <c r="B62" s="3">
        <v>52</v>
      </c>
      <c r="C62" s="6">
        <v>1.9990000000000001E-2</v>
      </c>
      <c r="D62" s="6"/>
      <c r="E62" s="6"/>
      <c r="F62" s="6"/>
      <c r="G62" s="6"/>
      <c r="H62" s="6"/>
      <c r="I62" s="6"/>
      <c r="J62" s="6">
        <v>2.2380000000000001E-2</v>
      </c>
      <c r="K62" s="6"/>
      <c r="L62" s="6"/>
      <c r="M62" s="7"/>
      <c r="N62" s="7"/>
      <c r="O62" s="7"/>
      <c r="P62" s="7"/>
      <c r="Q62" s="7"/>
      <c r="R62" s="7"/>
      <c r="S62" s="7"/>
      <c r="T62" s="7"/>
      <c r="U62" s="7"/>
      <c r="V62" s="7"/>
      <c r="W62" s="7"/>
      <c r="X62" s="7"/>
      <c r="Y62" s="7"/>
      <c r="Z62" s="7">
        <v>3.092E-2</v>
      </c>
      <c r="AA62" s="7"/>
      <c r="AB62" s="7"/>
      <c r="AC62" s="7"/>
      <c r="AD62" s="7"/>
      <c r="AE62" s="7"/>
      <c r="AF62" s="7"/>
      <c r="AG62" s="7"/>
      <c r="AH62" s="7">
        <v>3.0450000000000001E-2</v>
      </c>
      <c r="AI62" s="7"/>
      <c r="AJ62" s="7">
        <v>7.1999999999999998E-3</v>
      </c>
      <c r="AK62" s="7">
        <v>2.656E-2</v>
      </c>
      <c r="AL62" s="7"/>
      <c r="AM62" s="7">
        <v>2.9440000000000001E-2</v>
      </c>
      <c r="AN62" s="7"/>
      <c r="AO62" s="7"/>
      <c r="AP62" s="7"/>
      <c r="AQ62" s="7"/>
      <c r="AR62" s="7"/>
      <c r="AS62" s="7">
        <v>1.4500000000000001E-2</v>
      </c>
      <c r="AT62" s="7"/>
      <c r="AU62" s="7"/>
      <c r="AV62" s="7"/>
      <c r="AW62" s="7"/>
      <c r="AX62" s="7"/>
      <c r="AY62" s="7"/>
      <c r="AZ62" s="7"/>
      <c r="BA62" s="7"/>
      <c r="BB62" s="7"/>
      <c r="BC62" s="7">
        <v>1.6619999999999999E-2</v>
      </c>
      <c r="BD62" s="12"/>
      <c r="BE62" s="3"/>
    </row>
    <row r="63" spans="1:57" x14ac:dyDescent="0.25">
      <c r="A63" s="3"/>
      <c r="B63" s="3">
        <v>53</v>
      </c>
      <c r="C63" s="6">
        <v>2.0279999999999999E-2</v>
      </c>
      <c r="D63" s="6"/>
      <c r="E63" s="6"/>
      <c r="F63" s="6"/>
      <c r="G63" s="6"/>
      <c r="H63" s="6"/>
      <c r="I63" s="6"/>
      <c r="J63" s="6">
        <v>2.2630000000000001E-2</v>
      </c>
      <c r="K63" s="6"/>
      <c r="L63" s="6"/>
      <c r="M63" s="7"/>
      <c r="N63" s="7"/>
      <c r="O63" s="7"/>
      <c r="P63" s="7"/>
      <c r="Q63" s="7"/>
      <c r="R63" s="7"/>
      <c r="S63" s="7"/>
      <c r="T63" s="7"/>
      <c r="U63" s="7"/>
      <c r="V63" s="7"/>
      <c r="W63" s="7"/>
      <c r="X63" s="7"/>
      <c r="Y63" s="7"/>
      <c r="Z63" s="7">
        <v>3.1009999999999999E-2</v>
      </c>
      <c r="AA63" s="7"/>
      <c r="AB63" s="7"/>
      <c r="AC63" s="7"/>
      <c r="AD63" s="7"/>
      <c r="AE63" s="7"/>
      <c r="AF63" s="7"/>
      <c r="AG63" s="7"/>
      <c r="AH63" s="7">
        <v>3.056E-2</v>
      </c>
      <c r="AI63" s="7"/>
      <c r="AJ63" s="7">
        <v>7.4599999999999996E-3</v>
      </c>
      <c r="AK63" s="7">
        <v>2.673E-2</v>
      </c>
      <c r="AL63" s="7"/>
      <c r="AM63" s="7">
        <v>2.955E-2</v>
      </c>
      <c r="AN63" s="7"/>
      <c r="AO63" s="7"/>
      <c r="AP63" s="7"/>
      <c r="AQ63" s="7"/>
      <c r="AR63" s="7"/>
      <c r="AS63" s="7">
        <v>1.487E-2</v>
      </c>
      <c r="AT63" s="7"/>
      <c r="AU63" s="7"/>
      <c r="AV63" s="7"/>
      <c r="AW63" s="7"/>
      <c r="AX63" s="7"/>
      <c r="AY63" s="7"/>
      <c r="AZ63" s="7"/>
      <c r="BA63" s="7"/>
      <c r="BB63" s="7"/>
      <c r="BC63" s="7">
        <v>1.6820000000000002E-2</v>
      </c>
      <c r="BD63" s="12"/>
      <c r="BE63" s="3"/>
    </row>
    <row r="64" spans="1:57" x14ac:dyDescent="0.25">
      <c r="A64" s="3"/>
      <c r="B64" s="3">
        <v>54</v>
      </c>
      <c r="C64" s="6">
        <v>2.0570000000000001E-2</v>
      </c>
      <c r="D64" s="6"/>
      <c r="E64" s="6"/>
      <c r="F64" s="6"/>
      <c r="G64" s="6"/>
      <c r="H64" s="6"/>
      <c r="I64" s="6"/>
      <c r="J64" s="6">
        <v>2.2880000000000001E-2</v>
      </c>
      <c r="K64" s="6"/>
      <c r="L64" s="6"/>
      <c r="M64" s="7"/>
      <c r="N64" s="7"/>
      <c r="O64" s="7"/>
      <c r="P64" s="7"/>
      <c r="Q64" s="7"/>
      <c r="R64" s="7"/>
      <c r="S64" s="7"/>
      <c r="T64" s="7"/>
      <c r="U64" s="7"/>
      <c r="V64" s="7"/>
      <c r="W64" s="7"/>
      <c r="X64" s="7"/>
      <c r="Y64" s="7"/>
      <c r="Z64" s="7">
        <v>3.1099999999999999E-2</v>
      </c>
      <c r="AA64" s="7"/>
      <c r="AB64" s="7"/>
      <c r="AC64" s="7"/>
      <c r="AD64" s="7"/>
      <c r="AE64" s="7"/>
      <c r="AF64" s="7"/>
      <c r="AG64" s="7"/>
      <c r="AH64" s="7">
        <v>3.066E-2</v>
      </c>
      <c r="AI64" s="7"/>
      <c r="AJ64" s="7">
        <v>7.7400000000000004E-3</v>
      </c>
      <c r="AK64" s="7">
        <v>2.6880000000000001E-2</v>
      </c>
      <c r="AL64" s="7"/>
      <c r="AM64" s="7">
        <v>2.9659999999999999E-2</v>
      </c>
      <c r="AN64" s="7"/>
      <c r="AO64" s="7"/>
      <c r="AP64" s="7"/>
      <c r="AQ64" s="7"/>
      <c r="AR64" s="7"/>
      <c r="AS64" s="7">
        <v>1.5219999999999999E-2</v>
      </c>
      <c r="AT64" s="7"/>
      <c r="AU64" s="7"/>
      <c r="AV64" s="7"/>
      <c r="AW64" s="7"/>
      <c r="AX64" s="7"/>
      <c r="AY64" s="7"/>
      <c r="AZ64" s="7"/>
      <c r="BA64" s="7"/>
      <c r="BB64" s="7"/>
      <c r="BC64" s="7">
        <v>1.703E-2</v>
      </c>
      <c r="BD64" s="12"/>
      <c r="BE64" s="3"/>
    </row>
    <row r="65" spans="1:57" x14ac:dyDescent="0.25">
      <c r="A65" s="3"/>
      <c r="B65" s="8">
        <v>55</v>
      </c>
      <c r="C65" s="9">
        <v>2.0840000000000001E-2</v>
      </c>
      <c r="D65" s="9"/>
      <c r="E65" s="9"/>
      <c r="F65" s="9"/>
      <c r="G65" s="9"/>
      <c r="H65" s="9"/>
      <c r="I65" s="9"/>
      <c r="J65" s="9">
        <v>2.3109999999999999E-2</v>
      </c>
      <c r="K65" s="9"/>
      <c r="L65" s="9"/>
      <c r="M65" s="10"/>
      <c r="N65" s="10"/>
      <c r="O65" s="10"/>
      <c r="P65" s="10"/>
      <c r="Q65" s="10"/>
      <c r="R65" s="10"/>
      <c r="S65" s="10"/>
      <c r="T65" s="10"/>
      <c r="U65" s="10"/>
      <c r="V65" s="10"/>
      <c r="W65" s="10"/>
      <c r="X65" s="10"/>
      <c r="Y65" s="10"/>
      <c r="Z65" s="10">
        <v>3.1189999999999999E-2</v>
      </c>
      <c r="AA65" s="10"/>
      <c r="AB65" s="10"/>
      <c r="AC65" s="10"/>
      <c r="AD65" s="10"/>
      <c r="AE65" s="10"/>
      <c r="AF65" s="10"/>
      <c r="AG65" s="10"/>
      <c r="AH65" s="10">
        <v>3.0759999999999999E-2</v>
      </c>
      <c r="AI65" s="10"/>
      <c r="AJ65" s="10">
        <v>8.0400000000000003E-3</v>
      </c>
      <c r="AK65" s="10">
        <v>2.7040000000000002E-2</v>
      </c>
      <c r="AL65" s="10"/>
      <c r="AM65" s="10">
        <v>2.9770000000000001E-2</v>
      </c>
      <c r="AN65" s="10"/>
      <c r="AO65" s="10"/>
      <c r="AP65" s="10"/>
      <c r="AQ65" s="10"/>
      <c r="AR65" s="10"/>
      <c r="AS65" s="10">
        <v>1.5559999999999999E-2</v>
      </c>
      <c r="AT65" s="10"/>
      <c r="AU65" s="10"/>
      <c r="AV65" s="10"/>
      <c r="AW65" s="10"/>
      <c r="AX65" s="10"/>
      <c r="AY65" s="10"/>
      <c r="AZ65" s="10"/>
      <c r="BA65" s="10"/>
      <c r="BB65" s="10"/>
      <c r="BC65" s="10">
        <v>1.7250000000000001E-2</v>
      </c>
      <c r="BD65" s="12"/>
      <c r="BE65" s="3"/>
    </row>
    <row r="66" spans="1:57" x14ac:dyDescent="0.25">
      <c r="A66" s="3"/>
      <c r="B66" s="3">
        <v>56</v>
      </c>
      <c r="C66" s="6">
        <v>2.111E-2</v>
      </c>
      <c r="D66" s="6"/>
      <c r="E66" s="6"/>
      <c r="F66" s="6"/>
      <c r="G66" s="6"/>
      <c r="H66" s="6"/>
      <c r="I66" s="6"/>
      <c r="J66" s="6">
        <v>2.334E-2</v>
      </c>
      <c r="K66" s="6"/>
      <c r="L66" s="6"/>
      <c r="M66" s="7"/>
      <c r="N66" s="7"/>
      <c r="O66" s="7"/>
      <c r="P66" s="7"/>
      <c r="Q66" s="7"/>
      <c r="R66" s="7"/>
      <c r="S66" s="7"/>
      <c r="T66" s="7"/>
      <c r="U66" s="7"/>
      <c r="V66" s="7"/>
      <c r="W66" s="7"/>
      <c r="X66" s="7"/>
      <c r="Y66" s="7"/>
      <c r="Z66" s="7">
        <v>3.1269999999999999E-2</v>
      </c>
      <c r="AA66" s="7"/>
      <c r="AB66" s="7"/>
      <c r="AC66" s="7"/>
      <c r="AD66" s="7"/>
      <c r="AE66" s="7"/>
      <c r="AF66" s="7"/>
      <c r="AG66" s="7"/>
      <c r="AH66" s="7">
        <v>3.0849999999999999E-2</v>
      </c>
      <c r="AI66" s="7"/>
      <c r="AJ66" s="7">
        <v>8.3599999999999994E-3</v>
      </c>
      <c r="AK66" s="7">
        <v>2.7179999999999999E-2</v>
      </c>
      <c r="AL66" s="7"/>
      <c r="AM66" s="7">
        <v>2.9870000000000001E-2</v>
      </c>
      <c r="AN66" s="7"/>
      <c r="AO66" s="7"/>
      <c r="AP66" s="7"/>
      <c r="AQ66" s="7"/>
      <c r="AR66" s="7"/>
      <c r="AS66" s="7">
        <v>1.5900000000000001E-2</v>
      </c>
      <c r="AT66" s="7"/>
      <c r="AU66" s="7"/>
      <c r="AV66" s="7"/>
      <c r="AW66" s="7"/>
      <c r="AX66" s="7"/>
      <c r="AY66" s="7"/>
      <c r="AZ66" s="7"/>
      <c r="BA66" s="7"/>
      <c r="BB66" s="7"/>
      <c r="BC66" s="7">
        <v>1.7479999999999999E-2</v>
      </c>
      <c r="BD66" s="12"/>
      <c r="BE66" s="3"/>
    </row>
    <row r="67" spans="1:57" x14ac:dyDescent="0.25">
      <c r="A67" s="3"/>
      <c r="B67" s="3">
        <v>57</v>
      </c>
      <c r="C67" s="6">
        <v>2.1360000000000001E-2</v>
      </c>
      <c r="D67" s="6"/>
      <c r="E67" s="6"/>
      <c r="F67" s="6"/>
      <c r="G67" s="6"/>
      <c r="H67" s="6"/>
      <c r="I67" s="6"/>
      <c r="J67" s="6">
        <v>2.3550000000000001E-2</v>
      </c>
      <c r="K67" s="6"/>
      <c r="L67" s="6"/>
      <c r="M67" s="7"/>
      <c r="N67" s="7"/>
      <c r="O67" s="7"/>
      <c r="P67" s="7"/>
      <c r="Q67" s="7"/>
      <c r="R67" s="7"/>
      <c r="S67" s="7"/>
      <c r="T67" s="7"/>
      <c r="U67" s="7"/>
      <c r="V67" s="7"/>
      <c r="W67" s="7"/>
      <c r="X67" s="7"/>
      <c r="Y67" s="7"/>
      <c r="Z67" s="7">
        <v>3.1350000000000003E-2</v>
      </c>
      <c r="AA67" s="7"/>
      <c r="AB67" s="7"/>
      <c r="AC67" s="7"/>
      <c r="AD67" s="7"/>
      <c r="AE67" s="7"/>
      <c r="AF67" s="7"/>
      <c r="AG67" s="7"/>
      <c r="AH67" s="7">
        <v>3.0939999999999999E-2</v>
      </c>
      <c r="AI67" s="7"/>
      <c r="AJ67" s="7">
        <v>8.6899999999999998E-3</v>
      </c>
      <c r="AK67" s="7">
        <v>2.733E-2</v>
      </c>
      <c r="AL67" s="7"/>
      <c r="AM67" s="7">
        <v>2.997E-2</v>
      </c>
      <c r="AN67" s="7"/>
      <c r="AO67" s="7"/>
      <c r="AP67" s="7"/>
      <c r="AQ67" s="7"/>
      <c r="AR67" s="7"/>
      <c r="AS67" s="7">
        <v>1.6219999999999998E-2</v>
      </c>
      <c r="AT67" s="7"/>
      <c r="AU67" s="7"/>
      <c r="AV67" s="7"/>
      <c r="AW67" s="7"/>
      <c r="AX67" s="7"/>
      <c r="AY67" s="7"/>
      <c r="AZ67" s="7"/>
      <c r="BA67" s="7"/>
      <c r="BB67" s="7"/>
      <c r="BC67" s="7">
        <v>1.771E-2</v>
      </c>
      <c r="BD67" s="12"/>
      <c r="BE67" s="3"/>
    </row>
    <row r="68" spans="1:57" x14ac:dyDescent="0.25">
      <c r="A68" s="3"/>
      <c r="B68" s="3">
        <v>58</v>
      </c>
      <c r="C68" s="6">
        <v>2.1610000000000001E-2</v>
      </c>
      <c r="D68" s="6"/>
      <c r="E68" s="6"/>
      <c r="F68" s="6"/>
      <c r="G68" s="6"/>
      <c r="H68" s="6"/>
      <c r="I68" s="6"/>
      <c r="J68" s="6">
        <v>2.376E-2</v>
      </c>
      <c r="K68" s="6"/>
      <c r="L68" s="6"/>
      <c r="M68" s="7"/>
      <c r="N68" s="7"/>
      <c r="O68" s="7"/>
      <c r="P68" s="7"/>
      <c r="Q68" s="7"/>
      <c r="R68" s="7"/>
      <c r="S68" s="7"/>
      <c r="T68" s="7"/>
      <c r="U68" s="7"/>
      <c r="V68" s="7"/>
      <c r="W68" s="7"/>
      <c r="X68" s="7"/>
      <c r="Y68" s="7"/>
      <c r="Z68" s="7">
        <v>3.143E-2</v>
      </c>
      <c r="AA68" s="7"/>
      <c r="AB68" s="7"/>
      <c r="AC68" s="7"/>
      <c r="AD68" s="7"/>
      <c r="AE68" s="7"/>
      <c r="AF68" s="7"/>
      <c r="AG68" s="7"/>
      <c r="AH68" s="7">
        <v>3.1029999999999999E-2</v>
      </c>
      <c r="AI68" s="7"/>
      <c r="AJ68" s="7">
        <v>9.0299999999999998E-3</v>
      </c>
      <c r="AK68" s="7">
        <v>2.7470000000000001E-2</v>
      </c>
      <c r="AL68" s="7"/>
      <c r="AM68" s="7">
        <v>3.007E-2</v>
      </c>
      <c r="AN68" s="7"/>
      <c r="AO68" s="7"/>
      <c r="AP68" s="7"/>
      <c r="AQ68" s="7"/>
      <c r="AR68" s="7"/>
      <c r="AS68" s="7">
        <v>1.653E-2</v>
      </c>
      <c r="AT68" s="7"/>
      <c r="AU68" s="7"/>
      <c r="AV68" s="7"/>
      <c r="AW68" s="7"/>
      <c r="AX68" s="7"/>
      <c r="AY68" s="7"/>
      <c r="AZ68" s="7"/>
      <c r="BA68" s="7"/>
      <c r="BB68" s="7"/>
      <c r="BC68" s="7">
        <v>1.7940000000000001E-2</v>
      </c>
      <c r="BD68" s="12"/>
      <c r="BE68" s="3"/>
    </row>
    <row r="69" spans="1:57" x14ac:dyDescent="0.25">
      <c r="A69" s="3"/>
      <c r="B69" s="3">
        <v>59</v>
      </c>
      <c r="C69" s="6">
        <v>2.1850000000000001E-2</v>
      </c>
      <c r="D69" s="6"/>
      <c r="E69" s="6"/>
      <c r="F69" s="6"/>
      <c r="G69" s="6"/>
      <c r="H69" s="6"/>
      <c r="I69" s="6"/>
      <c r="J69" s="6">
        <v>2.3970000000000002E-2</v>
      </c>
      <c r="K69" s="6"/>
      <c r="L69" s="6"/>
      <c r="M69" s="7"/>
      <c r="N69" s="7"/>
      <c r="O69" s="7"/>
      <c r="P69" s="7"/>
      <c r="Q69" s="7"/>
      <c r="R69" s="7"/>
      <c r="S69" s="7"/>
      <c r="T69" s="7"/>
      <c r="U69" s="7"/>
      <c r="V69" s="7"/>
      <c r="W69" s="7"/>
      <c r="X69" s="7"/>
      <c r="Y69" s="7"/>
      <c r="Z69" s="7">
        <v>3.15E-2</v>
      </c>
      <c r="AA69" s="7"/>
      <c r="AB69" s="7"/>
      <c r="AC69" s="7"/>
      <c r="AD69" s="7"/>
      <c r="AE69" s="7"/>
      <c r="AF69" s="7"/>
      <c r="AG69" s="7"/>
      <c r="AH69" s="7">
        <v>3.1109999999999999E-2</v>
      </c>
      <c r="AI69" s="7"/>
      <c r="AJ69" s="7">
        <v>9.3699999999999999E-3</v>
      </c>
      <c r="AK69" s="7">
        <v>2.7609999999999999E-2</v>
      </c>
      <c r="AL69" s="7"/>
      <c r="AM69" s="7">
        <v>3.0169999999999999E-2</v>
      </c>
      <c r="AN69" s="7"/>
      <c r="AO69" s="7"/>
      <c r="AP69" s="7"/>
      <c r="AQ69" s="7"/>
      <c r="AR69" s="7"/>
      <c r="AS69" s="7">
        <v>1.6830000000000001E-2</v>
      </c>
      <c r="AT69" s="7"/>
      <c r="AU69" s="7"/>
      <c r="AV69" s="7"/>
      <c r="AW69" s="7"/>
      <c r="AX69" s="7"/>
      <c r="AY69" s="7"/>
      <c r="AZ69" s="7"/>
      <c r="BA69" s="7"/>
      <c r="BB69" s="7"/>
      <c r="BC69" s="7">
        <v>1.8180000000000002E-2</v>
      </c>
      <c r="BD69" s="12"/>
      <c r="BE69" s="3"/>
    </row>
    <row r="70" spans="1:57" x14ac:dyDescent="0.25">
      <c r="A70" s="3"/>
      <c r="B70" s="8">
        <v>60</v>
      </c>
      <c r="C70" s="9">
        <v>2.2079999999999999E-2</v>
      </c>
      <c r="D70" s="9"/>
      <c r="E70" s="9"/>
      <c r="F70" s="9"/>
      <c r="G70" s="9"/>
      <c r="H70" s="9"/>
      <c r="I70" s="9"/>
      <c r="J70" s="9">
        <v>2.4170000000000001E-2</v>
      </c>
      <c r="K70" s="9"/>
      <c r="L70" s="9"/>
      <c r="M70" s="10"/>
      <c r="N70" s="10"/>
      <c r="O70" s="10"/>
      <c r="P70" s="10"/>
      <c r="Q70" s="10"/>
      <c r="R70" s="10"/>
      <c r="S70" s="10"/>
      <c r="T70" s="10"/>
      <c r="U70" s="10"/>
      <c r="V70" s="10"/>
      <c r="W70" s="10"/>
      <c r="X70" s="10"/>
      <c r="Y70" s="10"/>
      <c r="Z70" s="10">
        <v>3.1579999999999997E-2</v>
      </c>
      <c r="AA70" s="10"/>
      <c r="AB70" s="10"/>
      <c r="AC70" s="10"/>
      <c r="AD70" s="10"/>
      <c r="AE70" s="10"/>
      <c r="AF70" s="10"/>
      <c r="AG70" s="10"/>
      <c r="AH70" s="10">
        <v>3.1189999999999999E-2</v>
      </c>
      <c r="AI70" s="10"/>
      <c r="AJ70" s="10">
        <v>9.7099999999999999E-3</v>
      </c>
      <c r="AK70" s="10">
        <v>2.7740000000000001E-2</v>
      </c>
      <c r="AL70" s="10"/>
      <c r="AM70" s="10">
        <v>3.0259999999999999E-2</v>
      </c>
      <c r="AN70" s="10"/>
      <c r="AO70" s="10"/>
      <c r="AP70" s="10"/>
      <c r="AQ70" s="10"/>
      <c r="AR70" s="10"/>
      <c r="AS70" s="10">
        <v>1.7129999999999999E-2</v>
      </c>
      <c r="AT70" s="10"/>
      <c r="AU70" s="10"/>
      <c r="AV70" s="10"/>
      <c r="AW70" s="10"/>
      <c r="AX70" s="10"/>
      <c r="AY70" s="10"/>
      <c r="AZ70" s="10"/>
      <c r="BA70" s="10"/>
      <c r="BB70" s="10"/>
      <c r="BC70" s="10">
        <v>1.8409999999999999E-2</v>
      </c>
      <c r="BD70" s="12"/>
      <c r="BE70" s="3"/>
    </row>
    <row r="71" spans="1:57" x14ac:dyDescent="0.25">
      <c r="A71" s="3"/>
      <c r="B71" s="3">
        <v>61</v>
      </c>
      <c r="C71" s="6">
        <v>2.231E-2</v>
      </c>
      <c r="D71" s="6"/>
      <c r="E71" s="6"/>
      <c r="F71" s="6"/>
      <c r="G71" s="6"/>
      <c r="H71" s="6"/>
      <c r="I71" s="6"/>
      <c r="J71" s="6">
        <v>2.436E-2</v>
      </c>
      <c r="K71" s="6"/>
      <c r="L71" s="6"/>
      <c r="M71" s="7"/>
      <c r="N71" s="7"/>
      <c r="O71" s="7"/>
      <c r="P71" s="7"/>
      <c r="Q71" s="7"/>
      <c r="R71" s="7"/>
      <c r="S71" s="7"/>
      <c r="T71" s="7"/>
      <c r="U71" s="7"/>
      <c r="V71" s="7"/>
      <c r="W71" s="7"/>
      <c r="X71" s="7"/>
      <c r="Y71" s="7"/>
      <c r="Z71" s="7">
        <v>3.1649999999999998E-2</v>
      </c>
      <c r="AA71" s="7"/>
      <c r="AB71" s="7"/>
      <c r="AC71" s="7"/>
      <c r="AD71" s="7"/>
      <c r="AE71" s="7"/>
      <c r="AF71" s="7"/>
      <c r="AG71" s="7"/>
      <c r="AH71" s="7">
        <v>3.1269999999999999E-2</v>
      </c>
      <c r="AI71" s="7"/>
      <c r="AJ71" s="7">
        <v>1.0059999999999999E-2</v>
      </c>
      <c r="AK71" s="7">
        <v>2.7869999999999999E-2</v>
      </c>
      <c r="AL71" s="7"/>
      <c r="AM71" s="7">
        <v>3.0349999999999999E-2</v>
      </c>
      <c r="AN71" s="7"/>
      <c r="AO71" s="7"/>
      <c r="AP71" s="7"/>
      <c r="AQ71" s="7"/>
      <c r="AR71" s="7"/>
      <c r="AS71" s="7">
        <v>1.7409999999999998E-2</v>
      </c>
      <c r="AT71" s="7"/>
      <c r="AU71" s="7"/>
      <c r="AV71" s="7"/>
      <c r="AW71" s="7"/>
      <c r="AX71" s="7"/>
      <c r="AY71" s="7"/>
      <c r="AZ71" s="7"/>
      <c r="BA71" s="7"/>
      <c r="BB71" s="7"/>
      <c r="BC71" s="7">
        <v>1.864E-2</v>
      </c>
      <c r="BD71" s="12"/>
      <c r="BE71" s="3"/>
    </row>
    <row r="72" spans="1:57" x14ac:dyDescent="0.25">
      <c r="A72" s="3"/>
      <c r="B72" s="3">
        <v>62</v>
      </c>
      <c r="C72" s="6">
        <v>2.2530000000000001E-2</v>
      </c>
      <c r="D72" s="6"/>
      <c r="E72" s="6"/>
      <c r="F72" s="6"/>
      <c r="G72" s="6"/>
      <c r="H72" s="6"/>
      <c r="I72" s="6"/>
      <c r="J72" s="6">
        <v>2.4539999999999999E-2</v>
      </c>
      <c r="K72" s="6"/>
      <c r="L72" s="6"/>
      <c r="M72" s="7"/>
      <c r="N72" s="7"/>
      <c r="O72" s="7"/>
      <c r="P72" s="7"/>
      <c r="Q72" s="7"/>
      <c r="R72" s="7"/>
      <c r="S72" s="7"/>
      <c r="T72" s="7"/>
      <c r="U72" s="7"/>
      <c r="V72" s="7"/>
      <c r="W72" s="7"/>
      <c r="X72" s="7"/>
      <c r="Y72" s="7"/>
      <c r="Z72" s="7">
        <v>3.1719999999999998E-2</v>
      </c>
      <c r="AA72" s="7"/>
      <c r="AB72" s="7"/>
      <c r="AC72" s="7"/>
      <c r="AD72" s="7"/>
      <c r="AE72" s="7"/>
      <c r="AF72" s="7"/>
      <c r="AG72" s="7"/>
      <c r="AH72" s="7">
        <v>3.1350000000000003E-2</v>
      </c>
      <c r="AI72" s="7"/>
      <c r="AJ72" s="7">
        <v>1.04E-2</v>
      </c>
      <c r="AK72" s="7">
        <v>2.8000000000000001E-2</v>
      </c>
      <c r="AL72" s="7"/>
      <c r="AM72" s="7">
        <v>3.0439999999999998E-2</v>
      </c>
      <c r="AN72" s="7"/>
      <c r="AO72" s="7"/>
      <c r="AP72" s="7"/>
      <c r="AQ72" s="7"/>
      <c r="AR72" s="7"/>
      <c r="AS72" s="7">
        <v>1.7690000000000001E-2</v>
      </c>
      <c r="AT72" s="7"/>
      <c r="AU72" s="7"/>
      <c r="AV72" s="7"/>
      <c r="AW72" s="7"/>
      <c r="AX72" s="7"/>
      <c r="AY72" s="7"/>
      <c r="AZ72" s="7"/>
      <c r="BA72" s="7"/>
      <c r="BB72" s="7"/>
      <c r="BC72" s="7">
        <v>1.8880000000000001E-2</v>
      </c>
      <c r="BD72" s="12"/>
      <c r="BE72" s="3"/>
    </row>
    <row r="73" spans="1:57" x14ac:dyDescent="0.25">
      <c r="A73" s="3"/>
      <c r="B73" s="3">
        <v>63</v>
      </c>
      <c r="C73" s="6">
        <v>2.274E-2</v>
      </c>
      <c r="D73" s="6"/>
      <c r="E73" s="6"/>
      <c r="F73" s="6"/>
      <c r="G73" s="6"/>
      <c r="H73" s="6"/>
      <c r="I73" s="6"/>
      <c r="J73" s="6">
        <v>2.4719999999999999E-2</v>
      </c>
      <c r="K73" s="6"/>
      <c r="L73" s="6"/>
      <c r="M73" s="7"/>
      <c r="N73" s="7"/>
      <c r="O73" s="7"/>
      <c r="P73" s="7"/>
      <c r="Q73" s="7"/>
      <c r="R73" s="7"/>
      <c r="S73" s="7"/>
      <c r="T73" s="7"/>
      <c r="U73" s="7"/>
      <c r="V73" s="7"/>
      <c r="W73" s="7"/>
      <c r="X73" s="7"/>
      <c r="Y73" s="7"/>
      <c r="Z73" s="7">
        <v>3.1780000000000003E-2</v>
      </c>
      <c r="AA73" s="7"/>
      <c r="AB73" s="7"/>
      <c r="AC73" s="7"/>
      <c r="AD73" s="7"/>
      <c r="AE73" s="7"/>
      <c r="AF73" s="7"/>
      <c r="AG73" s="7"/>
      <c r="AH73" s="7">
        <v>3.1419999999999997E-2</v>
      </c>
      <c r="AI73" s="7"/>
      <c r="AJ73" s="7">
        <v>1.074E-2</v>
      </c>
      <c r="AK73" s="7">
        <v>2.8119999999999999E-2</v>
      </c>
      <c r="AL73" s="7"/>
      <c r="AM73" s="7">
        <v>3.0519999999999999E-2</v>
      </c>
      <c r="AN73" s="7"/>
      <c r="AO73" s="7"/>
      <c r="AP73" s="7"/>
      <c r="AQ73" s="7"/>
      <c r="AR73" s="7"/>
      <c r="AS73" s="7">
        <v>1.7950000000000001E-2</v>
      </c>
      <c r="AT73" s="7"/>
      <c r="AU73" s="7"/>
      <c r="AV73" s="7"/>
      <c r="AW73" s="7"/>
      <c r="AX73" s="7"/>
      <c r="AY73" s="7"/>
      <c r="AZ73" s="7"/>
      <c r="BA73" s="7"/>
      <c r="BB73" s="7"/>
      <c r="BC73" s="7">
        <v>1.9109999999999999E-2</v>
      </c>
      <c r="BD73" s="12"/>
      <c r="BE73" s="3"/>
    </row>
    <row r="74" spans="1:57" x14ac:dyDescent="0.25">
      <c r="A74" s="3"/>
      <c r="B74" s="3">
        <v>64</v>
      </c>
      <c r="C74" s="6">
        <v>2.2939999999999999E-2</v>
      </c>
      <c r="D74" s="6"/>
      <c r="E74" s="6"/>
      <c r="F74" s="6"/>
      <c r="G74" s="6"/>
      <c r="H74" s="6"/>
      <c r="I74" s="6"/>
      <c r="J74" s="6">
        <v>2.4899999999999999E-2</v>
      </c>
      <c r="K74" s="6"/>
      <c r="L74" s="6"/>
      <c r="M74" s="7"/>
      <c r="N74" s="7"/>
      <c r="O74" s="7"/>
      <c r="P74" s="7"/>
      <c r="Q74" s="7"/>
      <c r="R74" s="7"/>
      <c r="S74" s="7"/>
      <c r="T74" s="7"/>
      <c r="U74" s="7"/>
      <c r="V74" s="7"/>
      <c r="W74" s="7"/>
      <c r="X74" s="7"/>
      <c r="Y74" s="7"/>
      <c r="Z74" s="7">
        <v>3.1850000000000003E-2</v>
      </c>
      <c r="AA74" s="7"/>
      <c r="AB74" s="7"/>
      <c r="AC74" s="7"/>
      <c r="AD74" s="7"/>
      <c r="AE74" s="7"/>
      <c r="AF74" s="7"/>
      <c r="AG74" s="7"/>
      <c r="AH74" s="7">
        <v>3.1489999999999997E-2</v>
      </c>
      <c r="AI74" s="7"/>
      <c r="AJ74" s="7">
        <v>1.108E-2</v>
      </c>
      <c r="AK74" s="7">
        <v>2.8240000000000001E-2</v>
      </c>
      <c r="AL74" s="7"/>
      <c r="AM74" s="7">
        <v>3.0599999999999999E-2</v>
      </c>
      <c r="AN74" s="7"/>
      <c r="AO74" s="7"/>
      <c r="AP74" s="7"/>
      <c r="AQ74" s="7"/>
      <c r="AR74" s="7"/>
      <c r="AS74" s="7">
        <v>1.822E-2</v>
      </c>
      <c r="AT74" s="7"/>
      <c r="AU74" s="7"/>
      <c r="AV74" s="7"/>
      <c r="AW74" s="7"/>
      <c r="AX74" s="7"/>
      <c r="AY74" s="7"/>
      <c r="AZ74" s="7"/>
      <c r="BA74" s="7"/>
      <c r="BB74" s="7"/>
      <c r="BC74" s="7">
        <v>1.933E-2</v>
      </c>
      <c r="BD74" s="12"/>
      <c r="BE74" s="3"/>
    </row>
    <row r="75" spans="1:57" x14ac:dyDescent="0.25">
      <c r="A75" s="3"/>
      <c r="B75" s="8">
        <v>65</v>
      </c>
      <c r="C75" s="9">
        <v>2.3140000000000001E-2</v>
      </c>
      <c r="D75" s="9"/>
      <c r="E75" s="9"/>
      <c r="F75" s="9"/>
      <c r="G75" s="9"/>
      <c r="H75" s="9"/>
      <c r="I75" s="9"/>
      <c r="J75" s="9">
        <v>2.5069999999999999E-2</v>
      </c>
      <c r="K75" s="9"/>
      <c r="L75" s="9"/>
      <c r="M75" s="10"/>
      <c r="N75" s="10"/>
      <c r="O75" s="10"/>
      <c r="P75" s="10"/>
      <c r="Q75" s="10"/>
      <c r="R75" s="10"/>
      <c r="S75" s="10"/>
      <c r="T75" s="10"/>
      <c r="U75" s="10"/>
      <c r="V75" s="10"/>
      <c r="W75" s="10"/>
      <c r="X75" s="10"/>
      <c r="Y75" s="10"/>
      <c r="Z75" s="10">
        <v>3.1910000000000001E-2</v>
      </c>
      <c r="AA75" s="10"/>
      <c r="AB75" s="10"/>
      <c r="AC75" s="10"/>
      <c r="AD75" s="10"/>
      <c r="AE75" s="10"/>
      <c r="AF75" s="10"/>
      <c r="AG75" s="10"/>
      <c r="AH75" s="10">
        <v>3.1559999999999998E-2</v>
      </c>
      <c r="AI75" s="10"/>
      <c r="AJ75" s="10">
        <v>1.142E-2</v>
      </c>
      <c r="AK75" s="10">
        <v>2.835E-2</v>
      </c>
      <c r="AL75" s="10"/>
      <c r="AM75" s="10">
        <v>3.0679999999999999E-2</v>
      </c>
      <c r="AN75" s="10"/>
      <c r="AO75" s="10"/>
      <c r="AP75" s="10"/>
      <c r="AQ75" s="10"/>
      <c r="AR75" s="10"/>
      <c r="AS75" s="10">
        <v>1.847E-2</v>
      </c>
      <c r="AT75" s="10"/>
      <c r="AU75" s="10"/>
      <c r="AV75" s="10"/>
      <c r="AW75" s="10"/>
      <c r="AX75" s="10"/>
      <c r="AY75" s="10"/>
      <c r="AZ75" s="10"/>
      <c r="BA75" s="10"/>
      <c r="BB75" s="10"/>
      <c r="BC75" s="10">
        <v>1.9560000000000001E-2</v>
      </c>
      <c r="BD75" s="12"/>
      <c r="BE75" s="3"/>
    </row>
    <row r="76" spans="1:57" x14ac:dyDescent="0.25">
      <c r="A76" s="3"/>
      <c r="B76" s="3">
        <v>66</v>
      </c>
      <c r="C76" s="6">
        <v>2.334E-2</v>
      </c>
      <c r="D76" s="6"/>
      <c r="E76" s="6"/>
      <c r="F76" s="6"/>
      <c r="G76" s="6"/>
      <c r="H76" s="6"/>
      <c r="I76" s="6"/>
      <c r="J76" s="6">
        <v>2.5229999999999999E-2</v>
      </c>
      <c r="K76" s="6"/>
      <c r="L76" s="6"/>
      <c r="M76" s="7"/>
      <c r="N76" s="7"/>
      <c r="O76" s="7"/>
      <c r="P76" s="7"/>
      <c r="Q76" s="7"/>
      <c r="R76" s="7"/>
      <c r="S76" s="7"/>
      <c r="T76" s="7"/>
      <c r="U76" s="7"/>
      <c r="V76" s="7"/>
      <c r="W76" s="7"/>
      <c r="X76" s="7"/>
      <c r="Y76" s="7"/>
      <c r="Z76" s="7">
        <v>3.1969999999999998E-2</v>
      </c>
      <c r="AA76" s="7"/>
      <c r="AB76" s="7"/>
      <c r="AC76" s="7"/>
      <c r="AD76" s="7"/>
      <c r="AE76" s="7"/>
      <c r="AF76" s="7"/>
      <c r="AG76" s="7"/>
      <c r="AH76" s="7">
        <v>3.1629999999999998E-2</v>
      </c>
      <c r="AI76" s="7"/>
      <c r="AJ76" s="7">
        <v>1.175E-2</v>
      </c>
      <c r="AK76" s="7">
        <v>2.8469999999999999E-2</v>
      </c>
      <c r="AL76" s="7"/>
      <c r="AM76" s="7">
        <v>3.0759999999999999E-2</v>
      </c>
      <c r="AN76" s="7"/>
      <c r="AO76" s="7"/>
      <c r="AP76" s="7"/>
      <c r="AQ76" s="7"/>
      <c r="AR76" s="7"/>
      <c r="AS76" s="7">
        <v>1.8710000000000001E-2</v>
      </c>
      <c r="AT76" s="7"/>
      <c r="AU76" s="7"/>
      <c r="AV76" s="7"/>
      <c r="AW76" s="7"/>
      <c r="AX76" s="7"/>
      <c r="AY76" s="7"/>
      <c r="AZ76" s="7"/>
      <c r="BA76" s="7"/>
      <c r="BB76" s="7"/>
      <c r="BC76" s="7">
        <v>1.9779999999999999E-2</v>
      </c>
      <c r="BD76" s="12"/>
      <c r="BE76" s="3"/>
    </row>
    <row r="77" spans="1:57" x14ac:dyDescent="0.25">
      <c r="A77" s="3"/>
      <c r="B77" s="3">
        <v>67</v>
      </c>
      <c r="C77" s="6">
        <v>2.3519999999999999E-2</v>
      </c>
      <c r="D77" s="6"/>
      <c r="E77" s="6"/>
      <c r="F77" s="6"/>
      <c r="G77" s="6"/>
      <c r="H77" s="6"/>
      <c r="I77" s="6"/>
      <c r="J77" s="6">
        <v>2.5389999999999999E-2</v>
      </c>
      <c r="K77" s="6"/>
      <c r="L77" s="6"/>
      <c r="M77" s="7"/>
      <c r="N77" s="7"/>
      <c r="O77" s="7"/>
      <c r="P77" s="7"/>
      <c r="Q77" s="7"/>
      <c r="R77" s="7"/>
      <c r="S77" s="7"/>
      <c r="T77" s="7"/>
      <c r="U77" s="7"/>
      <c r="V77" s="7"/>
      <c r="W77" s="7"/>
      <c r="X77" s="7"/>
      <c r="Y77" s="7"/>
      <c r="Z77" s="7">
        <v>3.2030000000000003E-2</v>
      </c>
      <c r="AA77" s="7"/>
      <c r="AB77" s="7"/>
      <c r="AC77" s="7"/>
      <c r="AD77" s="7"/>
      <c r="AE77" s="7"/>
      <c r="AF77" s="7"/>
      <c r="AG77" s="7"/>
      <c r="AH77" s="7">
        <v>3.1690000000000003E-2</v>
      </c>
      <c r="AI77" s="7"/>
      <c r="AJ77" s="7">
        <v>1.2070000000000001E-2</v>
      </c>
      <c r="AK77" s="7">
        <v>2.8580000000000001E-2</v>
      </c>
      <c r="AL77" s="7"/>
      <c r="AM77" s="7">
        <v>3.0839999999999999E-2</v>
      </c>
      <c r="AN77" s="7"/>
      <c r="AO77" s="7"/>
      <c r="AP77" s="7"/>
      <c r="AQ77" s="7"/>
      <c r="AR77" s="7"/>
      <c r="AS77" s="7">
        <v>1.8950000000000002E-2</v>
      </c>
      <c r="AT77" s="7"/>
      <c r="AU77" s="7"/>
      <c r="AV77" s="7"/>
      <c r="AW77" s="7"/>
      <c r="AX77" s="7"/>
      <c r="AY77" s="7"/>
      <c r="AZ77" s="7"/>
      <c r="BA77" s="7"/>
      <c r="BB77" s="7"/>
      <c r="BC77" s="7">
        <v>1.9990000000000001E-2</v>
      </c>
      <c r="BD77" s="12"/>
      <c r="BE77" s="3"/>
    </row>
    <row r="78" spans="1:57" x14ac:dyDescent="0.25">
      <c r="A78" s="3"/>
      <c r="B78" s="3">
        <v>68</v>
      </c>
      <c r="C78" s="6">
        <v>2.3699999999999999E-2</v>
      </c>
      <c r="D78" s="6"/>
      <c r="E78" s="6"/>
      <c r="F78" s="6"/>
      <c r="G78" s="6"/>
      <c r="H78" s="6"/>
      <c r="I78" s="6"/>
      <c r="J78" s="6">
        <v>2.554E-2</v>
      </c>
      <c r="K78" s="6"/>
      <c r="L78" s="6"/>
      <c r="M78" s="7"/>
      <c r="N78" s="7"/>
      <c r="O78" s="7"/>
      <c r="P78" s="7"/>
      <c r="Q78" s="7"/>
      <c r="R78" s="7"/>
      <c r="S78" s="7"/>
      <c r="T78" s="7"/>
      <c r="U78" s="7"/>
      <c r="V78" s="7"/>
      <c r="W78" s="7"/>
      <c r="X78" s="7"/>
      <c r="Y78" s="7"/>
      <c r="Z78" s="7">
        <v>3.209E-2</v>
      </c>
      <c r="AA78" s="7"/>
      <c r="AB78" s="7"/>
      <c r="AC78" s="7"/>
      <c r="AD78" s="7"/>
      <c r="AE78" s="7"/>
      <c r="AF78" s="7"/>
      <c r="AG78" s="7"/>
      <c r="AH78" s="7">
        <v>3.1759999999999997E-2</v>
      </c>
      <c r="AI78" s="7"/>
      <c r="AJ78" s="7">
        <v>1.239E-2</v>
      </c>
      <c r="AK78" s="7">
        <v>2.8680000000000001E-2</v>
      </c>
      <c r="AL78" s="7"/>
      <c r="AM78" s="7">
        <v>3.091E-2</v>
      </c>
      <c r="AN78" s="7"/>
      <c r="AO78" s="7"/>
      <c r="AP78" s="7"/>
      <c r="AQ78" s="7"/>
      <c r="AR78" s="7"/>
      <c r="AS78" s="7">
        <v>1.9179999999999999E-2</v>
      </c>
      <c r="AT78" s="7"/>
      <c r="AU78" s="7"/>
      <c r="AV78" s="7"/>
      <c r="AW78" s="7"/>
      <c r="AX78" s="7"/>
      <c r="AY78" s="7"/>
      <c r="AZ78" s="7"/>
      <c r="BA78" s="7"/>
      <c r="BB78" s="7"/>
      <c r="BC78" s="7">
        <v>2.0199999999999999E-2</v>
      </c>
      <c r="BD78" s="12"/>
      <c r="BE78" s="3"/>
    </row>
    <row r="79" spans="1:57" x14ac:dyDescent="0.25">
      <c r="A79" s="3"/>
      <c r="B79" s="3">
        <v>69</v>
      </c>
      <c r="C79" s="6">
        <v>2.3879999999999998E-2</v>
      </c>
      <c r="D79" s="6"/>
      <c r="E79" s="6"/>
      <c r="F79" s="6"/>
      <c r="G79" s="6"/>
      <c r="H79" s="6"/>
      <c r="I79" s="6"/>
      <c r="J79" s="6">
        <v>2.5690000000000001E-2</v>
      </c>
      <c r="K79" s="6"/>
      <c r="L79" s="6"/>
      <c r="M79" s="7"/>
      <c r="N79" s="7"/>
      <c r="O79" s="7"/>
      <c r="P79" s="7"/>
      <c r="Q79" s="7"/>
      <c r="R79" s="7"/>
      <c r="S79" s="7"/>
      <c r="T79" s="7"/>
      <c r="U79" s="7"/>
      <c r="V79" s="7"/>
      <c r="W79" s="7"/>
      <c r="X79" s="7"/>
      <c r="Y79" s="7"/>
      <c r="Z79" s="7">
        <v>3.2140000000000002E-2</v>
      </c>
      <c r="AA79" s="7"/>
      <c r="AB79" s="7"/>
      <c r="AC79" s="7"/>
      <c r="AD79" s="7"/>
      <c r="AE79" s="7"/>
      <c r="AF79" s="7"/>
      <c r="AG79" s="7"/>
      <c r="AH79" s="7">
        <v>3.1820000000000001E-2</v>
      </c>
      <c r="AI79" s="7"/>
      <c r="AJ79" s="7">
        <v>1.2699999999999999E-2</v>
      </c>
      <c r="AK79" s="7">
        <v>2.879E-2</v>
      </c>
      <c r="AL79" s="7"/>
      <c r="AM79" s="7">
        <v>3.0980000000000001E-2</v>
      </c>
      <c r="AN79" s="7"/>
      <c r="AO79" s="7"/>
      <c r="AP79" s="7"/>
      <c r="AQ79" s="7"/>
      <c r="AR79" s="7"/>
      <c r="AS79" s="7">
        <v>1.941E-2</v>
      </c>
      <c r="AT79" s="7"/>
      <c r="AU79" s="7"/>
      <c r="AV79" s="7"/>
      <c r="AW79" s="7"/>
      <c r="AX79" s="7"/>
      <c r="AY79" s="7"/>
      <c r="AZ79" s="7"/>
      <c r="BA79" s="7"/>
      <c r="BB79" s="7"/>
      <c r="BC79" s="7">
        <v>2.0410000000000001E-2</v>
      </c>
      <c r="BD79" s="12"/>
      <c r="BE79" s="3"/>
    </row>
    <row r="80" spans="1:57" x14ac:dyDescent="0.25">
      <c r="A80" s="3"/>
      <c r="B80" s="8">
        <v>70</v>
      </c>
      <c r="C80" s="9">
        <v>2.4049999999999998E-2</v>
      </c>
      <c r="D80" s="9"/>
      <c r="E80" s="9"/>
      <c r="F80" s="9"/>
      <c r="G80" s="9"/>
      <c r="H80" s="9"/>
      <c r="I80" s="9"/>
      <c r="J80" s="9">
        <v>2.5839999999999998E-2</v>
      </c>
      <c r="K80" s="9"/>
      <c r="L80" s="9"/>
      <c r="M80" s="10"/>
      <c r="N80" s="10"/>
      <c r="O80" s="10"/>
      <c r="P80" s="10"/>
      <c r="Q80" s="10"/>
      <c r="R80" s="10"/>
      <c r="S80" s="10"/>
      <c r="T80" s="10"/>
      <c r="U80" s="10"/>
      <c r="V80" s="10"/>
      <c r="W80" s="10"/>
      <c r="X80" s="10"/>
      <c r="Y80" s="10"/>
      <c r="Z80" s="10">
        <v>3.2199999999999999E-2</v>
      </c>
      <c r="AA80" s="10"/>
      <c r="AB80" s="10"/>
      <c r="AC80" s="10"/>
      <c r="AD80" s="10"/>
      <c r="AE80" s="10"/>
      <c r="AF80" s="10"/>
      <c r="AG80" s="10"/>
      <c r="AH80" s="10">
        <v>3.1879999999999999E-2</v>
      </c>
      <c r="AI80" s="10"/>
      <c r="AJ80" s="10">
        <v>1.3010000000000001E-2</v>
      </c>
      <c r="AK80" s="10">
        <v>2.8889999999999999E-2</v>
      </c>
      <c r="AL80" s="10"/>
      <c r="AM80" s="10">
        <v>3.1050000000000001E-2</v>
      </c>
      <c r="AN80" s="10"/>
      <c r="AO80" s="10"/>
      <c r="AP80" s="10"/>
      <c r="AQ80" s="10"/>
      <c r="AR80" s="10"/>
      <c r="AS80" s="10">
        <v>1.9630000000000002E-2</v>
      </c>
      <c r="AT80" s="10"/>
      <c r="AU80" s="10"/>
      <c r="AV80" s="10"/>
      <c r="AW80" s="10"/>
      <c r="AX80" s="10"/>
      <c r="AY80" s="10"/>
      <c r="AZ80" s="10"/>
      <c r="BA80" s="10"/>
      <c r="BB80" s="10"/>
      <c r="BC80" s="10">
        <v>2.0619999999999999E-2</v>
      </c>
      <c r="BD80" s="12"/>
      <c r="BE80" s="3"/>
    </row>
    <row r="81" spans="1:57" x14ac:dyDescent="0.25">
      <c r="A81" s="3"/>
      <c r="B81" s="3">
        <v>71</v>
      </c>
      <c r="C81" s="6">
        <v>2.4219999999999998E-2</v>
      </c>
      <c r="D81" s="6"/>
      <c r="E81" s="6"/>
      <c r="F81" s="6"/>
      <c r="G81" s="6"/>
      <c r="H81" s="6"/>
      <c r="I81" s="6"/>
      <c r="J81" s="6">
        <v>2.598E-2</v>
      </c>
      <c r="K81" s="6"/>
      <c r="L81" s="6"/>
      <c r="M81" s="7"/>
      <c r="N81" s="7"/>
      <c r="O81" s="7"/>
      <c r="P81" s="7"/>
      <c r="Q81" s="7"/>
      <c r="R81" s="7"/>
      <c r="S81" s="7"/>
      <c r="T81" s="7"/>
      <c r="U81" s="7"/>
      <c r="V81" s="7"/>
      <c r="W81" s="7"/>
      <c r="X81" s="7"/>
      <c r="Y81" s="7"/>
      <c r="Z81" s="7">
        <v>3.2250000000000001E-2</v>
      </c>
      <c r="AA81" s="7"/>
      <c r="AB81" s="7"/>
      <c r="AC81" s="7"/>
      <c r="AD81" s="7"/>
      <c r="AE81" s="7"/>
      <c r="AF81" s="7"/>
      <c r="AG81" s="7"/>
      <c r="AH81" s="7">
        <v>3.1940000000000003E-2</v>
      </c>
      <c r="AI81" s="7"/>
      <c r="AJ81" s="7">
        <v>1.3310000000000001E-2</v>
      </c>
      <c r="AK81" s="7">
        <v>2.8989999999999998E-2</v>
      </c>
      <c r="AL81" s="7"/>
      <c r="AM81" s="7">
        <v>3.1119999999999998E-2</v>
      </c>
      <c r="AN81" s="7"/>
      <c r="AO81" s="7"/>
      <c r="AP81" s="7"/>
      <c r="AQ81" s="7"/>
      <c r="AR81" s="7"/>
      <c r="AS81" s="7">
        <v>1.984E-2</v>
      </c>
      <c r="AT81" s="7"/>
      <c r="AU81" s="7"/>
      <c r="AV81" s="7"/>
      <c r="AW81" s="7"/>
      <c r="AX81" s="7"/>
      <c r="AY81" s="7"/>
      <c r="AZ81" s="7"/>
      <c r="BA81" s="7"/>
      <c r="BB81" s="7"/>
      <c r="BC81" s="7">
        <v>2.0820000000000002E-2</v>
      </c>
      <c r="BD81" s="12"/>
      <c r="BE81" s="3"/>
    </row>
    <row r="82" spans="1:57" x14ac:dyDescent="0.25">
      <c r="A82" s="3"/>
      <c r="B82" s="3">
        <v>72</v>
      </c>
      <c r="C82" s="6">
        <v>2.4379999999999999E-2</v>
      </c>
      <c r="D82" s="6"/>
      <c r="E82" s="6"/>
      <c r="F82" s="6"/>
      <c r="G82" s="6"/>
      <c r="H82" s="6"/>
      <c r="I82" s="6"/>
      <c r="J82" s="6">
        <v>2.6120000000000001E-2</v>
      </c>
      <c r="K82" s="6"/>
      <c r="L82" s="6"/>
      <c r="M82" s="7"/>
      <c r="N82" s="7"/>
      <c r="O82" s="7"/>
      <c r="P82" s="7"/>
      <c r="Q82" s="7"/>
      <c r="R82" s="7"/>
      <c r="S82" s="7"/>
      <c r="T82" s="7"/>
      <c r="U82" s="7"/>
      <c r="V82" s="7"/>
      <c r="W82" s="7"/>
      <c r="X82" s="7"/>
      <c r="Y82" s="7"/>
      <c r="Z82" s="7">
        <v>3.2300000000000002E-2</v>
      </c>
      <c r="AA82" s="7"/>
      <c r="AB82" s="7"/>
      <c r="AC82" s="7"/>
      <c r="AD82" s="7"/>
      <c r="AE82" s="7"/>
      <c r="AF82" s="7"/>
      <c r="AG82" s="7"/>
      <c r="AH82" s="7">
        <v>3.1989999999999998E-2</v>
      </c>
      <c r="AI82" s="7"/>
      <c r="AJ82" s="7">
        <v>1.3610000000000001E-2</v>
      </c>
      <c r="AK82" s="7">
        <v>2.9080000000000002E-2</v>
      </c>
      <c r="AL82" s="7"/>
      <c r="AM82" s="7">
        <v>3.1189999999999999E-2</v>
      </c>
      <c r="AN82" s="7"/>
      <c r="AO82" s="7"/>
      <c r="AP82" s="7"/>
      <c r="AQ82" s="7"/>
      <c r="AR82" s="7"/>
      <c r="AS82" s="7">
        <v>2.0049999999999998E-2</v>
      </c>
      <c r="AT82" s="7"/>
      <c r="AU82" s="7"/>
      <c r="AV82" s="7"/>
      <c r="AW82" s="7"/>
      <c r="AX82" s="7"/>
      <c r="AY82" s="7"/>
      <c r="AZ82" s="7"/>
      <c r="BA82" s="7"/>
      <c r="BB82" s="7"/>
      <c r="BC82" s="7">
        <v>2.102E-2</v>
      </c>
      <c r="BD82" s="12"/>
      <c r="BE82" s="3"/>
    </row>
    <row r="83" spans="1:57" x14ac:dyDescent="0.25">
      <c r="A83" s="3"/>
      <c r="B83" s="3">
        <v>73</v>
      </c>
      <c r="C83" s="6">
        <v>2.4539999999999999E-2</v>
      </c>
      <c r="D83" s="6"/>
      <c r="E83" s="6"/>
      <c r="F83" s="6"/>
      <c r="G83" s="6"/>
      <c r="H83" s="6"/>
      <c r="I83" s="6"/>
      <c r="J83" s="6">
        <v>2.6249999999999999E-2</v>
      </c>
      <c r="K83" s="6"/>
      <c r="L83" s="6"/>
      <c r="M83" s="7"/>
      <c r="N83" s="7"/>
      <c r="O83" s="7"/>
      <c r="P83" s="7"/>
      <c r="Q83" s="7"/>
      <c r="R83" s="7"/>
      <c r="S83" s="7"/>
      <c r="T83" s="7"/>
      <c r="U83" s="7"/>
      <c r="V83" s="7"/>
      <c r="W83" s="7"/>
      <c r="X83" s="7"/>
      <c r="Y83" s="7"/>
      <c r="Z83" s="7">
        <v>3.2349999999999997E-2</v>
      </c>
      <c r="AA83" s="7"/>
      <c r="AB83" s="7"/>
      <c r="AC83" s="7"/>
      <c r="AD83" s="7"/>
      <c r="AE83" s="7"/>
      <c r="AF83" s="7"/>
      <c r="AG83" s="7"/>
      <c r="AH83" s="7">
        <v>3.2050000000000002E-2</v>
      </c>
      <c r="AI83" s="7"/>
      <c r="AJ83" s="7">
        <v>1.3899999999999999E-2</v>
      </c>
      <c r="AK83" s="7">
        <v>2.9180000000000001E-2</v>
      </c>
      <c r="AL83" s="7"/>
      <c r="AM83" s="7">
        <v>3.125E-2</v>
      </c>
      <c r="AN83" s="7"/>
      <c r="AO83" s="7"/>
      <c r="AP83" s="7"/>
      <c r="AQ83" s="7"/>
      <c r="AR83" s="7"/>
      <c r="AS83" s="7">
        <v>2.0250000000000001E-2</v>
      </c>
      <c r="AT83" s="7"/>
      <c r="AU83" s="7"/>
      <c r="AV83" s="7"/>
      <c r="AW83" s="7"/>
      <c r="AX83" s="7"/>
      <c r="AY83" s="7"/>
      <c r="AZ83" s="7"/>
      <c r="BA83" s="7"/>
      <c r="BB83" s="7"/>
      <c r="BC83" s="7">
        <v>2.121E-2</v>
      </c>
      <c r="BD83" s="12"/>
      <c r="BE83" s="3"/>
    </row>
    <row r="84" spans="1:57" x14ac:dyDescent="0.25">
      <c r="A84" s="3"/>
      <c r="B84" s="3">
        <v>74</v>
      </c>
      <c r="C84" s="6">
        <v>2.469E-2</v>
      </c>
      <c r="D84" s="6"/>
      <c r="E84" s="6"/>
      <c r="F84" s="6"/>
      <c r="G84" s="6"/>
      <c r="H84" s="6"/>
      <c r="I84" s="6"/>
      <c r="J84" s="6">
        <v>2.639E-2</v>
      </c>
      <c r="K84" s="6"/>
      <c r="L84" s="6"/>
      <c r="M84" s="7"/>
      <c r="N84" s="7"/>
      <c r="O84" s="7"/>
      <c r="P84" s="7"/>
      <c r="Q84" s="7"/>
      <c r="R84" s="7"/>
      <c r="S84" s="7"/>
      <c r="T84" s="7"/>
      <c r="U84" s="7"/>
      <c r="V84" s="7"/>
      <c r="W84" s="7"/>
      <c r="X84" s="7"/>
      <c r="Y84" s="7"/>
      <c r="Z84" s="7">
        <v>3.2399999999999998E-2</v>
      </c>
      <c r="AA84" s="7"/>
      <c r="AB84" s="7"/>
      <c r="AC84" s="7"/>
      <c r="AD84" s="7"/>
      <c r="AE84" s="7"/>
      <c r="AF84" s="7"/>
      <c r="AG84" s="7"/>
      <c r="AH84" s="7">
        <v>3.2099999999999997E-2</v>
      </c>
      <c r="AI84" s="7"/>
      <c r="AJ84" s="7">
        <v>1.418E-2</v>
      </c>
      <c r="AK84" s="7">
        <v>2.9270000000000001E-2</v>
      </c>
      <c r="AL84" s="7"/>
      <c r="AM84" s="7">
        <v>3.1309999999999998E-2</v>
      </c>
      <c r="AN84" s="7"/>
      <c r="AO84" s="7"/>
      <c r="AP84" s="7"/>
      <c r="AQ84" s="7"/>
      <c r="AR84" s="7"/>
      <c r="AS84" s="7">
        <v>2.0449999999999999E-2</v>
      </c>
      <c r="AT84" s="7"/>
      <c r="AU84" s="7"/>
      <c r="AV84" s="7"/>
      <c r="AW84" s="7"/>
      <c r="AX84" s="7"/>
      <c r="AY84" s="7"/>
      <c r="AZ84" s="7"/>
      <c r="BA84" s="7"/>
      <c r="BB84" s="7"/>
      <c r="BC84" s="7">
        <v>2.1399999999999999E-2</v>
      </c>
      <c r="BD84" s="12"/>
      <c r="BE84" s="3"/>
    </row>
    <row r="85" spans="1:57" x14ac:dyDescent="0.25">
      <c r="A85" s="3"/>
      <c r="B85" s="8">
        <v>75</v>
      </c>
      <c r="C85" s="9">
        <v>2.4840000000000001E-2</v>
      </c>
      <c r="D85" s="9"/>
      <c r="E85" s="9"/>
      <c r="F85" s="9"/>
      <c r="G85" s="9"/>
      <c r="H85" s="9"/>
      <c r="I85" s="9"/>
      <c r="J85" s="9">
        <v>2.6509999999999999E-2</v>
      </c>
      <c r="K85" s="9"/>
      <c r="L85" s="9"/>
      <c r="M85" s="10"/>
      <c r="N85" s="10"/>
      <c r="O85" s="10"/>
      <c r="P85" s="10"/>
      <c r="Q85" s="10"/>
      <c r="R85" s="10"/>
      <c r="S85" s="10"/>
      <c r="T85" s="10"/>
      <c r="U85" s="10"/>
      <c r="V85" s="10"/>
      <c r="W85" s="10"/>
      <c r="X85" s="10"/>
      <c r="Y85" s="10"/>
      <c r="Z85" s="10">
        <v>3.245E-2</v>
      </c>
      <c r="AA85" s="10"/>
      <c r="AB85" s="10"/>
      <c r="AC85" s="10"/>
      <c r="AD85" s="10"/>
      <c r="AE85" s="10"/>
      <c r="AF85" s="10"/>
      <c r="AG85" s="10"/>
      <c r="AH85" s="10">
        <v>3.2149999999999998E-2</v>
      </c>
      <c r="AI85" s="10"/>
      <c r="AJ85" s="10">
        <v>1.4460000000000001E-2</v>
      </c>
      <c r="AK85" s="10">
        <v>2.9350000000000001E-2</v>
      </c>
      <c r="AL85" s="10"/>
      <c r="AM85" s="10">
        <v>3.1379999999999998E-2</v>
      </c>
      <c r="AN85" s="10"/>
      <c r="AO85" s="10"/>
      <c r="AP85" s="10"/>
      <c r="AQ85" s="10"/>
      <c r="AR85" s="10"/>
      <c r="AS85" s="10">
        <v>2.0639999999999999E-2</v>
      </c>
      <c r="AT85" s="10"/>
      <c r="AU85" s="10"/>
      <c r="AV85" s="10"/>
      <c r="AW85" s="10"/>
      <c r="AX85" s="10"/>
      <c r="AY85" s="10"/>
      <c r="AZ85" s="10"/>
      <c r="BA85" s="10"/>
      <c r="BB85" s="10"/>
      <c r="BC85" s="10">
        <v>2.1579999999999998E-2</v>
      </c>
      <c r="BD85" s="12"/>
      <c r="BE85" s="3"/>
    </row>
    <row r="86" spans="1:57" x14ac:dyDescent="0.25">
      <c r="A86" s="3"/>
      <c r="B86" s="3">
        <v>76</v>
      </c>
      <c r="C86" s="6">
        <v>2.4989999999999998E-2</v>
      </c>
      <c r="D86" s="6"/>
      <c r="E86" s="6"/>
      <c r="F86" s="6"/>
      <c r="G86" s="6"/>
      <c r="H86" s="6"/>
      <c r="I86" s="6"/>
      <c r="J86" s="6">
        <v>2.664E-2</v>
      </c>
      <c r="K86" s="6"/>
      <c r="L86" s="6"/>
      <c r="M86" s="7"/>
      <c r="N86" s="7"/>
      <c r="O86" s="7"/>
      <c r="P86" s="7"/>
      <c r="Q86" s="7"/>
      <c r="R86" s="7"/>
      <c r="S86" s="7"/>
      <c r="T86" s="7"/>
      <c r="U86" s="7"/>
      <c r="V86" s="7"/>
      <c r="W86" s="7"/>
      <c r="X86" s="7"/>
      <c r="Y86" s="7"/>
      <c r="Z86" s="7">
        <v>3.2500000000000001E-2</v>
      </c>
      <c r="AA86" s="7"/>
      <c r="AB86" s="7"/>
      <c r="AC86" s="7"/>
      <c r="AD86" s="7"/>
      <c r="AE86" s="7"/>
      <c r="AF86" s="7"/>
      <c r="AG86" s="7"/>
      <c r="AH86" s="7">
        <v>3.2199999999999999E-2</v>
      </c>
      <c r="AI86" s="7"/>
      <c r="AJ86" s="7">
        <v>1.473E-2</v>
      </c>
      <c r="AK86" s="7">
        <v>2.9440000000000001E-2</v>
      </c>
      <c r="AL86" s="7"/>
      <c r="AM86" s="7">
        <v>3.1440000000000003E-2</v>
      </c>
      <c r="AN86" s="7"/>
      <c r="AO86" s="7"/>
      <c r="AP86" s="7"/>
      <c r="AQ86" s="7"/>
      <c r="AR86" s="7"/>
      <c r="AS86" s="7">
        <v>2.0830000000000001E-2</v>
      </c>
      <c r="AT86" s="7"/>
      <c r="AU86" s="7"/>
      <c r="AV86" s="7"/>
      <c r="AW86" s="7"/>
      <c r="AX86" s="7"/>
      <c r="AY86" s="7"/>
      <c r="AZ86" s="7"/>
      <c r="BA86" s="7"/>
      <c r="BB86" s="7"/>
      <c r="BC86" s="7">
        <v>2.1760000000000002E-2</v>
      </c>
      <c r="BD86" s="12"/>
      <c r="BE86" s="3"/>
    </row>
    <row r="87" spans="1:57" x14ac:dyDescent="0.25">
      <c r="A87" s="3"/>
      <c r="B87" s="3">
        <v>77</v>
      </c>
      <c r="C87" s="6">
        <v>2.513E-2</v>
      </c>
      <c r="D87" s="6"/>
      <c r="E87" s="6"/>
      <c r="F87" s="6"/>
      <c r="G87" s="6"/>
      <c r="H87" s="6"/>
      <c r="I87" s="6"/>
      <c r="J87" s="6">
        <v>2.6759999999999999E-2</v>
      </c>
      <c r="K87" s="6"/>
      <c r="L87" s="6"/>
      <c r="M87" s="7"/>
      <c r="N87" s="7"/>
      <c r="O87" s="7"/>
      <c r="P87" s="7"/>
      <c r="Q87" s="7"/>
      <c r="R87" s="7"/>
      <c r="S87" s="7"/>
      <c r="T87" s="7"/>
      <c r="U87" s="7"/>
      <c r="V87" s="7"/>
      <c r="W87" s="7"/>
      <c r="X87" s="7"/>
      <c r="Y87" s="7"/>
      <c r="Z87" s="7">
        <v>3.2539999999999999E-2</v>
      </c>
      <c r="AA87" s="7"/>
      <c r="AB87" s="7"/>
      <c r="AC87" s="7"/>
      <c r="AD87" s="7"/>
      <c r="AE87" s="7"/>
      <c r="AF87" s="7"/>
      <c r="AG87" s="7"/>
      <c r="AH87" s="7">
        <v>3.2250000000000001E-2</v>
      </c>
      <c r="AI87" s="7"/>
      <c r="AJ87" s="7">
        <v>1.4999999999999999E-2</v>
      </c>
      <c r="AK87" s="7">
        <v>2.9530000000000001E-2</v>
      </c>
      <c r="AL87" s="7"/>
      <c r="AM87" s="7">
        <v>3.1489999999999997E-2</v>
      </c>
      <c r="AN87" s="7"/>
      <c r="AO87" s="7"/>
      <c r="AP87" s="7"/>
      <c r="AQ87" s="7"/>
      <c r="AR87" s="7"/>
      <c r="AS87" s="7">
        <v>2.1010000000000001E-2</v>
      </c>
      <c r="AT87" s="7"/>
      <c r="AU87" s="7"/>
      <c r="AV87" s="7"/>
      <c r="AW87" s="7"/>
      <c r="AX87" s="7"/>
      <c r="AY87" s="7"/>
      <c r="AZ87" s="7"/>
      <c r="BA87" s="7"/>
      <c r="BB87" s="7"/>
      <c r="BC87" s="7">
        <v>2.1940000000000001E-2</v>
      </c>
      <c r="BD87" s="12"/>
      <c r="BE87" s="3"/>
    </row>
    <row r="88" spans="1:57" x14ac:dyDescent="0.25">
      <c r="A88" s="3"/>
      <c r="B88" s="3">
        <v>78</v>
      </c>
      <c r="C88" s="6">
        <v>2.5270000000000001E-2</v>
      </c>
      <c r="D88" s="6"/>
      <c r="E88" s="6"/>
      <c r="F88" s="6"/>
      <c r="G88" s="6"/>
      <c r="H88" s="6"/>
      <c r="I88" s="6"/>
      <c r="J88" s="6">
        <v>2.6880000000000001E-2</v>
      </c>
      <c r="K88" s="6"/>
      <c r="L88" s="6"/>
      <c r="M88" s="7"/>
      <c r="N88" s="7"/>
      <c r="O88" s="7"/>
      <c r="P88" s="7"/>
      <c r="Q88" s="7"/>
      <c r="R88" s="7"/>
      <c r="S88" s="7"/>
      <c r="T88" s="7"/>
      <c r="U88" s="7"/>
      <c r="V88" s="7"/>
      <c r="W88" s="7"/>
      <c r="X88" s="7"/>
      <c r="Y88" s="7"/>
      <c r="Z88" s="7">
        <v>3.2579999999999998E-2</v>
      </c>
      <c r="AA88" s="7"/>
      <c r="AB88" s="7"/>
      <c r="AC88" s="7"/>
      <c r="AD88" s="7"/>
      <c r="AE88" s="7"/>
      <c r="AF88" s="7"/>
      <c r="AG88" s="7"/>
      <c r="AH88" s="7">
        <v>3.2300000000000002E-2</v>
      </c>
      <c r="AI88" s="7"/>
      <c r="AJ88" s="7">
        <v>1.5259999999999999E-2</v>
      </c>
      <c r="AK88" s="7">
        <v>2.9610000000000001E-2</v>
      </c>
      <c r="AL88" s="7"/>
      <c r="AM88" s="7">
        <v>3.1550000000000002E-2</v>
      </c>
      <c r="AN88" s="7"/>
      <c r="AO88" s="7"/>
      <c r="AP88" s="7"/>
      <c r="AQ88" s="7"/>
      <c r="AR88" s="7"/>
      <c r="AS88" s="7">
        <v>2.1190000000000001E-2</v>
      </c>
      <c r="AT88" s="7"/>
      <c r="AU88" s="7"/>
      <c r="AV88" s="7"/>
      <c r="AW88" s="7"/>
      <c r="AX88" s="7"/>
      <c r="AY88" s="7"/>
      <c r="AZ88" s="7"/>
      <c r="BA88" s="7"/>
      <c r="BB88" s="7"/>
      <c r="BC88" s="7">
        <v>2.2120000000000001E-2</v>
      </c>
      <c r="BD88" s="12"/>
      <c r="BE88" s="3"/>
    </row>
    <row r="89" spans="1:57" x14ac:dyDescent="0.25">
      <c r="A89" s="3"/>
      <c r="B89" s="3">
        <v>79</v>
      </c>
      <c r="C89" s="6">
        <v>2.5409999999999999E-2</v>
      </c>
      <c r="D89" s="6"/>
      <c r="E89" s="6"/>
      <c r="F89" s="6"/>
      <c r="G89" s="6"/>
      <c r="H89" s="6"/>
      <c r="I89" s="6"/>
      <c r="J89" s="6">
        <v>2.699E-2</v>
      </c>
      <c r="K89" s="6"/>
      <c r="L89" s="6"/>
      <c r="M89" s="7"/>
      <c r="N89" s="7"/>
      <c r="O89" s="7"/>
      <c r="P89" s="7"/>
      <c r="Q89" s="7"/>
      <c r="R89" s="7"/>
      <c r="S89" s="7"/>
      <c r="T89" s="7"/>
      <c r="U89" s="7"/>
      <c r="V89" s="7"/>
      <c r="W89" s="7"/>
      <c r="X89" s="7"/>
      <c r="Y89" s="7"/>
      <c r="Z89" s="7">
        <v>3.2629999999999999E-2</v>
      </c>
      <c r="AA89" s="7"/>
      <c r="AB89" s="7"/>
      <c r="AC89" s="7"/>
      <c r="AD89" s="7"/>
      <c r="AE89" s="7"/>
      <c r="AF89" s="7"/>
      <c r="AG89" s="7"/>
      <c r="AH89" s="7">
        <v>3.2349999999999997E-2</v>
      </c>
      <c r="AI89" s="7"/>
      <c r="AJ89" s="7">
        <v>1.5509999999999999E-2</v>
      </c>
      <c r="AK89" s="7">
        <v>2.9690000000000001E-2</v>
      </c>
      <c r="AL89" s="7"/>
      <c r="AM89" s="7">
        <v>3.1609999999999999E-2</v>
      </c>
      <c r="AN89" s="7"/>
      <c r="AO89" s="7"/>
      <c r="AP89" s="7"/>
      <c r="AQ89" s="7"/>
      <c r="AR89" s="7"/>
      <c r="AS89" s="7">
        <v>2.1360000000000001E-2</v>
      </c>
      <c r="AT89" s="7"/>
      <c r="AU89" s="7"/>
      <c r="AV89" s="7"/>
      <c r="AW89" s="7"/>
      <c r="AX89" s="7"/>
      <c r="AY89" s="7"/>
      <c r="AZ89" s="7"/>
      <c r="BA89" s="7"/>
      <c r="BB89" s="7"/>
      <c r="BC89" s="7">
        <v>2.2290000000000001E-2</v>
      </c>
      <c r="BD89" s="12"/>
      <c r="BE89" s="3"/>
    </row>
    <row r="90" spans="1:57" x14ac:dyDescent="0.25">
      <c r="A90" s="3"/>
      <c r="B90" s="8">
        <v>80</v>
      </c>
      <c r="C90" s="9">
        <v>2.554E-2</v>
      </c>
      <c r="D90" s="9"/>
      <c r="E90" s="9"/>
      <c r="F90" s="9"/>
      <c r="G90" s="9"/>
      <c r="H90" s="9"/>
      <c r="I90" s="9"/>
      <c r="J90" s="9">
        <v>2.7099999999999999E-2</v>
      </c>
      <c r="K90" s="9"/>
      <c r="L90" s="9"/>
      <c r="M90" s="10"/>
      <c r="N90" s="10"/>
      <c r="O90" s="10"/>
      <c r="P90" s="10"/>
      <c r="Q90" s="10"/>
      <c r="R90" s="10"/>
      <c r="S90" s="10"/>
      <c r="T90" s="10"/>
      <c r="U90" s="10"/>
      <c r="V90" s="10"/>
      <c r="W90" s="10"/>
      <c r="X90" s="10"/>
      <c r="Y90" s="10"/>
      <c r="Z90" s="10">
        <v>3.2669999999999998E-2</v>
      </c>
      <c r="AA90" s="10"/>
      <c r="AB90" s="10"/>
      <c r="AC90" s="10"/>
      <c r="AD90" s="10"/>
      <c r="AE90" s="10"/>
      <c r="AF90" s="10"/>
      <c r="AG90" s="10"/>
      <c r="AH90" s="10">
        <v>3.2390000000000002E-2</v>
      </c>
      <c r="AI90" s="10"/>
      <c r="AJ90" s="10">
        <v>1.576E-2</v>
      </c>
      <c r="AK90" s="10">
        <v>2.9770000000000001E-2</v>
      </c>
      <c r="AL90" s="10"/>
      <c r="AM90" s="10">
        <v>3.1660000000000001E-2</v>
      </c>
      <c r="AN90" s="10"/>
      <c r="AO90" s="10"/>
      <c r="AP90" s="10"/>
      <c r="AQ90" s="10"/>
      <c r="AR90" s="10"/>
      <c r="AS90" s="10">
        <v>2.1530000000000001E-2</v>
      </c>
      <c r="AT90" s="10"/>
      <c r="AU90" s="10"/>
      <c r="AV90" s="10"/>
      <c r="AW90" s="10"/>
      <c r="AX90" s="10"/>
      <c r="AY90" s="10"/>
      <c r="AZ90" s="10"/>
      <c r="BA90" s="10"/>
      <c r="BB90" s="10"/>
      <c r="BC90" s="10">
        <v>2.2450000000000001E-2</v>
      </c>
      <c r="BD90" s="12"/>
      <c r="BE90" s="3"/>
    </row>
    <row r="91" spans="1:57" x14ac:dyDescent="0.25">
      <c r="A91" s="3"/>
      <c r="B91" s="3">
        <v>81</v>
      </c>
      <c r="C91" s="6">
        <v>2.5669999999999998E-2</v>
      </c>
      <c r="D91" s="6"/>
      <c r="E91" s="6"/>
      <c r="F91" s="6"/>
      <c r="G91" s="6"/>
      <c r="H91" s="6"/>
      <c r="I91" s="6"/>
      <c r="J91" s="6">
        <v>2.7210000000000002E-2</v>
      </c>
      <c r="K91" s="6"/>
      <c r="L91" s="6"/>
      <c r="M91" s="7"/>
      <c r="N91" s="7"/>
      <c r="O91" s="7"/>
      <c r="P91" s="7"/>
      <c r="Q91" s="7"/>
      <c r="R91" s="7"/>
      <c r="S91" s="7"/>
      <c r="T91" s="7"/>
      <c r="U91" s="7"/>
      <c r="V91" s="7"/>
      <c r="W91" s="7"/>
      <c r="X91" s="7"/>
      <c r="Y91" s="7"/>
      <c r="Z91" s="7">
        <v>3.2710000000000003E-2</v>
      </c>
      <c r="AA91" s="7"/>
      <c r="AB91" s="7"/>
      <c r="AC91" s="7"/>
      <c r="AD91" s="7"/>
      <c r="AE91" s="7"/>
      <c r="AF91" s="7"/>
      <c r="AG91" s="7"/>
      <c r="AH91" s="7">
        <v>3.2439999999999997E-2</v>
      </c>
      <c r="AI91" s="7"/>
      <c r="AJ91" s="7">
        <v>1.6E-2</v>
      </c>
      <c r="AK91" s="7">
        <v>2.9839999999999998E-2</v>
      </c>
      <c r="AL91" s="7"/>
      <c r="AM91" s="7">
        <v>3.1710000000000002E-2</v>
      </c>
      <c r="AN91" s="7"/>
      <c r="AO91" s="7"/>
      <c r="AP91" s="7"/>
      <c r="AQ91" s="7"/>
      <c r="AR91" s="7"/>
      <c r="AS91" s="7">
        <v>2.1700000000000001E-2</v>
      </c>
      <c r="AT91" s="7"/>
      <c r="AU91" s="7"/>
      <c r="AV91" s="7"/>
      <c r="AW91" s="7"/>
      <c r="AX91" s="7"/>
      <c r="AY91" s="7"/>
      <c r="AZ91" s="7"/>
      <c r="BA91" s="7"/>
      <c r="BB91" s="7"/>
      <c r="BC91" s="7">
        <v>2.2610000000000002E-2</v>
      </c>
      <c r="BD91" s="12"/>
      <c r="BE91" s="3"/>
    </row>
    <row r="92" spans="1:57" x14ac:dyDescent="0.25">
      <c r="A92" s="3"/>
      <c r="B92" s="3">
        <v>82</v>
      </c>
      <c r="C92" s="6">
        <v>2.579E-2</v>
      </c>
      <c r="D92" s="6"/>
      <c r="E92" s="6"/>
      <c r="F92" s="6"/>
      <c r="G92" s="6"/>
      <c r="H92" s="6"/>
      <c r="I92" s="6"/>
      <c r="J92" s="6">
        <v>2.7320000000000001E-2</v>
      </c>
      <c r="K92" s="6"/>
      <c r="L92" s="6"/>
      <c r="M92" s="7"/>
      <c r="N92" s="7"/>
      <c r="O92" s="7"/>
      <c r="P92" s="7"/>
      <c r="Q92" s="7"/>
      <c r="R92" s="7"/>
      <c r="S92" s="7"/>
      <c r="T92" s="7"/>
      <c r="U92" s="7"/>
      <c r="V92" s="7"/>
      <c r="W92" s="7"/>
      <c r="X92" s="7"/>
      <c r="Y92" s="7"/>
      <c r="Z92" s="7">
        <v>3.2750000000000001E-2</v>
      </c>
      <c r="AA92" s="7"/>
      <c r="AB92" s="7"/>
      <c r="AC92" s="7"/>
      <c r="AD92" s="7"/>
      <c r="AE92" s="7"/>
      <c r="AF92" s="7"/>
      <c r="AG92" s="7"/>
      <c r="AH92" s="7">
        <v>3.2480000000000002E-2</v>
      </c>
      <c r="AI92" s="7"/>
      <c r="AJ92" s="7">
        <v>1.6240000000000001E-2</v>
      </c>
      <c r="AK92" s="7">
        <v>2.9919999999999999E-2</v>
      </c>
      <c r="AL92" s="7"/>
      <c r="AM92" s="7">
        <v>3.177E-2</v>
      </c>
      <c r="AN92" s="7"/>
      <c r="AO92" s="7"/>
      <c r="AP92" s="7"/>
      <c r="AQ92" s="7"/>
      <c r="AR92" s="7"/>
      <c r="AS92" s="7">
        <v>2.1860000000000001E-2</v>
      </c>
      <c r="AT92" s="7"/>
      <c r="AU92" s="7"/>
      <c r="AV92" s="7"/>
      <c r="AW92" s="7"/>
      <c r="AX92" s="7"/>
      <c r="AY92" s="7"/>
      <c r="AZ92" s="7"/>
      <c r="BA92" s="7"/>
      <c r="BB92" s="7"/>
      <c r="BC92" s="7">
        <v>2.2769999999999999E-2</v>
      </c>
      <c r="BD92" s="12"/>
      <c r="BE92" s="3"/>
    </row>
    <row r="93" spans="1:57" x14ac:dyDescent="0.25">
      <c r="A93" s="3"/>
      <c r="B93" s="3">
        <v>83</v>
      </c>
      <c r="C93" s="6">
        <v>2.5909999999999999E-2</v>
      </c>
      <c r="D93" s="6"/>
      <c r="E93" s="6"/>
      <c r="F93" s="6"/>
      <c r="G93" s="6"/>
      <c r="H93" s="6"/>
      <c r="I93" s="6"/>
      <c r="J93" s="6">
        <v>2.742E-2</v>
      </c>
      <c r="K93" s="6"/>
      <c r="L93" s="6"/>
      <c r="M93" s="7"/>
      <c r="N93" s="7"/>
      <c r="O93" s="7"/>
      <c r="P93" s="7"/>
      <c r="Q93" s="7"/>
      <c r="R93" s="7"/>
      <c r="S93" s="7"/>
      <c r="T93" s="7"/>
      <c r="U93" s="7"/>
      <c r="V93" s="7"/>
      <c r="W93" s="7"/>
      <c r="X93" s="7"/>
      <c r="Y93" s="7"/>
      <c r="Z93" s="7">
        <v>3.279E-2</v>
      </c>
      <c r="AA93" s="7"/>
      <c r="AB93" s="7"/>
      <c r="AC93" s="7"/>
      <c r="AD93" s="7"/>
      <c r="AE93" s="7"/>
      <c r="AF93" s="7"/>
      <c r="AG93" s="7"/>
      <c r="AH93" s="7">
        <v>3.252E-2</v>
      </c>
      <c r="AI93" s="7"/>
      <c r="AJ93" s="7">
        <v>1.6469999999999999E-2</v>
      </c>
      <c r="AK93" s="7">
        <v>2.9989999999999999E-2</v>
      </c>
      <c r="AL93" s="7"/>
      <c r="AM93" s="7">
        <v>3.1820000000000001E-2</v>
      </c>
      <c r="AN93" s="7"/>
      <c r="AO93" s="7"/>
      <c r="AP93" s="7"/>
      <c r="AQ93" s="7"/>
      <c r="AR93" s="7"/>
      <c r="AS93" s="7">
        <v>2.2009999999999998E-2</v>
      </c>
      <c r="AT93" s="7"/>
      <c r="AU93" s="7"/>
      <c r="AV93" s="7"/>
      <c r="AW93" s="7"/>
      <c r="AX93" s="7"/>
      <c r="AY93" s="7"/>
      <c r="AZ93" s="7"/>
      <c r="BA93" s="7"/>
      <c r="BB93" s="7"/>
      <c r="BC93" s="7">
        <v>2.2929999999999999E-2</v>
      </c>
      <c r="BD93" s="12"/>
      <c r="BE93" s="3"/>
    </row>
    <row r="94" spans="1:57" x14ac:dyDescent="0.25">
      <c r="A94" s="3"/>
      <c r="B94" s="3">
        <v>84</v>
      </c>
      <c r="C94" s="6">
        <v>2.6030000000000001E-2</v>
      </c>
      <c r="D94" s="6"/>
      <c r="E94" s="6"/>
      <c r="F94" s="6"/>
      <c r="G94" s="6"/>
      <c r="H94" s="6"/>
      <c r="I94" s="6"/>
      <c r="J94" s="6">
        <v>2.7519999999999999E-2</v>
      </c>
      <c r="K94" s="6"/>
      <c r="L94" s="6"/>
      <c r="M94" s="7"/>
      <c r="N94" s="7"/>
      <c r="O94" s="7"/>
      <c r="P94" s="7"/>
      <c r="Q94" s="7"/>
      <c r="R94" s="7"/>
      <c r="S94" s="7"/>
      <c r="T94" s="7"/>
      <c r="U94" s="7"/>
      <c r="V94" s="7"/>
      <c r="W94" s="7"/>
      <c r="X94" s="7"/>
      <c r="Y94" s="7"/>
      <c r="Z94" s="7">
        <v>3.2829999999999998E-2</v>
      </c>
      <c r="AA94" s="7"/>
      <c r="AB94" s="7"/>
      <c r="AC94" s="7"/>
      <c r="AD94" s="7"/>
      <c r="AE94" s="7"/>
      <c r="AF94" s="7"/>
      <c r="AG94" s="7"/>
      <c r="AH94" s="7">
        <v>3.2559999999999999E-2</v>
      </c>
      <c r="AI94" s="7"/>
      <c r="AJ94" s="7">
        <v>1.67E-2</v>
      </c>
      <c r="AK94" s="7">
        <v>3.006E-2</v>
      </c>
      <c r="AL94" s="7"/>
      <c r="AM94" s="7">
        <v>3.1870000000000002E-2</v>
      </c>
      <c r="AN94" s="7"/>
      <c r="AO94" s="7"/>
      <c r="AP94" s="7"/>
      <c r="AQ94" s="7"/>
      <c r="AR94" s="7"/>
      <c r="AS94" s="7">
        <v>2.2169999999999999E-2</v>
      </c>
      <c r="AT94" s="7"/>
      <c r="AU94" s="7"/>
      <c r="AV94" s="7"/>
      <c r="AW94" s="7"/>
      <c r="AX94" s="7"/>
      <c r="AY94" s="7"/>
      <c r="AZ94" s="7"/>
      <c r="BA94" s="7"/>
      <c r="BB94" s="7"/>
      <c r="BC94" s="7">
        <v>2.308E-2</v>
      </c>
      <c r="BD94" s="12"/>
      <c r="BE94" s="3"/>
    </row>
    <row r="95" spans="1:57" x14ac:dyDescent="0.25">
      <c r="A95" s="3"/>
      <c r="B95" s="8">
        <v>85</v>
      </c>
      <c r="C95" s="9">
        <v>2.615E-2</v>
      </c>
      <c r="D95" s="9"/>
      <c r="E95" s="9"/>
      <c r="F95" s="9"/>
      <c r="G95" s="9"/>
      <c r="H95" s="9"/>
      <c r="I95" s="9"/>
      <c r="J95" s="9">
        <v>2.7619999999999999E-2</v>
      </c>
      <c r="K95" s="9"/>
      <c r="L95" s="9"/>
      <c r="M95" s="10"/>
      <c r="N95" s="10"/>
      <c r="O95" s="10"/>
      <c r="P95" s="10"/>
      <c r="Q95" s="10"/>
      <c r="R95" s="10"/>
      <c r="S95" s="10"/>
      <c r="T95" s="10"/>
      <c r="U95" s="10"/>
      <c r="V95" s="10"/>
      <c r="W95" s="10"/>
      <c r="X95" s="10"/>
      <c r="Y95" s="10"/>
      <c r="Z95" s="10">
        <v>3.286E-2</v>
      </c>
      <c r="AA95" s="10"/>
      <c r="AB95" s="10"/>
      <c r="AC95" s="10"/>
      <c r="AD95" s="10"/>
      <c r="AE95" s="10"/>
      <c r="AF95" s="10"/>
      <c r="AG95" s="10"/>
      <c r="AH95" s="10">
        <v>3.2599999999999997E-2</v>
      </c>
      <c r="AI95" s="10"/>
      <c r="AJ95" s="10">
        <v>1.6920000000000001E-2</v>
      </c>
      <c r="AK95" s="10">
        <v>3.0130000000000001E-2</v>
      </c>
      <c r="AL95" s="10"/>
      <c r="AM95" s="10">
        <v>3.1910000000000001E-2</v>
      </c>
      <c r="AN95" s="10"/>
      <c r="AO95" s="10"/>
      <c r="AP95" s="10"/>
      <c r="AQ95" s="10"/>
      <c r="AR95" s="10"/>
      <c r="AS95" s="10">
        <v>2.232E-2</v>
      </c>
      <c r="AT95" s="10"/>
      <c r="AU95" s="10"/>
      <c r="AV95" s="10"/>
      <c r="AW95" s="10"/>
      <c r="AX95" s="10"/>
      <c r="AY95" s="10"/>
      <c r="AZ95" s="10"/>
      <c r="BA95" s="10"/>
      <c r="BB95" s="10"/>
      <c r="BC95" s="10">
        <v>2.3230000000000001E-2</v>
      </c>
      <c r="BD95" s="12"/>
      <c r="BE95" s="3"/>
    </row>
    <row r="96" spans="1:57" x14ac:dyDescent="0.25">
      <c r="A96" s="3"/>
      <c r="B96" s="3">
        <v>86</v>
      </c>
      <c r="C96" s="6">
        <v>2.6259999999999999E-2</v>
      </c>
      <c r="D96" s="6"/>
      <c r="E96" s="6"/>
      <c r="F96" s="6"/>
      <c r="G96" s="6"/>
      <c r="H96" s="6"/>
      <c r="I96" s="6"/>
      <c r="J96" s="6">
        <v>2.7720000000000002E-2</v>
      </c>
      <c r="K96" s="6"/>
      <c r="L96" s="6"/>
      <c r="M96" s="7"/>
      <c r="N96" s="7"/>
      <c r="O96" s="7"/>
      <c r="P96" s="7"/>
      <c r="Q96" s="7"/>
      <c r="R96" s="7"/>
      <c r="S96" s="7"/>
      <c r="T96" s="7"/>
      <c r="U96" s="7"/>
      <c r="V96" s="7"/>
      <c r="W96" s="7"/>
      <c r="X96" s="7"/>
      <c r="Y96" s="7"/>
      <c r="Z96" s="7">
        <v>3.2899999999999999E-2</v>
      </c>
      <c r="AA96" s="7"/>
      <c r="AB96" s="7"/>
      <c r="AC96" s="7"/>
      <c r="AD96" s="7"/>
      <c r="AE96" s="7"/>
      <c r="AF96" s="7"/>
      <c r="AG96" s="7"/>
      <c r="AH96" s="7">
        <v>3.2640000000000002E-2</v>
      </c>
      <c r="AI96" s="7"/>
      <c r="AJ96" s="7">
        <v>1.7139999999999999E-2</v>
      </c>
      <c r="AK96" s="7">
        <v>3.0200000000000001E-2</v>
      </c>
      <c r="AL96" s="7"/>
      <c r="AM96" s="7">
        <v>3.1960000000000002E-2</v>
      </c>
      <c r="AN96" s="7"/>
      <c r="AO96" s="7"/>
      <c r="AP96" s="7"/>
      <c r="AQ96" s="7"/>
      <c r="AR96" s="7"/>
      <c r="AS96" s="7">
        <v>2.2460000000000001E-2</v>
      </c>
      <c r="AT96" s="7"/>
      <c r="AU96" s="7"/>
      <c r="AV96" s="7"/>
      <c r="AW96" s="7"/>
      <c r="AX96" s="7"/>
      <c r="AY96" s="7"/>
      <c r="AZ96" s="7"/>
      <c r="BA96" s="7"/>
      <c r="BB96" s="7"/>
      <c r="BC96" s="7">
        <v>2.3369999999999998E-2</v>
      </c>
      <c r="BD96" s="12"/>
      <c r="BE96" s="3"/>
    </row>
    <row r="97" spans="1:57" x14ac:dyDescent="0.25">
      <c r="A97" s="3"/>
      <c r="B97" s="3">
        <v>87</v>
      </c>
      <c r="C97" s="6">
        <v>2.6370000000000001E-2</v>
      </c>
      <c r="D97" s="6"/>
      <c r="E97" s="6"/>
      <c r="F97" s="6"/>
      <c r="G97" s="6"/>
      <c r="H97" s="6"/>
      <c r="I97" s="6"/>
      <c r="J97" s="6">
        <v>2.7810000000000001E-2</v>
      </c>
      <c r="K97" s="6"/>
      <c r="L97" s="6"/>
      <c r="M97" s="7"/>
      <c r="N97" s="7"/>
      <c r="O97" s="7"/>
      <c r="P97" s="7"/>
      <c r="Q97" s="7"/>
      <c r="R97" s="7"/>
      <c r="S97" s="7"/>
      <c r="T97" s="7"/>
      <c r="U97" s="7"/>
      <c r="V97" s="7"/>
      <c r="W97" s="7"/>
      <c r="X97" s="7"/>
      <c r="Y97" s="7"/>
      <c r="Z97" s="7">
        <v>3.2939999999999997E-2</v>
      </c>
      <c r="AA97" s="7"/>
      <c r="AB97" s="7"/>
      <c r="AC97" s="7"/>
      <c r="AD97" s="7"/>
      <c r="AE97" s="7"/>
      <c r="AF97" s="7"/>
      <c r="AG97" s="7"/>
      <c r="AH97" s="7">
        <v>3.2680000000000001E-2</v>
      </c>
      <c r="AI97" s="7"/>
      <c r="AJ97" s="7">
        <v>1.7350000000000001E-2</v>
      </c>
      <c r="AK97" s="7">
        <v>3.0259999999999999E-2</v>
      </c>
      <c r="AL97" s="7"/>
      <c r="AM97" s="7">
        <v>3.2009999999999997E-2</v>
      </c>
      <c r="AN97" s="7"/>
      <c r="AO97" s="7"/>
      <c r="AP97" s="7"/>
      <c r="AQ97" s="7"/>
      <c r="AR97" s="7"/>
      <c r="AS97" s="7">
        <v>2.2610000000000002E-2</v>
      </c>
      <c r="AT97" s="7"/>
      <c r="AU97" s="7"/>
      <c r="AV97" s="7"/>
      <c r="AW97" s="7"/>
      <c r="AX97" s="7"/>
      <c r="AY97" s="7"/>
      <c r="AZ97" s="7"/>
      <c r="BA97" s="7"/>
      <c r="BB97" s="7"/>
      <c r="BC97" s="7">
        <v>2.3519999999999999E-2</v>
      </c>
      <c r="BD97" s="12"/>
      <c r="BE97" s="3"/>
    </row>
    <row r="98" spans="1:57" x14ac:dyDescent="0.25">
      <c r="A98" s="3"/>
      <c r="B98" s="3">
        <v>88</v>
      </c>
      <c r="C98" s="6">
        <v>2.648E-2</v>
      </c>
      <c r="D98" s="6"/>
      <c r="E98" s="6"/>
      <c r="F98" s="6"/>
      <c r="G98" s="6"/>
      <c r="H98" s="6"/>
      <c r="I98" s="6"/>
      <c r="J98" s="6">
        <v>2.7910000000000001E-2</v>
      </c>
      <c r="K98" s="6"/>
      <c r="L98" s="6"/>
      <c r="M98" s="7"/>
      <c r="N98" s="7"/>
      <c r="O98" s="7"/>
      <c r="P98" s="7"/>
      <c r="Q98" s="7"/>
      <c r="R98" s="7"/>
      <c r="S98" s="7"/>
      <c r="T98" s="7"/>
      <c r="U98" s="7"/>
      <c r="V98" s="7"/>
      <c r="W98" s="7"/>
      <c r="X98" s="7"/>
      <c r="Y98" s="7"/>
      <c r="Z98" s="7">
        <v>3.2969999999999999E-2</v>
      </c>
      <c r="AA98" s="7"/>
      <c r="AB98" s="7"/>
      <c r="AC98" s="7"/>
      <c r="AD98" s="7"/>
      <c r="AE98" s="7"/>
      <c r="AF98" s="7"/>
      <c r="AG98" s="7"/>
      <c r="AH98" s="7">
        <v>3.2719999999999999E-2</v>
      </c>
      <c r="AI98" s="7"/>
      <c r="AJ98" s="7">
        <v>1.7559999999999999E-2</v>
      </c>
      <c r="AK98" s="7">
        <v>3.0329999999999999E-2</v>
      </c>
      <c r="AL98" s="7"/>
      <c r="AM98" s="7">
        <v>3.2050000000000002E-2</v>
      </c>
      <c r="AN98" s="7"/>
      <c r="AO98" s="7"/>
      <c r="AP98" s="7"/>
      <c r="AQ98" s="7"/>
      <c r="AR98" s="7"/>
      <c r="AS98" s="7">
        <v>2.2749999999999999E-2</v>
      </c>
      <c r="AT98" s="7"/>
      <c r="AU98" s="7"/>
      <c r="AV98" s="7"/>
      <c r="AW98" s="7"/>
      <c r="AX98" s="7"/>
      <c r="AY98" s="7"/>
      <c r="AZ98" s="7"/>
      <c r="BA98" s="7"/>
      <c r="BB98" s="7"/>
      <c r="BC98" s="7">
        <v>2.366E-2</v>
      </c>
      <c r="BD98" s="12"/>
      <c r="BE98" s="3"/>
    </row>
    <row r="99" spans="1:57" x14ac:dyDescent="0.25">
      <c r="A99" s="3"/>
      <c r="B99" s="3">
        <v>89</v>
      </c>
      <c r="C99" s="6">
        <v>2.6589999999999999E-2</v>
      </c>
      <c r="D99" s="6"/>
      <c r="E99" s="6"/>
      <c r="F99" s="6"/>
      <c r="G99" s="6"/>
      <c r="H99" s="6"/>
      <c r="I99" s="6"/>
      <c r="J99" s="6">
        <v>2.8000000000000001E-2</v>
      </c>
      <c r="K99" s="6"/>
      <c r="L99" s="6"/>
      <c r="M99" s="7"/>
      <c r="N99" s="7"/>
      <c r="O99" s="7"/>
      <c r="P99" s="7"/>
      <c r="Q99" s="7"/>
      <c r="R99" s="7"/>
      <c r="S99" s="7"/>
      <c r="T99" s="7"/>
      <c r="U99" s="7"/>
      <c r="V99" s="7"/>
      <c r="W99" s="7"/>
      <c r="X99" s="7"/>
      <c r="Y99" s="7"/>
      <c r="Z99" s="7">
        <v>3.3000000000000002E-2</v>
      </c>
      <c r="AA99" s="7"/>
      <c r="AB99" s="7"/>
      <c r="AC99" s="7"/>
      <c r="AD99" s="7"/>
      <c r="AE99" s="7"/>
      <c r="AF99" s="7"/>
      <c r="AG99" s="7"/>
      <c r="AH99" s="7">
        <v>3.2759999999999997E-2</v>
      </c>
      <c r="AI99" s="7"/>
      <c r="AJ99" s="7">
        <v>1.7770000000000001E-2</v>
      </c>
      <c r="AK99" s="7">
        <v>3.039E-2</v>
      </c>
      <c r="AL99" s="7"/>
      <c r="AM99" s="7">
        <v>3.2099999999999997E-2</v>
      </c>
      <c r="AN99" s="7"/>
      <c r="AO99" s="7"/>
      <c r="AP99" s="7"/>
      <c r="AQ99" s="7"/>
      <c r="AR99" s="7"/>
      <c r="AS99" s="7">
        <v>2.2880000000000001E-2</v>
      </c>
      <c r="AT99" s="7"/>
      <c r="AU99" s="7"/>
      <c r="AV99" s="7"/>
      <c r="AW99" s="7"/>
      <c r="AX99" s="7"/>
      <c r="AY99" s="7"/>
      <c r="AZ99" s="7"/>
      <c r="BA99" s="7"/>
      <c r="BB99" s="7"/>
      <c r="BC99" s="7">
        <v>2.3789999999999999E-2</v>
      </c>
      <c r="BD99" s="12"/>
      <c r="BE99" s="3"/>
    </row>
    <row r="100" spans="1:57" x14ac:dyDescent="0.25">
      <c r="A100" s="3"/>
      <c r="B100" s="8">
        <v>90</v>
      </c>
      <c r="C100" s="9">
        <v>2.6689999999999998E-2</v>
      </c>
      <c r="D100" s="9"/>
      <c r="E100" s="9"/>
      <c r="F100" s="9"/>
      <c r="G100" s="9"/>
      <c r="H100" s="9"/>
      <c r="I100" s="9"/>
      <c r="J100" s="9">
        <v>2.809E-2</v>
      </c>
      <c r="K100" s="9"/>
      <c r="L100" s="9"/>
      <c r="M100" s="10"/>
      <c r="N100" s="10"/>
      <c r="O100" s="10"/>
      <c r="P100" s="10"/>
      <c r="Q100" s="10"/>
      <c r="R100" s="10"/>
      <c r="S100" s="10"/>
      <c r="T100" s="10"/>
      <c r="U100" s="10"/>
      <c r="V100" s="10"/>
      <c r="W100" s="10"/>
      <c r="X100" s="10"/>
      <c r="Y100" s="10"/>
      <c r="Z100" s="10">
        <v>3.304E-2</v>
      </c>
      <c r="AA100" s="10"/>
      <c r="AB100" s="10"/>
      <c r="AC100" s="10"/>
      <c r="AD100" s="10"/>
      <c r="AE100" s="10"/>
      <c r="AF100" s="10"/>
      <c r="AG100" s="10"/>
      <c r="AH100" s="10">
        <v>3.279E-2</v>
      </c>
      <c r="AI100" s="10"/>
      <c r="AJ100" s="10">
        <v>1.797E-2</v>
      </c>
      <c r="AK100" s="10">
        <v>3.0460000000000001E-2</v>
      </c>
      <c r="AL100" s="10"/>
      <c r="AM100" s="10">
        <v>3.2140000000000002E-2</v>
      </c>
      <c r="AN100" s="10"/>
      <c r="AO100" s="10"/>
      <c r="AP100" s="10"/>
      <c r="AQ100" s="10"/>
      <c r="AR100" s="10"/>
      <c r="AS100" s="10">
        <v>2.3019999999999999E-2</v>
      </c>
      <c r="AT100" s="10"/>
      <c r="AU100" s="10"/>
      <c r="AV100" s="10"/>
      <c r="AW100" s="10"/>
      <c r="AX100" s="10"/>
      <c r="AY100" s="10"/>
      <c r="AZ100" s="10"/>
      <c r="BA100" s="10"/>
      <c r="BB100" s="10"/>
      <c r="BC100" s="10">
        <v>2.393E-2</v>
      </c>
      <c r="BD100" s="12"/>
      <c r="BE100" s="3"/>
    </row>
    <row r="101" spans="1:57" x14ac:dyDescent="0.25">
      <c r="A101" s="3"/>
      <c r="B101" s="3">
        <v>91</v>
      </c>
      <c r="C101" s="6">
        <v>2.6800000000000001E-2</v>
      </c>
      <c r="D101" s="6"/>
      <c r="E101" s="6"/>
      <c r="F101" s="6"/>
      <c r="G101" s="6"/>
      <c r="H101" s="6"/>
      <c r="I101" s="6"/>
      <c r="J101" s="6">
        <v>2.8170000000000001E-2</v>
      </c>
      <c r="K101" s="6"/>
      <c r="L101" s="6"/>
      <c r="M101" s="7"/>
      <c r="N101" s="7"/>
      <c r="O101" s="7"/>
      <c r="P101" s="7"/>
      <c r="Q101" s="7"/>
      <c r="R101" s="7"/>
      <c r="S101" s="7"/>
      <c r="T101" s="7"/>
      <c r="U101" s="7"/>
      <c r="V101" s="7"/>
      <c r="W101" s="7"/>
      <c r="X101" s="7"/>
      <c r="Y101" s="7"/>
      <c r="Z101" s="7">
        <v>3.3070000000000002E-2</v>
      </c>
      <c r="AA101" s="7"/>
      <c r="AB101" s="7"/>
      <c r="AC101" s="7"/>
      <c r="AD101" s="7"/>
      <c r="AE101" s="7"/>
      <c r="AF101" s="7"/>
      <c r="AG101" s="7"/>
      <c r="AH101" s="7">
        <v>3.2829999999999998E-2</v>
      </c>
      <c r="AI101" s="7"/>
      <c r="AJ101" s="7">
        <v>1.8159999999999999E-2</v>
      </c>
      <c r="AK101" s="7">
        <v>3.0519999999999999E-2</v>
      </c>
      <c r="AL101" s="7"/>
      <c r="AM101" s="7">
        <v>3.218E-2</v>
      </c>
      <c r="AN101" s="7"/>
      <c r="AO101" s="7"/>
      <c r="AP101" s="7"/>
      <c r="AQ101" s="7"/>
      <c r="AR101" s="7"/>
      <c r="AS101" s="7">
        <v>2.315E-2</v>
      </c>
      <c r="AT101" s="7"/>
      <c r="AU101" s="7"/>
      <c r="AV101" s="7"/>
      <c r="AW101" s="7"/>
      <c r="AX101" s="7"/>
      <c r="AY101" s="7"/>
      <c r="AZ101" s="7"/>
      <c r="BA101" s="7"/>
      <c r="BB101" s="7"/>
      <c r="BC101" s="7">
        <v>2.4060000000000002E-2</v>
      </c>
      <c r="BD101" s="12"/>
      <c r="BE101" s="3"/>
    </row>
    <row r="102" spans="1:57" x14ac:dyDescent="0.25">
      <c r="A102" s="3"/>
      <c r="B102" s="3">
        <v>92</v>
      </c>
      <c r="C102" s="6">
        <v>2.69E-2</v>
      </c>
      <c r="D102" s="6"/>
      <c r="E102" s="6"/>
      <c r="F102" s="6"/>
      <c r="G102" s="6"/>
      <c r="H102" s="6"/>
      <c r="I102" s="6"/>
      <c r="J102" s="6">
        <v>2.826E-2</v>
      </c>
      <c r="K102" s="6"/>
      <c r="L102" s="6"/>
      <c r="M102" s="7"/>
      <c r="N102" s="7"/>
      <c r="O102" s="7"/>
      <c r="P102" s="7"/>
      <c r="Q102" s="7"/>
      <c r="R102" s="7"/>
      <c r="S102" s="7"/>
      <c r="T102" s="7"/>
      <c r="U102" s="7"/>
      <c r="V102" s="7"/>
      <c r="W102" s="7"/>
      <c r="X102" s="7"/>
      <c r="Y102" s="7"/>
      <c r="Z102" s="7">
        <v>3.3099999999999997E-2</v>
      </c>
      <c r="AA102" s="7"/>
      <c r="AB102" s="7"/>
      <c r="AC102" s="7"/>
      <c r="AD102" s="7"/>
      <c r="AE102" s="7"/>
      <c r="AF102" s="7"/>
      <c r="AG102" s="7"/>
      <c r="AH102" s="7">
        <v>3.286E-2</v>
      </c>
      <c r="AI102" s="7"/>
      <c r="AJ102" s="7">
        <v>1.8350000000000002E-2</v>
      </c>
      <c r="AK102" s="7">
        <v>3.058E-2</v>
      </c>
      <c r="AL102" s="7"/>
      <c r="AM102" s="7">
        <v>3.2219999999999999E-2</v>
      </c>
      <c r="AN102" s="7"/>
      <c r="AO102" s="7"/>
      <c r="AP102" s="7"/>
      <c r="AQ102" s="7"/>
      <c r="AR102" s="7"/>
      <c r="AS102" s="7">
        <v>2.3279999999999999E-2</v>
      </c>
      <c r="AT102" s="7"/>
      <c r="AU102" s="7"/>
      <c r="AV102" s="7"/>
      <c r="AW102" s="7"/>
      <c r="AX102" s="7"/>
      <c r="AY102" s="7"/>
      <c r="AZ102" s="7"/>
      <c r="BA102" s="7"/>
      <c r="BB102" s="7"/>
      <c r="BC102" s="7">
        <v>2.419E-2</v>
      </c>
      <c r="BD102" s="12"/>
      <c r="BE102" s="3"/>
    </row>
    <row r="103" spans="1:57" x14ac:dyDescent="0.25">
      <c r="A103" s="3"/>
      <c r="B103" s="3">
        <v>93</v>
      </c>
      <c r="C103" s="6">
        <v>2.699E-2</v>
      </c>
      <c r="D103" s="6"/>
      <c r="E103" s="6"/>
      <c r="F103" s="6"/>
      <c r="G103" s="6"/>
      <c r="H103" s="6"/>
      <c r="I103" s="6"/>
      <c r="J103" s="6">
        <v>2.8340000000000001E-2</v>
      </c>
      <c r="K103" s="6"/>
      <c r="L103" s="6"/>
      <c r="M103" s="7"/>
      <c r="N103" s="7"/>
      <c r="O103" s="7"/>
      <c r="P103" s="7"/>
      <c r="Q103" s="7"/>
      <c r="R103" s="7"/>
      <c r="S103" s="7"/>
      <c r="T103" s="7"/>
      <c r="U103" s="7"/>
      <c r="V103" s="7"/>
      <c r="W103" s="7"/>
      <c r="X103" s="7"/>
      <c r="Y103" s="7"/>
      <c r="Z103" s="7">
        <v>3.313E-2</v>
      </c>
      <c r="AA103" s="7"/>
      <c r="AB103" s="7"/>
      <c r="AC103" s="7"/>
      <c r="AD103" s="7"/>
      <c r="AE103" s="7"/>
      <c r="AF103" s="7"/>
      <c r="AG103" s="7"/>
      <c r="AH103" s="7">
        <v>3.2899999999999999E-2</v>
      </c>
      <c r="AI103" s="7"/>
      <c r="AJ103" s="7">
        <v>1.8540000000000001E-2</v>
      </c>
      <c r="AK103" s="7">
        <v>3.0630000000000001E-2</v>
      </c>
      <c r="AL103" s="7"/>
      <c r="AM103" s="7">
        <v>3.2259999999999997E-2</v>
      </c>
      <c r="AN103" s="7"/>
      <c r="AO103" s="7"/>
      <c r="AP103" s="7"/>
      <c r="AQ103" s="7"/>
      <c r="AR103" s="7"/>
      <c r="AS103" s="7">
        <v>2.3400000000000001E-2</v>
      </c>
      <c r="AT103" s="7"/>
      <c r="AU103" s="7"/>
      <c r="AV103" s="7"/>
      <c r="AW103" s="7"/>
      <c r="AX103" s="7"/>
      <c r="AY103" s="7"/>
      <c r="AZ103" s="7"/>
      <c r="BA103" s="7"/>
      <c r="BB103" s="7"/>
      <c r="BC103" s="7">
        <v>2.4309999999999998E-2</v>
      </c>
      <c r="BD103" s="12"/>
      <c r="BE103" s="3"/>
    </row>
    <row r="104" spans="1:57" x14ac:dyDescent="0.25">
      <c r="A104" s="3"/>
      <c r="B104" s="3">
        <v>94</v>
      </c>
      <c r="C104" s="6">
        <v>2.7089999999999999E-2</v>
      </c>
      <c r="D104" s="6"/>
      <c r="E104" s="6"/>
      <c r="F104" s="6"/>
      <c r="G104" s="6"/>
      <c r="H104" s="6"/>
      <c r="I104" s="6"/>
      <c r="J104" s="6">
        <v>2.8420000000000001E-2</v>
      </c>
      <c r="K104" s="6"/>
      <c r="L104" s="6"/>
      <c r="M104" s="7"/>
      <c r="N104" s="7"/>
      <c r="O104" s="7"/>
      <c r="P104" s="7"/>
      <c r="Q104" s="7"/>
      <c r="R104" s="7"/>
      <c r="S104" s="7"/>
      <c r="T104" s="7"/>
      <c r="U104" s="7"/>
      <c r="V104" s="7"/>
      <c r="W104" s="7"/>
      <c r="X104" s="7"/>
      <c r="Y104" s="7"/>
      <c r="Z104" s="7">
        <v>3.3160000000000002E-2</v>
      </c>
      <c r="AA104" s="7"/>
      <c r="AB104" s="7"/>
      <c r="AC104" s="7"/>
      <c r="AD104" s="7"/>
      <c r="AE104" s="7"/>
      <c r="AF104" s="7"/>
      <c r="AG104" s="7"/>
      <c r="AH104" s="7">
        <v>3.2930000000000001E-2</v>
      </c>
      <c r="AI104" s="7"/>
      <c r="AJ104" s="7">
        <v>1.8720000000000001E-2</v>
      </c>
      <c r="AK104" s="7">
        <v>3.0689999999999999E-2</v>
      </c>
      <c r="AL104" s="7"/>
      <c r="AM104" s="7">
        <v>3.2300000000000002E-2</v>
      </c>
      <c r="AN104" s="7"/>
      <c r="AO104" s="7"/>
      <c r="AP104" s="7"/>
      <c r="AQ104" s="7"/>
      <c r="AR104" s="7"/>
      <c r="AS104" s="7">
        <v>2.3519999999999999E-2</v>
      </c>
      <c r="AT104" s="7"/>
      <c r="AU104" s="7"/>
      <c r="AV104" s="7"/>
      <c r="AW104" s="7"/>
      <c r="AX104" s="7"/>
      <c r="AY104" s="7"/>
      <c r="AZ104" s="7"/>
      <c r="BA104" s="7"/>
      <c r="BB104" s="7"/>
      <c r="BC104" s="7">
        <v>2.443E-2</v>
      </c>
      <c r="BD104" s="12"/>
      <c r="BE104" s="3"/>
    </row>
    <row r="105" spans="1:57" x14ac:dyDescent="0.25">
      <c r="A105" s="3"/>
      <c r="B105" s="8">
        <v>95</v>
      </c>
      <c r="C105" s="9">
        <v>2.7179999999999999E-2</v>
      </c>
      <c r="D105" s="9"/>
      <c r="E105" s="9"/>
      <c r="F105" s="9"/>
      <c r="G105" s="9"/>
      <c r="H105" s="9"/>
      <c r="I105" s="9"/>
      <c r="J105" s="9">
        <v>2.8500000000000001E-2</v>
      </c>
      <c r="K105" s="9"/>
      <c r="L105" s="9"/>
      <c r="M105" s="10"/>
      <c r="N105" s="10"/>
      <c r="O105" s="10"/>
      <c r="P105" s="10"/>
      <c r="Q105" s="10"/>
      <c r="R105" s="10"/>
      <c r="S105" s="10"/>
      <c r="T105" s="10"/>
      <c r="U105" s="10"/>
      <c r="V105" s="10"/>
      <c r="W105" s="10"/>
      <c r="X105" s="10"/>
      <c r="Y105" s="10"/>
      <c r="Z105" s="10">
        <v>3.3189999999999997E-2</v>
      </c>
      <c r="AA105" s="10"/>
      <c r="AB105" s="10"/>
      <c r="AC105" s="10"/>
      <c r="AD105" s="10"/>
      <c r="AE105" s="10"/>
      <c r="AF105" s="10"/>
      <c r="AG105" s="10"/>
      <c r="AH105" s="10">
        <v>3.2960000000000003E-2</v>
      </c>
      <c r="AI105" s="10"/>
      <c r="AJ105" s="10">
        <v>1.89E-2</v>
      </c>
      <c r="AK105" s="10">
        <v>3.075E-2</v>
      </c>
      <c r="AL105" s="10"/>
      <c r="AM105" s="10">
        <v>3.2340000000000001E-2</v>
      </c>
      <c r="AN105" s="10"/>
      <c r="AO105" s="10"/>
      <c r="AP105" s="10"/>
      <c r="AQ105" s="10"/>
      <c r="AR105" s="10"/>
      <c r="AS105" s="10">
        <v>2.3640000000000001E-2</v>
      </c>
      <c r="AT105" s="10"/>
      <c r="AU105" s="10"/>
      <c r="AV105" s="10"/>
      <c r="AW105" s="10"/>
      <c r="AX105" s="10"/>
      <c r="AY105" s="10"/>
      <c r="AZ105" s="10"/>
      <c r="BA105" s="10"/>
      <c r="BB105" s="10"/>
      <c r="BC105" s="10">
        <v>2.4549999999999999E-2</v>
      </c>
      <c r="BD105" s="12"/>
      <c r="BE105" s="3"/>
    </row>
    <row r="106" spans="1:57" x14ac:dyDescent="0.25">
      <c r="A106" s="3"/>
      <c r="B106" s="3">
        <v>96</v>
      </c>
      <c r="C106" s="6">
        <v>2.7269999999999999E-2</v>
      </c>
      <c r="D106" s="6"/>
      <c r="E106" s="6"/>
      <c r="F106" s="6"/>
      <c r="G106" s="6"/>
      <c r="H106" s="6"/>
      <c r="I106" s="6"/>
      <c r="J106" s="6">
        <v>2.8580000000000001E-2</v>
      </c>
      <c r="K106" s="6"/>
      <c r="L106" s="6"/>
      <c r="M106" s="7"/>
      <c r="N106" s="7"/>
      <c r="O106" s="7"/>
      <c r="P106" s="7"/>
      <c r="Q106" s="7"/>
      <c r="R106" s="7"/>
      <c r="S106" s="7"/>
      <c r="T106" s="7"/>
      <c r="U106" s="7"/>
      <c r="V106" s="7"/>
      <c r="W106" s="7"/>
      <c r="X106" s="7"/>
      <c r="Y106" s="7"/>
      <c r="Z106" s="7">
        <v>3.322E-2</v>
      </c>
      <c r="AA106" s="7"/>
      <c r="AB106" s="7"/>
      <c r="AC106" s="7"/>
      <c r="AD106" s="7"/>
      <c r="AE106" s="7"/>
      <c r="AF106" s="7"/>
      <c r="AG106" s="7"/>
      <c r="AH106" s="7">
        <v>3.2989999999999998E-2</v>
      </c>
      <c r="AI106" s="7"/>
      <c r="AJ106" s="7">
        <v>1.908E-2</v>
      </c>
      <c r="AK106" s="7">
        <v>3.0800000000000001E-2</v>
      </c>
      <c r="AL106" s="7"/>
      <c r="AM106" s="7">
        <v>3.2379999999999999E-2</v>
      </c>
      <c r="AN106" s="7"/>
      <c r="AO106" s="7"/>
      <c r="AP106" s="7"/>
      <c r="AQ106" s="7"/>
      <c r="AR106" s="7"/>
      <c r="AS106" s="7">
        <v>2.376E-2</v>
      </c>
      <c r="AT106" s="7"/>
      <c r="AU106" s="7"/>
      <c r="AV106" s="7"/>
      <c r="AW106" s="7"/>
      <c r="AX106" s="7"/>
      <c r="AY106" s="7"/>
      <c r="AZ106" s="7"/>
      <c r="BA106" s="7"/>
      <c r="BB106" s="7"/>
      <c r="BC106" s="7">
        <v>2.4670000000000001E-2</v>
      </c>
      <c r="BD106" s="12"/>
      <c r="BE106" s="3"/>
    </row>
    <row r="107" spans="1:57" x14ac:dyDescent="0.25">
      <c r="A107" s="3"/>
      <c r="B107" s="3">
        <v>97</v>
      </c>
      <c r="C107" s="6">
        <v>2.7359999999999999E-2</v>
      </c>
      <c r="D107" s="6"/>
      <c r="E107" s="6"/>
      <c r="F107" s="6"/>
      <c r="G107" s="6"/>
      <c r="H107" s="6"/>
      <c r="I107" s="6"/>
      <c r="J107" s="6">
        <v>2.8660000000000001E-2</v>
      </c>
      <c r="K107" s="6"/>
      <c r="L107" s="6"/>
      <c r="M107" s="7"/>
      <c r="N107" s="7"/>
      <c r="O107" s="7"/>
      <c r="P107" s="7"/>
      <c r="Q107" s="7"/>
      <c r="R107" s="7"/>
      <c r="S107" s="7"/>
      <c r="T107" s="7"/>
      <c r="U107" s="7"/>
      <c r="V107" s="7"/>
      <c r="W107" s="7"/>
      <c r="X107" s="7"/>
      <c r="Y107" s="7"/>
      <c r="Z107" s="7">
        <v>3.3250000000000002E-2</v>
      </c>
      <c r="AA107" s="7"/>
      <c r="AB107" s="7"/>
      <c r="AC107" s="7"/>
      <c r="AD107" s="7"/>
      <c r="AE107" s="7"/>
      <c r="AF107" s="7"/>
      <c r="AG107" s="7"/>
      <c r="AH107" s="7">
        <v>3.3020000000000001E-2</v>
      </c>
      <c r="AI107" s="7"/>
      <c r="AJ107" s="7">
        <v>1.925E-2</v>
      </c>
      <c r="AK107" s="7">
        <v>3.0849999999999999E-2</v>
      </c>
      <c r="AL107" s="7"/>
      <c r="AM107" s="7">
        <v>3.2419999999999997E-2</v>
      </c>
      <c r="AN107" s="7"/>
      <c r="AO107" s="7"/>
      <c r="AP107" s="7"/>
      <c r="AQ107" s="7"/>
      <c r="AR107" s="7"/>
      <c r="AS107" s="7">
        <v>2.3879999999999998E-2</v>
      </c>
      <c r="AT107" s="7"/>
      <c r="AU107" s="7"/>
      <c r="AV107" s="7"/>
      <c r="AW107" s="7"/>
      <c r="AX107" s="7"/>
      <c r="AY107" s="7"/>
      <c r="AZ107" s="7"/>
      <c r="BA107" s="7"/>
      <c r="BB107" s="7"/>
      <c r="BC107" s="7">
        <v>2.479E-2</v>
      </c>
      <c r="BD107" s="12"/>
      <c r="BE107" s="3"/>
    </row>
    <row r="108" spans="1:57" x14ac:dyDescent="0.25">
      <c r="A108" s="3"/>
      <c r="B108" s="3">
        <v>98</v>
      </c>
      <c r="C108" s="6">
        <v>2.7449999999999999E-2</v>
      </c>
      <c r="D108" s="6"/>
      <c r="E108" s="6"/>
      <c r="F108" s="6"/>
      <c r="G108" s="6"/>
      <c r="H108" s="6"/>
      <c r="I108" s="6"/>
      <c r="J108" s="6">
        <v>2.8729999999999999E-2</v>
      </c>
      <c r="K108" s="6"/>
      <c r="L108" s="6"/>
      <c r="M108" s="7"/>
      <c r="N108" s="7"/>
      <c r="O108" s="7"/>
      <c r="P108" s="7"/>
      <c r="Q108" s="7"/>
      <c r="R108" s="7"/>
      <c r="S108" s="7"/>
      <c r="T108" s="7"/>
      <c r="U108" s="7"/>
      <c r="V108" s="7"/>
      <c r="W108" s="7"/>
      <c r="X108" s="7"/>
      <c r="Y108" s="7"/>
      <c r="Z108" s="7">
        <v>3.3279999999999997E-2</v>
      </c>
      <c r="AA108" s="7"/>
      <c r="AB108" s="7"/>
      <c r="AC108" s="7"/>
      <c r="AD108" s="7"/>
      <c r="AE108" s="7"/>
      <c r="AF108" s="7"/>
      <c r="AG108" s="7"/>
      <c r="AH108" s="7">
        <v>3.3050000000000003E-2</v>
      </c>
      <c r="AI108" s="7"/>
      <c r="AJ108" s="7">
        <v>1.942E-2</v>
      </c>
      <c r="AK108" s="7">
        <v>3.091E-2</v>
      </c>
      <c r="AL108" s="7"/>
      <c r="AM108" s="7">
        <v>3.245E-2</v>
      </c>
      <c r="AN108" s="7"/>
      <c r="AO108" s="7"/>
      <c r="AP108" s="7"/>
      <c r="AQ108" s="7"/>
      <c r="AR108" s="7"/>
      <c r="AS108" s="7">
        <v>2.3990000000000001E-2</v>
      </c>
      <c r="AT108" s="7"/>
      <c r="AU108" s="7"/>
      <c r="AV108" s="7"/>
      <c r="AW108" s="7"/>
      <c r="AX108" s="7"/>
      <c r="AY108" s="7"/>
      <c r="AZ108" s="7"/>
      <c r="BA108" s="7"/>
      <c r="BB108" s="7"/>
      <c r="BC108" s="7">
        <v>2.4899999999999999E-2</v>
      </c>
      <c r="BD108" s="12"/>
      <c r="BE108" s="3"/>
    </row>
    <row r="109" spans="1:57" x14ac:dyDescent="0.25">
      <c r="A109" s="3"/>
      <c r="B109" s="3">
        <v>99</v>
      </c>
      <c r="C109" s="6">
        <v>2.7539999999999999E-2</v>
      </c>
      <c r="D109" s="6"/>
      <c r="E109" s="6"/>
      <c r="F109" s="6"/>
      <c r="G109" s="6"/>
      <c r="H109" s="6"/>
      <c r="I109" s="6"/>
      <c r="J109" s="6">
        <v>2.8799999999999999E-2</v>
      </c>
      <c r="K109" s="6"/>
      <c r="L109" s="6"/>
      <c r="M109" s="7"/>
      <c r="N109" s="7"/>
      <c r="O109" s="7"/>
      <c r="P109" s="7"/>
      <c r="Q109" s="7"/>
      <c r="R109" s="7"/>
      <c r="S109" s="7"/>
      <c r="T109" s="7"/>
      <c r="U109" s="7"/>
      <c r="V109" s="7"/>
      <c r="W109" s="7"/>
      <c r="X109" s="7"/>
      <c r="Y109" s="7"/>
      <c r="Z109" s="7">
        <v>3.3309999999999999E-2</v>
      </c>
      <c r="AA109" s="7"/>
      <c r="AB109" s="7"/>
      <c r="AC109" s="7"/>
      <c r="AD109" s="7"/>
      <c r="AE109" s="7"/>
      <c r="AF109" s="7"/>
      <c r="AG109" s="7"/>
      <c r="AH109" s="7">
        <v>3.3079999999999998E-2</v>
      </c>
      <c r="AI109" s="7"/>
      <c r="AJ109" s="7">
        <v>1.959E-2</v>
      </c>
      <c r="AK109" s="7">
        <v>3.0960000000000001E-2</v>
      </c>
      <c r="AL109" s="7"/>
      <c r="AM109" s="7">
        <v>3.2489999999999998E-2</v>
      </c>
      <c r="AN109" s="7"/>
      <c r="AO109" s="7"/>
      <c r="AP109" s="7"/>
      <c r="AQ109" s="7"/>
      <c r="AR109" s="7"/>
      <c r="AS109" s="7">
        <v>2.41E-2</v>
      </c>
      <c r="AT109" s="7"/>
      <c r="AU109" s="7"/>
      <c r="AV109" s="7"/>
      <c r="AW109" s="7"/>
      <c r="AX109" s="7"/>
      <c r="AY109" s="7"/>
      <c r="AZ109" s="7"/>
      <c r="BA109" s="7"/>
      <c r="BB109" s="7"/>
      <c r="BC109" s="7">
        <v>2.5010000000000001E-2</v>
      </c>
      <c r="BD109" s="12"/>
      <c r="BE109" s="3"/>
    </row>
    <row r="110" spans="1:57" x14ac:dyDescent="0.25">
      <c r="A110" s="3"/>
      <c r="B110" s="8">
        <v>100</v>
      </c>
      <c r="C110" s="9">
        <v>2.7619999999999999E-2</v>
      </c>
      <c r="D110" s="9"/>
      <c r="E110" s="9"/>
      <c r="F110" s="9"/>
      <c r="G110" s="9"/>
      <c r="H110" s="9"/>
      <c r="I110" s="9"/>
      <c r="J110" s="9">
        <v>2.8879999999999999E-2</v>
      </c>
      <c r="K110" s="9"/>
      <c r="L110" s="9"/>
      <c r="M110" s="10"/>
      <c r="N110" s="10"/>
      <c r="O110" s="10"/>
      <c r="P110" s="10"/>
      <c r="Q110" s="10"/>
      <c r="R110" s="10"/>
      <c r="S110" s="10"/>
      <c r="T110" s="10"/>
      <c r="U110" s="10"/>
      <c r="V110" s="10"/>
      <c r="W110" s="10"/>
      <c r="X110" s="10"/>
      <c r="Y110" s="10"/>
      <c r="Z110" s="10">
        <v>3.3329999999999999E-2</v>
      </c>
      <c r="AA110" s="10"/>
      <c r="AB110" s="10"/>
      <c r="AC110" s="10"/>
      <c r="AD110" s="10"/>
      <c r="AE110" s="10"/>
      <c r="AF110" s="10"/>
      <c r="AG110" s="10"/>
      <c r="AH110" s="10">
        <v>3.3110000000000001E-2</v>
      </c>
      <c r="AI110" s="10"/>
      <c r="AJ110" s="10">
        <v>1.975E-2</v>
      </c>
      <c r="AK110" s="10">
        <v>3.1009999999999999E-2</v>
      </c>
      <c r="AL110" s="10"/>
      <c r="AM110" s="10">
        <v>3.252E-2</v>
      </c>
      <c r="AN110" s="10"/>
      <c r="AO110" s="10"/>
      <c r="AP110" s="10"/>
      <c r="AQ110" s="10"/>
      <c r="AR110" s="10"/>
      <c r="AS110" s="10">
        <v>2.4209999999999999E-2</v>
      </c>
      <c r="AT110" s="10"/>
      <c r="AU110" s="10"/>
      <c r="AV110" s="10"/>
      <c r="AW110" s="10"/>
      <c r="AX110" s="10"/>
      <c r="AY110" s="10"/>
      <c r="AZ110" s="10"/>
      <c r="BA110" s="10"/>
      <c r="BB110" s="10"/>
      <c r="BC110" s="10">
        <v>2.512E-2</v>
      </c>
      <c r="BD110" s="12"/>
      <c r="BE110" s="3"/>
    </row>
    <row r="111" spans="1:57" x14ac:dyDescent="0.25">
      <c r="A111" s="3"/>
      <c r="B111" s="3">
        <v>101</v>
      </c>
      <c r="C111" s="6">
        <v>2.7699999999999999E-2</v>
      </c>
      <c r="D111" s="6"/>
      <c r="E111" s="6"/>
      <c r="F111" s="6"/>
      <c r="G111" s="6"/>
      <c r="H111" s="6"/>
      <c r="I111" s="6"/>
      <c r="J111" s="6">
        <v>2.895E-2</v>
      </c>
      <c r="K111" s="6"/>
      <c r="L111" s="6"/>
      <c r="M111" s="7"/>
      <c r="N111" s="7"/>
      <c r="O111" s="7"/>
      <c r="P111" s="7"/>
      <c r="Q111" s="7"/>
      <c r="R111" s="7"/>
      <c r="S111" s="7"/>
      <c r="T111" s="7"/>
      <c r="U111" s="7"/>
      <c r="V111" s="7"/>
      <c r="W111" s="7"/>
      <c r="X111" s="7"/>
      <c r="Y111" s="7"/>
      <c r="Z111" s="7">
        <v>3.3360000000000001E-2</v>
      </c>
      <c r="AA111" s="7"/>
      <c r="AB111" s="7"/>
      <c r="AC111" s="7"/>
      <c r="AD111" s="7"/>
      <c r="AE111" s="7"/>
      <c r="AF111" s="7"/>
      <c r="AG111" s="7"/>
      <c r="AH111" s="7">
        <v>3.3140000000000003E-2</v>
      </c>
      <c r="AI111" s="7"/>
      <c r="AJ111" s="7">
        <v>1.9910000000000001E-2</v>
      </c>
      <c r="AK111" s="7">
        <v>3.1060000000000001E-2</v>
      </c>
      <c r="AL111" s="7"/>
      <c r="AM111" s="7">
        <v>3.2559999999999999E-2</v>
      </c>
      <c r="AN111" s="7"/>
      <c r="AO111" s="7"/>
      <c r="AP111" s="7"/>
      <c r="AQ111" s="7"/>
      <c r="AR111" s="7"/>
      <c r="AS111" s="7">
        <v>2.4320000000000001E-2</v>
      </c>
      <c r="AT111" s="7"/>
      <c r="AU111" s="7"/>
      <c r="AV111" s="7"/>
      <c r="AW111" s="7"/>
      <c r="AX111" s="7"/>
      <c r="AY111" s="7"/>
      <c r="AZ111" s="7"/>
      <c r="BA111" s="7"/>
      <c r="BB111" s="7"/>
      <c r="BC111" s="7">
        <v>2.5229999999999999E-2</v>
      </c>
      <c r="BD111" s="12"/>
      <c r="BE111" s="3"/>
    </row>
    <row r="112" spans="1:57" x14ac:dyDescent="0.25">
      <c r="A112" s="3"/>
      <c r="B112" s="3">
        <v>102</v>
      </c>
      <c r="C112" s="6">
        <v>2.7779999999999999E-2</v>
      </c>
      <c r="D112" s="6"/>
      <c r="E112" s="6"/>
      <c r="F112" s="6"/>
      <c r="G112" s="6"/>
      <c r="H112" s="6"/>
      <c r="I112" s="6"/>
      <c r="J112" s="6">
        <v>2.9010000000000001E-2</v>
      </c>
      <c r="K112" s="6"/>
      <c r="L112" s="6"/>
      <c r="M112" s="7"/>
      <c r="N112" s="7"/>
      <c r="O112" s="7"/>
      <c r="P112" s="7"/>
      <c r="Q112" s="7"/>
      <c r="R112" s="7"/>
      <c r="S112" s="7"/>
      <c r="T112" s="7"/>
      <c r="U112" s="7"/>
      <c r="V112" s="7"/>
      <c r="W112" s="7"/>
      <c r="X112" s="7"/>
      <c r="Y112" s="7"/>
      <c r="Z112" s="7">
        <v>3.3390000000000003E-2</v>
      </c>
      <c r="AA112" s="7"/>
      <c r="AB112" s="7"/>
      <c r="AC112" s="7"/>
      <c r="AD112" s="7"/>
      <c r="AE112" s="7"/>
      <c r="AF112" s="7"/>
      <c r="AG112" s="7"/>
      <c r="AH112" s="7">
        <v>3.3169999999999998E-2</v>
      </c>
      <c r="AI112" s="7"/>
      <c r="AJ112" s="7">
        <v>2.0070000000000001E-2</v>
      </c>
      <c r="AK112" s="7">
        <v>3.1109999999999999E-2</v>
      </c>
      <c r="AL112" s="7"/>
      <c r="AM112" s="7">
        <v>3.2590000000000001E-2</v>
      </c>
      <c r="AN112" s="7"/>
      <c r="AO112" s="7"/>
      <c r="AP112" s="7"/>
      <c r="AQ112" s="7"/>
      <c r="AR112" s="7"/>
      <c r="AS112" s="7">
        <v>2.4420000000000001E-2</v>
      </c>
      <c r="AT112" s="7"/>
      <c r="AU112" s="7"/>
      <c r="AV112" s="7"/>
      <c r="AW112" s="7"/>
      <c r="AX112" s="7"/>
      <c r="AY112" s="7"/>
      <c r="AZ112" s="7"/>
      <c r="BA112" s="7"/>
      <c r="BB112" s="7"/>
      <c r="BC112" s="7">
        <v>2.5329999999999998E-2</v>
      </c>
      <c r="BD112" s="12"/>
      <c r="BE112" s="3"/>
    </row>
    <row r="113" spans="1:57" x14ac:dyDescent="0.25">
      <c r="A113" s="3"/>
      <c r="B113" s="3">
        <v>103</v>
      </c>
      <c r="C113" s="6">
        <v>2.7859999999999999E-2</v>
      </c>
      <c r="D113" s="6"/>
      <c r="E113" s="6"/>
      <c r="F113" s="6"/>
      <c r="G113" s="6"/>
      <c r="H113" s="6"/>
      <c r="I113" s="6"/>
      <c r="J113" s="6">
        <v>2.9080000000000002E-2</v>
      </c>
      <c r="K113" s="6"/>
      <c r="L113" s="6"/>
      <c r="M113" s="7"/>
      <c r="N113" s="7"/>
      <c r="O113" s="7"/>
      <c r="P113" s="7"/>
      <c r="Q113" s="7"/>
      <c r="R113" s="7"/>
      <c r="S113" s="7"/>
      <c r="T113" s="7"/>
      <c r="U113" s="7"/>
      <c r="V113" s="7"/>
      <c r="W113" s="7"/>
      <c r="X113" s="7"/>
      <c r="Y113" s="7"/>
      <c r="Z113" s="7">
        <v>3.3410000000000002E-2</v>
      </c>
      <c r="AA113" s="7"/>
      <c r="AB113" s="7"/>
      <c r="AC113" s="7"/>
      <c r="AD113" s="7"/>
      <c r="AE113" s="7"/>
      <c r="AF113" s="7"/>
      <c r="AG113" s="7"/>
      <c r="AH113" s="7">
        <v>3.32E-2</v>
      </c>
      <c r="AI113" s="7"/>
      <c r="AJ113" s="7">
        <v>2.0219999999999998E-2</v>
      </c>
      <c r="AK113" s="7">
        <v>3.1150000000000001E-2</v>
      </c>
      <c r="AL113" s="7"/>
      <c r="AM113" s="7">
        <v>3.2620000000000003E-2</v>
      </c>
      <c r="AN113" s="7"/>
      <c r="AO113" s="7"/>
      <c r="AP113" s="7"/>
      <c r="AQ113" s="7"/>
      <c r="AR113" s="7"/>
      <c r="AS113" s="7">
        <v>2.452E-2</v>
      </c>
      <c r="AT113" s="7"/>
      <c r="AU113" s="7"/>
      <c r="AV113" s="7"/>
      <c r="AW113" s="7"/>
      <c r="AX113" s="7"/>
      <c r="AY113" s="7"/>
      <c r="AZ113" s="7"/>
      <c r="BA113" s="7"/>
      <c r="BB113" s="7"/>
      <c r="BC113" s="7">
        <v>2.5440000000000001E-2</v>
      </c>
      <c r="BD113" s="12"/>
      <c r="BE113" s="3"/>
    </row>
    <row r="114" spans="1:57" x14ac:dyDescent="0.25">
      <c r="A114" s="3"/>
      <c r="B114" s="3">
        <v>104</v>
      </c>
      <c r="C114" s="6">
        <v>2.794E-2</v>
      </c>
      <c r="D114" s="6"/>
      <c r="E114" s="6"/>
      <c r="F114" s="6"/>
      <c r="G114" s="6"/>
      <c r="H114" s="6"/>
      <c r="I114" s="6"/>
      <c r="J114" s="6">
        <v>2.9149999999999999E-2</v>
      </c>
      <c r="K114" s="6"/>
      <c r="L114" s="6"/>
      <c r="M114" s="7"/>
      <c r="N114" s="7"/>
      <c r="O114" s="7"/>
      <c r="P114" s="7"/>
      <c r="Q114" s="7"/>
      <c r="R114" s="7"/>
      <c r="S114" s="7"/>
      <c r="T114" s="7"/>
      <c r="U114" s="7"/>
      <c r="V114" s="7"/>
      <c r="W114" s="7"/>
      <c r="X114" s="7"/>
      <c r="Y114" s="7"/>
      <c r="Z114" s="7">
        <v>3.3439999999999998E-2</v>
      </c>
      <c r="AA114" s="7"/>
      <c r="AB114" s="7"/>
      <c r="AC114" s="7"/>
      <c r="AD114" s="7"/>
      <c r="AE114" s="7"/>
      <c r="AF114" s="7"/>
      <c r="AG114" s="7"/>
      <c r="AH114" s="7">
        <v>3.322E-2</v>
      </c>
      <c r="AI114" s="7"/>
      <c r="AJ114" s="7">
        <v>2.0369999999999999E-2</v>
      </c>
      <c r="AK114" s="7">
        <v>3.1199999999999999E-2</v>
      </c>
      <c r="AL114" s="7"/>
      <c r="AM114" s="7">
        <v>3.2660000000000002E-2</v>
      </c>
      <c r="AN114" s="7"/>
      <c r="AO114" s="7"/>
      <c r="AP114" s="7"/>
      <c r="AQ114" s="7"/>
      <c r="AR114" s="7"/>
      <c r="AS114" s="7">
        <v>2.462E-2</v>
      </c>
      <c r="AT114" s="7"/>
      <c r="AU114" s="7"/>
      <c r="AV114" s="7"/>
      <c r="AW114" s="7"/>
      <c r="AX114" s="7"/>
      <c r="AY114" s="7"/>
      <c r="AZ114" s="7"/>
      <c r="BA114" s="7"/>
      <c r="BB114" s="7"/>
      <c r="BC114" s="7">
        <v>2.554E-2</v>
      </c>
      <c r="BD114" s="12"/>
      <c r="BE114" s="3"/>
    </row>
    <row r="115" spans="1:57" x14ac:dyDescent="0.25">
      <c r="A115" s="3"/>
      <c r="B115" s="8">
        <v>105</v>
      </c>
      <c r="C115" s="9">
        <v>2.802E-2</v>
      </c>
      <c r="D115" s="9"/>
      <c r="E115" s="9"/>
      <c r="F115" s="9"/>
      <c r="G115" s="9"/>
      <c r="H115" s="9"/>
      <c r="I115" s="9"/>
      <c r="J115" s="9">
        <v>2.921E-2</v>
      </c>
      <c r="K115" s="9"/>
      <c r="L115" s="9"/>
      <c r="M115" s="10"/>
      <c r="N115" s="10"/>
      <c r="O115" s="10"/>
      <c r="P115" s="10"/>
      <c r="Q115" s="10"/>
      <c r="R115" s="10"/>
      <c r="S115" s="10"/>
      <c r="T115" s="10"/>
      <c r="U115" s="10"/>
      <c r="V115" s="10"/>
      <c r="W115" s="10"/>
      <c r="X115" s="10"/>
      <c r="Y115" s="10"/>
      <c r="Z115" s="10">
        <v>3.3459999999999997E-2</v>
      </c>
      <c r="AA115" s="10"/>
      <c r="AB115" s="10"/>
      <c r="AC115" s="10"/>
      <c r="AD115" s="10"/>
      <c r="AE115" s="10"/>
      <c r="AF115" s="10"/>
      <c r="AG115" s="10"/>
      <c r="AH115" s="10">
        <v>3.3250000000000002E-2</v>
      </c>
      <c r="AI115" s="10"/>
      <c r="AJ115" s="10">
        <v>2.052E-2</v>
      </c>
      <c r="AK115" s="10">
        <v>3.124E-2</v>
      </c>
      <c r="AL115" s="10"/>
      <c r="AM115" s="10">
        <v>3.2689999999999997E-2</v>
      </c>
      <c r="AN115" s="10"/>
      <c r="AO115" s="10"/>
      <c r="AP115" s="10"/>
      <c r="AQ115" s="10"/>
      <c r="AR115" s="10"/>
      <c r="AS115" s="10">
        <v>2.4719999999999999E-2</v>
      </c>
      <c r="AT115" s="10"/>
      <c r="AU115" s="10"/>
      <c r="AV115" s="10"/>
      <c r="AW115" s="10"/>
      <c r="AX115" s="10"/>
      <c r="AY115" s="10"/>
      <c r="AZ115" s="10"/>
      <c r="BA115" s="10"/>
      <c r="BB115" s="10"/>
      <c r="BC115" s="10">
        <v>2.564E-2</v>
      </c>
      <c r="BD115" s="12"/>
      <c r="BE115" s="3"/>
    </row>
    <row r="116" spans="1:57" x14ac:dyDescent="0.25">
      <c r="A116" s="3"/>
      <c r="B116" s="3">
        <v>106</v>
      </c>
      <c r="C116" s="6">
        <v>2.809E-2</v>
      </c>
      <c r="D116" s="6"/>
      <c r="E116" s="6"/>
      <c r="F116" s="6"/>
      <c r="G116" s="6"/>
      <c r="H116" s="6"/>
      <c r="I116" s="6"/>
      <c r="J116" s="6">
        <v>2.928E-2</v>
      </c>
      <c r="K116" s="6"/>
      <c r="L116" s="6"/>
      <c r="M116" s="7"/>
      <c r="N116" s="7"/>
      <c r="O116" s="7"/>
      <c r="P116" s="7"/>
      <c r="Q116" s="7"/>
      <c r="R116" s="7"/>
      <c r="S116" s="7"/>
      <c r="T116" s="7"/>
      <c r="U116" s="7"/>
      <c r="V116" s="7"/>
      <c r="W116" s="7"/>
      <c r="X116" s="7"/>
      <c r="Y116" s="7"/>
      <c r="Z116" s="7">
        <v>3.3480000000000003E-2</v>
      </c>
      <c r="AA116" s="7"/>
      <c r="AB116" s="7"/>
      <c r="AC116" s="7"/>
      <c r="AD116" s="7"/>
      <c r="AE116" s="7"/>
      <c r="AF116" s="7"/>
      <c r="AG116" s="7"/>
      <c r="AH116" s="7">
        <v>3.3279999999999997E-2</v>
      </c>
      <c r="AI116" s="7"/>
      <c r="AJ116" s="7">
        <v>2.0660000000000001E-2</v>
      </c>
      <c r="AK116" s="7">
        <v>3.1289999999999998E-2</v>
      </c>
      <c r="AL116" s="7"/>
      <c r="AM116" s="7">
        <v>3.2719999999999999E-2</v>
      </c>
      <c r="AN116" s="7"/>
      <c r="AO116" s="7"/>
      <c r="AP116" s="7"/>
      <c r="AQ116" s="7"/>
      <c r="AR116" s="7"/>
      <c r="AS116" s="7">
        <v>2.4819999999999998E-2</v>
      </c>
      <c r="AT116" s="7"/>
      <c r="AU116" s="7"/>
      <c r="AV116" s="7"/>
      <c r="AW116" s="7"/>
      <c r="AX116" s="7"/>
      <c r="AY116" s="7"/>
      <c r="AZ116" s="7"/>
      <c r="BA116" s="7"/>
      <c r="BB116" s="7"/>
      <c r="BC116" s="7">
        <v>2.5729999999999999E-2</v>
      </c>
      <c r="BD116" s="12"/>
      <c r="BE116" s="3"/>
    </row>
    <row r="117" spans="1:57" x14ac:dyDescent="0.25">
      <c r="A117" s="3"/>
      <c r="B117" s="3">
        <v>107</v>
      </c>
      <c r="C117" s="6">
        <v>2.8170000000000001E-2</v>
      </c>
      <c r="D117" s="6"/>
      <c r="E117" s="6"/>
      <c r="F117" s="6"/>
      <c r="G117" s="6"/>
      <c r="H117" s="6"/>
      <c r="I117" s="6"/>
      <c r="J117" s="6">
        <v>2.9340000000000001E-2</v>
      </c>
      <c r="K117" s="6"/>
      <c r="L117" s="6"/>
      <c r="M117" s="7"/>
      <c r="N117" s="7"/>
      <c r="O117" s="7"/>
      <c r="P117" s="7"/>
      <c r="Q117" s="7"/>
      <c r="R117" s="7"/>
      <c r="S117" s="7"/>
      <c r="T117" s="7"/>
      <c r="U117" s="7"/>
      <c r="V117" s="7"/>
      <c r="W117" s="7"/>
      <c r="X117" s="7"/>
      <c r="Y117" s="7"/>
      <c r="Z117" s="7">
        <v>3.3509999999999998E-2</v>
      </c>
      <c r="AA117" s="7"/>
      <c r="AB117" s="7"/>
      <c r="AC117" s="7"/>
      <c r="AD117" s="7"/>
      <c r="AE117" s="7"/>
      <c r="AF117" s="7"/>
      <c r="AG117" s="7"/>
      <c r="AH117" s="7">
        <v>3.3300000000000003E-2</v>
      </c>
      <c r="AI117" s="7"/>
      <c r="AJ117" s="7">
        <v>2.0799999999999999E-2</v>
      </c>
      <c r="AK117" s="7">
        <v>3.1329999999999997E-2</v>
      </c>
      <c r="AL117" s="7"/>
      <c r="AM117" s="7">
        <v>3.2750000000000001E-2</v>
      </c>
      <c r="AN117" s="7"/>
      <c r="AO117" s="7"/>
      <c r="AP117" s="7"/>
      <c r="AQ117" s="7"/>
      <c r="AR117" s="7"/>
      <c r="AS117" s="7">
        <v>2.4910000000000002E-2</v>
      </c>
      <c r="AT117" s="7"/>
      <c r="AU117" s="7"/>
      <c r="AV117" s="7"/>
      <c r="AW117" s="7"/>
      <c r="AX117" s="7"/>
      <c r="AY117" s="7"/>
      <c r="AZ117" s="7"/>
      <c r="BA117" s="7"/>
      <c r="BB117" s="7"/>
      <c r="BC117" s="7">
        <v>2.5829999999999999E-2</v>
      </c>
      <c r="BD117" s="12"/>
      <c r="BE117" s="3"/>
    </row>
    <row r="118" spans="1:57" x14ac:dyDescent="0.25">
      <c r="A118" s="3"/>
      <c r="B118" s="3">
        <v>108</v>
      </c>
      <c r="C118" s="6">
        <v>2.8240000000000001E-2</v>
      </c>
      <c r="D118" s="6"/>
      <c r="E118" s="6"/>
      <c r="F118" s="6"/>
      <c r="G118" s="6"/>
      <c r="H118" s="6"/>
      <c r="I118" s="6"/>
      <c r="J118" s="6">
        <v>2.9399999999999999E-2</v>
      </c>
      <c r="K118" s="6"/>
      <c r="L118" s="6"/>
      <c r="M118" s="7"/>
      <c r="N118" s="7"/>
      <c r="O118" s="7"/>
      <c r="P118" s="7"/>
      <c r="Q118" s="7"/>
      <c r="R118" s="7"/>
      <c r="S118" s="7"/>
      <c r="T118" s="7"/>
      <c r="U118" s="7"/>
      <c r="V118" s="7"/>
      <c r="W118" s="7"/>
      <c r="X118" s="7"/>
      <c r="Y118" s="7"/>
      <c r="Z118" s="7">
        <v>3.3529999999999997E-2</v>
      </c>
      <c r="AA118" s="7"/>
      <c r="AB118" s="7"/>
      <c r="AC118" s="7"/>
      <c r="AD118" s="7"/>
      <c r="AE118" s="7"/>
      <c r="AF118" s="7"/>
      <c r="AG118" s="7"/>
      <c r="AH118" s="7">
        <v>3.3329999999999999E-2</v>
      </c>
      <c r="AI118" s="7"/>
      <c r="AJ118" s="7">
        <v>2.094E-2</v>
      </c>
      <c r="AK118" s="7">
        <v>3.1379999999999998E-2</v>
      </c>
      <c r="AL118" s="7"/>
      <c r="AM118" s="7">
        <v>3.2779999999999997E-2</v>
      </c>
      <c r="AN118" s="7"/>
      <c r="AO118" s="7"/>
      <c r="AP118" s="7"/>
      <c r="AQ118" s="7"/>
      <c r="AR118" s="7"/>
      <c r="AS118" s="7">
        <v>2.5000000000000001E-2</v>
      </c>
      <c r="AT118" s="7"/>
      <c r="AU118" s="7"/>
      <c r="AV118" s="7"/>
      <c r="AW118" s="7"/>
      <c r="AX118" s="7"/>
      <c r="AY118" s="7"/>
      <c r="AZ118" s="7"/>
      <c r="BA118" s="7"/>
      <c r="BB118" s="7"/>
      <c r="BC118" s="7">
        <v>2.5919999999999999E-2</v>
      </c>
      <c r="BD118" s="12"/>
      <c r="BE118" s="3"/>
    </row>
    <row r="119" spans="1:57" x14ac:dyDescent="0.25">
      <c r="A119" s="3"/>
      <c r="B119" s="3">
        <v>109</v>
      </c>
      <c r="C119" s="6">
        <v>2.8309999999999998E-2</v>
      </c>
      <c r="D119" s="6"/>
      <c r="E119" s="6"/>
      <c r="F119" s="6"/>
      <c r="G119" s="6"/>
      <c r="H119" s="6"/>
      <c r="I119" s="6"/>
      <c r="J119" s="6">
        <v>2.946E-2</v>
      </c>
      <c r="K119" s="6"/>
      <c r="L119" s="6"/>
      <c r="M119" s="7"/>
      <c r="N119" s="7"/>
      <c r="O119" s="7"/>
      <c r="P119" s="7"/>
      <c r="Q119" s="7"/>
      <c r="R119" s="7"/>
      <c r="S119" s="7"/>
      <c r="T119" s="7"/>
      <c r="U119" s="7"/>
      <c r="V119" s="7"/>
      <c r="W119" s="7"/>
      <c r="X119" s="7"/>
      <c r="Y119" s="7"/>
      <c r="Z119" s="7">
        <v>3.3550000000000003E-2</v>
      </c>
      <c r="AA119" s="7"/>
      <c r="AB119" s="7"/>
      <c r="AC119" s="7"/>
      <c r="AD119" s="7"/>
      <c r="AE119" s="7"/>
      <c r="AF119" s="7"/>
      <c r="AG119" s="7"/>
      <c r="AH119" s="7">
        <v>3.3349999999999998E-2</v>
      </c>
      <c r="AI119" s="7"/>
      <c r="AJ119" s="7">
        <v>2.1080000000000002E-2</v>
      </c>
      <c r="AK119" s="7">
        <v>3.1419999999999997E-2</v>
      </c>
      <c r="AL119" s="7"/>
      <c r="AM119" s="7">
        <v>3.2809999999999999E-2</v>
      </c>
      <c r="AN119" s="7"/>
      <c r="AO119" s="7"/>
      <c r="AP119" s="7"/>
      <c r="AQ119" s="7"/>
      <c r="AR119" s="7"/>
      <c r="AS119" s="7">
        <v>2.5100000000000001E-2</v>
      </c>
      <c r="AT119" s="7"/>
      <c r="AU119" s="7"/>
      <c r="AV119" s="7"/>
      <c r="AW119" s="7"/>
      <c r="AX119" s="7"/>
      <c r="AY119" s="7"/>
      <c r="AZ119" s="7"/>
      <c r="BA119" s="7"/>
      <c r="BB119" s="7"/>
      <c r="BC119" s="7">
        <v>2.6009999999999998E-2</v>
      </c>
      <c r="BD119" s="12"/>
      <c r="BE119" s="3"/>
    </row>
    <row r="120" spans="1:57" x14ac:dyDescent="0.25">
      <c r="A120" s="3"/>
      <c r="B120" s="8">
        <v>110</v>
      </c>
      <c r="C120" s="9">
        <v>2.8379999999999999E-2</v>
      </c>
      <c r="D120" s="9"/>
      <c r="E120" s="9"/>
      <c r="F120" s="9"/>
      <c r="G120" s="9"/>
      <c r="H120" s="9"/>
      <c r="I120" s="9"/>
      <c r="J120" s="9">
        <v>2.9520000000000001E-2</v>
      </c>
      <c r="K120" s="9"/>
      <c r="L120" s="9"/>
      <c r="M120" s="10"/>
      <c r="N120" s="10"/>
      <c r="O120" s="10"/>
      <c r="P120" s="10"/>
      <c r="Q120" s="10"/>
      <c r="R120" s="10"/>
      <c r="S120" s="10"/>
      <c r="T120" s="10"/>
      <c r="U120" s="10"/>
      <c r="V120" s="10"/>
      <c r="W120" s="10"/>
      <c r="X120" s="10"/>
      <c r="Y120" s="10"/>
      <c r="Z120" s="10">
        <v>3.3579999999999999E-2</v>
      </c>
      <c r="AA120" s="10"/>
      <c r="AB120" s="10"/>
      <c r="AC120" s="10"/>
      <c r="AD120" s="10"/>
      <c r="AE120" s="10"/>
      <c r="AF120" s="10"/>
      <c r="AG120" s="10"/>
      <c r="AH120" s="10">
        <v>3.3369999999999997E-2</v>
      </c>
      <c r="AI120" s="10"/>
      <c r="AJ120" s="10">
        <v>2.121E-2</v>
      </c>
      <c r="AK120" s="10">
        <v>3.1460000000000002E-2</v>
      </c>
      <c r="AL120" s="10"/>
      <c r="AM120" s="10">
        <v>3.2840000000000001E-2</v>
      </c>
      <c r="AN120" s="10"/>
      <c r="AO120" s="10"/>
      <c r="AP120" s="10"/>
      <c r="AQ120" s="10"/>
      <c r="AR120" s="10"/>
      <c r="AS120" s="10">
        <v>2.5190000000000001E-2</v>
      </c>
      <c r="AT120" s="10"/>
      <c r="AU120" s="10"/>
      <c r="AV120" s="10"/>
      <c r="AW120" s="10"/>
      <c r="AX120" s="10"/>
      <c r="AY120" s="10"/>
      <c r="AZ120" s="10"/>
      <c r="BA120" s="10"/>
      <c r="BB120" s="10"/>
      <c r="BC120" s="10">
        <v>2.6100000000000002E-2</v>
      </c>
      <c r="BD120" s="12"/>
      <c r="BE120" s="3"/>
    </row>
    <row r="121" spans="1:57" x14ac:dyDescent="0.25">
      <c r="A121" s="3"/>
      <c r="B121" s="3">
        <v>111</v>
      </c>
      <c r="C121" s="6">
        <v>2.845E-2</v>
      </c>
      <c r="D121" s="6"/>
      <c r="E121" s="6"/>
      <c r="F121" s="6"/>
      <c r="G121" s="6"/>
      <c r="H121" s="6"/>
      <c r="I121" s="6"/>
      <c r="J121" s="6">
        <v>2.9579999999999999E-2</v>
      </c>
      <c r="K121" s="6"/>
      <c r="L121" s="6"/>
      <c r="M121" s="7"/>
      <c r="N121" s="7"/>
      <c r="O121" s="7"/>
      <c r="P121" s="7"/>
      <c r="Q121" s="7"/>
      <c r="R121" s="7"/>
      <c r="S121" s="7"/>
      <c r="T121" s="7"/>
      <c r="U121" s="7"/>
      <c r="V121" s="7"/>
      <c r="W121" s="7"/>
      <c r="X121" s="7"/>
      <c r="Y121" s="7"/>
      <c r="Z121" s="7">
        <v>3.3599999999999998E-2</v>
      </c>
      <c r="AA121" s="7"/>
      <c r="AB121" s="7"/>
      <c r="AC121" s="7"/>
      <c r="AD121" s="7"/>
      <c r="AE121" s="7"/>
      <c r="AF121" s="7"/>
      <c r="AG121" s="7"/>
      <c r="AH121" s="7">
        <v>3.3399999999999999E-2</v>
      </c>
      <c r="AI121" s="7"/>
      <c r="AJ121" s="7">
        <v>2.1350000000000001E-2</v>
      </c>
      <c r="AK121" s="7">
        <v>3.15E-2</v>
      </c>
      <c r="AL121" s="7"/>
      <c r="AM121" s="7">
        <v>3.2870000000000003E-2</v>
      </c>
      <c r="AN121" s="7"/>
      <c r="AO121" s="7"/>
      <c r="AP121" s="7"/>
      <c r="AQ121" s="7"/>
      <c r="AR121" s="7"/>
      <c r="AS121" s="7">
        <v>2.5270000000000001E-2</v>
      </c>
      <c r="AT121" s="7"/>
      <c r="AU121" s="7"/>
      <c r="AV121" s="7"/>
      <c r="AW121" s="7"/>
      <c r="AX121" s="7"/>
      <c r="AY121" s="7"/>
      <c r="AZ121" s="7"/>
      <c r="BA121" s="7"/>
      <c r="BB121" s="7"/>
      <c r="BC121" s="7">
        <v>2.6190000000000001E-2</v>
      </c>
      <c r="BD121" s="12"/>
      <c r="BE121" s="3"/>
    </row>
    <row r="122" spans="1:57" x14ac:dyDescent="0.25">
      <c r="A122" s="3"/>
      <c r="B122" s="3">
        <v>112</v>
      </c>
      <c r="C122" s="6">
        <v>2.852E-2</v>
      </c>
      <c r="D122" s="6"/>
      <c r="E122" s="6"/>
      <c r="F122" s="6"/>
      <c r="G122" s="6"/>
      <c r="H122" s="6"/>
      <c r="I122" s="6"/>
      <c r="J122" s="6">
        <v>2.964E-2</v>
      </c>
      <c r="K122" s="6"/>
      <c r="L122" s="6"/>
      <c r="M122" s="7"/>
      <c r="N122" s="7"/>
      <c r="O122" s="7"/>
      <c r="P122" s="7"/>
      <c r="Q122" s="7"/>
      <c r="R122" s="7"/>
      <c r="S122" s="7"/>
      <c r="T122" s="7"/>
      <c r="U122" s="7"/>
      <c r="V122" s="7"/>
      <c r="W122" s="7"/>
      <c r="X122" s="7"/>
      <c r="Y122" s="7"/>
      <c r="Z122" s="7">
        <v>3.3619999999999997E-2</v>
      </c>
      <c r="AA122" s="7"/>
      <c r="AB122" s="7"/>
      <c r="AC122" s="7"/>
      <c r="AD122" s="7"/>
      <c r="AE122" s="7"/>
      <c r="AF122" s="7"/>
      <c r="AG122" s="7"/>
      <c r="AH122" s="7">
        <v>3.3419999999999998E-2</v>
      </c>
      <c r="AI122" s="7"/>
      <c r="AJ122" s="7">
        <v>2.1479999999999999E-2</v>
      </c>
      <c r="AK122" s="7">
        <v>3.1539999999999999E-2</v>
      </c>
      <c r="AL122" s="7"/>
      <c r="AM122" s="7">
        <v>3.2899999999999999E-2</v>
      </c>
      <c r="AN122" s="7"/>
      <c r="AO122" s="7"/>
      <c r="AP122" s="7"/>
      <c r="AQ122" s="7"/>
      <c r="AR122" s="7"/>
      <c r="AS122" s="7">
        <v>2.5360000000000001E-2</v>
      </c>
      <c r="AT122" s="7"/>
      <c r="AU122" s="7"/>
      <c r="AV122" s="7"/>
      <c r="AW122" s="7"/>
      <c r="AX122" s="7"/>
      <c r="AY122" s="7"/>
      <c r="AZ122" s="7"/>
      <c r="BA122" s="7"/>
      <c r="BB122" s="7"/>
      <c r="BC122" s="7">
        <v>2.6280000000000001E-2</v>
      </c>
      <c r="BD122" s="12"/>
      <c r="BE122" s="3"/>
    </row>
    <row r="123" spans="1:57" x14ac:dyDescent="0.25">
      <c r="A123" s="3"/>
      <c r="B123" s="3">
        <v>113</v>
      </c>
      <c r="C123" s="6">
        <v>2.8580000000000001E-2</v>
      </c>
      <c r="D123" s="6"/>
      <c r="E123" s="6"/>
      <c r="F123" s="6"/>
      <c r="G123" s="6"/>
      <c r="H123" s="6"/>
      <c r="I123" s="6"/>
      <c r="J123" s="6">
        <v>2.9690000000000001E-2</v>
      </c>
      <c r="K123" s="6"/>
      <c r="L123" s="6"/>
      <c r="M123" s="7"/>
      <c r="N123" s="7"/>
      <c r="O123" s="7"/>
      <c r="P123" s="7"/>
      <c r="Q123" s="7"/>
      <c r="R123" s="7"/>
      <c r="S123" s="7"/>
      <c r="T123" s="7"/>
      <c r="U123" s="7"/>
      <c r="V123" s="7"/>
      <c r="W123" s="7"/>
      <c r="X123" s="7"/>
      <c r="Y123" s="7"/>
      <c r="Z123" s="7">
        <v>3.3640000000000003E-2</v>
      </c>
      <c r="AA123" s="7"/>
      <c r="AB123" s="7"/>
      <c r="AC123" s="7"/>
      <c r="AD123" s="7"/>
      <c r="AE123" s="7"/>
      <c r="AF123" s="7"/>
      <c r="AG123" s="7"/>
      <c r="AH123" s="7">
        <v>3.3439999999999998E-2</v>
      </c>
      <c r="AI123" s="7"/>
      <c r="AJ123" s="7">
        <v>2.1600000000000001E-2</v>
      </c>
      <c r="AK123" s="7">
        <v>3.1579999999999997E-2</v>
      </c>
      <c r="AL123" s="7"/>
      <c r="AM123" s="7">
        <v>3.2919999999999998E-2</v>
      </c>
      <c r="AN123" s="7"/>
      <c r="AO123" s="7"/>
      <c r="AP123" s="7"/>
      <c r="AQ123" s="7"/>
      <c r="AR123" s="7"/>
      <c r="AS123" s="7">
        <v>2.5440000000000001E-2</v>
      </c>
      <c r="AT123" s="7"/>
      <c r="AU123" s="7"/>
      <c r="AV123" s="7"/>
      <c r="AW123" s="7"/>
      <c r="AX123" s="7"/>
      <c r="AY123" s="7"/>
      <c r="AZ123" s="7"/>
      <c r="BA123" s="7"/>
      <c r="BB123" s="7"/>
      <c r="BC123" s="7">
        <v>2.6360000000000001E-2</v>
      </c>
      <c r="BD123" s="12"/>
      <c r="BE123" s="3"/>
    </row>
    <row r="124" spans="1:57" x14ac:dyDescent="0.25">
      <c r="A124" s="3"/>
      <c r="B124" s="3">
        <v>114</v>
      </c>
      <c r="C124" s="6">
        <v>2.8649999999999998E-2</v>
      </c>
      <c r="D124" s="6"/>
      <c r="E124" s="6"/>
      <c r="F124" s="6"/>
      <c r="G124" s="6"/>
      <c r="H124" s="6"/>
      <c r="I124" s="6"/>
      <c r="J124" s="6">
        <v>2.9749999999999999E-2</v>
      </c>
      <c r="K124" s="6"/>
      <c r="L124" s="6"/>
      <c r="M124" s="7"/>
      <c r="N124" s="7"/>
      <c r="O124" s="7"/>
      <c r="P124" s="7"/>
      <c r="Q124" s="7"/>
      <c r="R124" s="7"/>
      <c r="S124" s="7"/>
      <c r="T124" s="7"/>
      <c r="U124" s="7"/>
      <c r="V124" s="7"/>
      <c r="W124" s="7"/>
      <c r="X124" s="7"/>
      <c r="Y124" s="7"/>
      <c r="Z124" s="7">
        <v>3.3660000000000002E-2</v>
      </c>
      <c r="AA124" s="7"/>
      <c r="AB124" s="7"/>
      <c r="AC124" s="7"/>
      <c r="AD124" s="7"/>
      <c r="AE124" s="7"/>
      <c r="AF124" s="7"/>
      <c r="AG124" s="7"/>
      <c r="AH124" s="7">
        <v>3.347E-2</v>
      </c>
      <c r="AI124" s="7"/>
      <c r="AJ124" s="7">
        <v>2.1729999999999999E-2</v>
      </c>
      <c r="AK124" s="7">
        <v>3.1620000000000002E-2</v>
      </c>
      <c r="AL124" s="7"/>
      <c r="AM124" s="7">
        <v>3.295E-2</v>
      </c>
      <c r="AN124" s="7"/>
      <c r="AO124" s="7"/>
      <c r="AP124" s="7"/>
      <c r="AQ124" s="7"/>
      <c r="AR124" s="7"/>
      <c r="AS124" s="7">
        <v>2.5530000000000001E-2</v>
      </c>
      <c r="AT124" s="7"/>
      <c r="AU124" s="7"/>
      <c r="AV124" s="7"/>
      <c r="AW124" s="7"/>
      <c r="AX124" s="7"/>
      <c r="AY124" s="7"/>
      <c r="AZ124" s="7"/>
      <c r="BA124" s="7"/>
      <c r="BB124" s="7"/>
      <c r="BC124" s="7">
        <v>2.6450000000000001E-2</v>
      </c>
      <c r="BD124" s="12"/>
      <c r="BE124" s="3"/>
    </row>
    <row r="125" spans="1:57" x14ac:dyDescent="0.25">
      <c r="A125" s="3"/>
      <c r="B125" s="8">
        <v>115</v>
      </c>
      <c r="C125" s="9">
        <v>2.8709999999999999E-2</v>
      </c>
      <c r="D125" s="9"/>
      <c r="E125" s="9"/>
      <c r="F125" s="9"/>
      <c r="G125" s="9"/>
      <c r="H125" s="9"/>
      <c r="I125" s="9"/>
      <c r="J125" s="9">
        <v>2.98E-2</v>
      </c>
      <c r="K125" s="9"/>
      <c r="L125" s="9"/>
      <c r="M125" s="10"/>
      <c r="N125" s="10"/>
      <c r="O125" s="10"/>
      <c r="P125" s="10"/>
      <c r="Q125" s="10"/>
      <c r="R125" s="10"/>
      <c r="S125" s="10"/>
      <c r="T125" s="10"/>
      <c r="U125" s="10"/>
      <c r="V125" s="10"/>
      <c r="W125" s="10"/>
      <c r="X125" s="10"/>
      <c r="Y125" s="10"/>
      <c r="Z125" s="10">
        <v>3.3680000000000002E-2</v>
      </c>
      <c r="AA125" s="10"/>
      <c r="AB125" s="10"/>
      <c r="AC125" s="10"/>
      <c r="AD125" s="10"/>
      <c r="AE125" s="10"/>
      <c r="AF125" s="10"/>
      <c r="AG125" s="10"/>
      <c r="AH125" s="10">
        <v>3.3489999999999999E-2</v>
      </c>
      <c r="AI125" s="10"/>
      <c r="AJ125" s="10">
        <v>2.1850000000000001E-2</v>
      </c>
      <c r="AK125" s="10">
        <v>3.1660000000000001E-2</v>
      </c>
      <c r="AL125" s="10"/>
      <c r="AM125" s="10">
        <v>3.2980000000000002E-2</v>
      </c>
      <c r="AN125" s="10"/>
      <c r="AO125" s="10"/>
      <c r="AP125" s="10"/>
      <c r="AQ125" s="10"/>
      <c r="AR125" s="10"/>
      <c r="AS125" s="10">
        <v>2.5610000000000001E-2</v>
      </c>
      <c r="AT125" s="10"/>
      <c r="AU125" s="10"/>
      <c r="AV125" s="10"/>
      <c r="AW125" s="10"/>
      <c r="AX125" s="10"/>
      <c r="AY125" s="10"/>
      <c r="AZ125" s="10"/>
      <c r="BA125" s="10"/>
      <c r="BB125" s="10"/>
      <c r="BC125" s="10">
        <v>2.6530000000000001E-2</v>
      </c>
      <c r="BD125" s="12"/>
      <c r="BE125" s="3"/>
    </row>
    <row r="126" spans="1:57" x14ac:dyDescent="0.25">
      <c r="A126" s="3"/>
      <c r="B126" s="3">
        <v>116</v>
      </c>
      <c r="C126" s="6">
        <v>2.877E-2</v>
      </c>
      <c r="D126" s="6"/>
      <c r="E126" s="6"/>
      <c r="F126" s="6"/>
      <c r="G126" s="6"/>
      <c r="H126" s="6"/>
      <c r="I126" s="6"/>
      <c r="J126" s="6">
        <v>2.9850000000000002E-2</v>
      </c>
      <c r="K126" s="6"/>
      <c r="L126" s="6"/>
      <c r="M126" s="7"/>
      <c r="N126" s="7"/>
      <c r="O126" s="7"/>
      <c r="P126" s="7"/>
      <c r="Q126" s="7"/>
      <c r="R126" s="7"/>
      <c r="S126" s="7"/>
      <c r="T126" s="7"/>
      <c r="U126" s="7"/>
      <c r="V126" s="7"/>
      <c r="W126" s="7"/>
      <c r="X126" s="7"/>
      <c r="Y126" s="7"/>
      <c r="Z126" s="7">
        <v>3.3700000000000001E-2</v>
      </c>
      <c r="AA126" s="7"/>
      <c r="AB126" s="7"/>
      <c r="AC126" s="7"/>
      <c r="AD126" s="7"/>
      <c r="AE126" s="7"/>
      <c r="AF126" s="7"/>
      <c r="AG126" s="7"/>
      <c r="AH126" s="7">
        <v>3.3509999999999998E-2</v>
      </c>
      <c r="AI126" s="7"/>
      <c r="AJ126" s="7">
        <v>2.197E-2</v>
      </c>
      <c r="AK126" s="7">
        <v>3.1690000000000003E-2</v>
      </c>
      <c r="AL126" s="7"/>
      <c r="AM126" s="7">
        <v>3.3000000000000002E-2</v>
      </c>
      <c r="AN126" s="7"/>
      <c r="AO126" s="7"/>
      <c r="AP126" s="7"/>
      <c r="AQ126" s="7"/>
      <c r="AR126" s="7"/>
      <c r="AS126" s="7">
        <v>2.5690000000000001E-2</v>
      </c>
      <c r="AT126" s="7"/>
      <c r="AU126" s="7"/>
      <c r="AV126" s="7"/>
      <c r="AW126" s="7"/>
      <c r="AX126" s="7"/>
      <c r="AY126" s="7"/>
      <c r="AZ126" s="7"/>
      <c r="BA126" s="7"/>
      <c r="BB126" s="7"/>
      <c r="BC126" s="7">
        <v>2.6610000000000002E-2</v>
      </c>
      <c r="BD126" s="12"/>
      <c r="BE126" s="3"/>
    </row>
    <row r="127" spans="1:57" x14ac:dyDescent="0.25">
      <c r="A127" s="3"/>
      <c r="B127" s="3">
        <v>117</v>
      </c>
      <c r="C127" s="6">
        <v>2.8830000000000001E-2</v>
      </c>
      <c r="D127" s="6"/>
      <c r="E127" s="6"/>
      <c r="F127" s="6"/>
      <c r="G127" s="6"/>
      <c r="H127" s="6"/>
      <c r="I127" s="6"/>
      <c r="J127" s="6">
        <v>2.9909999999999999E-2</v>
      </c>
      <c r="K127" s="6"/>
      <c r="L127" s="6"/>
      <c r="M127" s="7"/>
      <c r="N127" s="7"/>
      <c r="O127" s="7"/>
      <c r="P127" s="7"/>
      <c r="Q127" s="7"/>
      <c r="R127" s="7"/>
      <c r="S127" s="7"/>
      <c r="T127" s="7"/>
      <c r="U127" s="7"/>
      <c r="V127" s="7"/>
      <c r="W127" s="7"/>
      <c r="X127" s="7"/>
      <c r="Y127" s="7"/>
      <c r="Z127" s="7">
        <v>3.372E-2</v>
      </c>
      <c r="AA127" s="7"/>
      <c r="AB127" s="7"/>
      <c r="AC127" s="7"/>
      <c r="AD127" s="7"/>
      <c r="AE127" s="7"/>
      <c r="AF127" s="7"/>
      <c r="AG127" s="7"/>
      <c r="AH127" s="7">
        <v>3.3529999999999997E-2</v>
      </c>
      <c r="AI127" s="7"/>
      <c r="AJ127" s="7">
        <v>2.2089999999999999E-2</v>
      </c>
      <c r="AK127" s="7">
        <v>3.1730000000000001E-2</v>
      </c>
      <c r="AL127" s="7"/>
      <c r="AM127" s="7">
        <v>3.3029999999999997E-2</v>
      </c>
      <c r="AN127" s="7"/>
      <c r="AO127" s="7"/>
      <c r="AP127" s="7"/>
      <c r="AQ127" s="7"/>
      <c r="AR127" s="7"/>
      <c r="AS127" s="7">
        <v>2.5770000000000001E-2</v>
      </c>
      <c r="AT127" s="7"/>
      <c r="AU127" s="7"/>
      <c r="AV127" s="7"/>
      <c r="AW127" s="7"/>
      <c r="AX127" s="7"/>
      <c r="AY127" s="7"/>
      <c r="AZ127" s="7"/>
      <c r="BA127" s="7"/>
      <c r="BB127" s="7"/>
      <c r="BC127" s="7">
        <v>2.6689999999999998E-2</v>
      </c>
      <c r="BD127" s="12"/>
      <c r="BE127" s="3"/>
    </row>
    <row r="128" spans="1:57" x14ac:dyDescent="0.25">
      <c r="A128" s="3"/>
      <c r="B128" s="3">
        <v>118</v>
      </c>
      <c r="C128" s="6">
        <v>2.8889999999999999E-2</v>
      </c>
      <c r="D128" s="6"/>
      <c r="E128" s="6"/>
      <c r="F128" s="6"/>
      <c r="G128" s="6"/>
      <c r="H128" s="6"/>
      <c r="I128" s="6"/>
      <c r="J128" s="6">
        <v>2.9960000000000001E-2</v>
      </c>
      <c r="K128" s="6"/>
      <c r="L128" s="6"/>
      <c r="M128" s="7"/>
      <c r="N128" s="7"/>
      <c r="O128" s="7"/>
      <c r="P128" s="7"/>
      <c r="Q128" s="7"/>
      <c r="R128" s="7"/>
      <c r="S128" s="7"/>
      <c r="T128" s="7"/>
      <c r="U128" s="7"/>
      <c r="V128" s="7"/>
      <c r="W128" s="7"/>
      <c r="X128" s="7"/>
      <c r="Y128" s="7"/>
      <c r="Z128" s="7">
        <v>3.3739999999999999E-2</v>
      </c>
      <c r="AA128" s="7"/>
      <c r="AB128" s="7"/>
      <c r="AC128" s="7"/>
      <c r="AD128" s="7"/>
      <c r="AE128" s="7"/>
      <c r="AF128" s="7"/>
      <c r="AG128" s="7"/>
      <c r="AH128" s="7">
        <v>3.3550000000000003E-2</v>
      </c>
      <c r="AI128" s="7"/>
      <c r="AJ128" s="7">
        <v>2.2210000000000001E-2</v>
      </c>
      <c r="AK128" s="7">
        <v>3.177E-2</v>
      </c>
      <c r="AL128" s="7"/>
      <c r="AM128" s="7">
        <v>3.3050000000000003E-2</v>
      </c>
      <c r="AN128" s="7"/>
      <c r="AO128" s="7"/>
      <c r="AP128" s="7"/>
      <c r="AQ128" s="7"/>
      <c r="AR128" s="7"/>
      <c r="AS128" s="7">
        <v>2.5850000000000001E-2</v>
      </c>
      <c r="AT128" s="7"/>
      <c r="AU128" s="7"/>
      <c r="AV128" s="7"/>
      <c r="AW128" s="7"/>
      <c r="AX128" s="7"/>
      <c r="AY128" s="7"/>
      <c r="AZ128" s="7"/>
      <c r="BA128" s="7"/>
      <c r="BB128" s="7"/>
      <c r="BC128" s="7">
        <v>2.6769999999999999E-2</v>
      </c>
      <c r="BD128" s="12"/>
      <c r="BE128" s="3"/>
    </row>
    <row r="129" spans="1:57" x14ac:dyDescent="0.25">
      <c r="A129" s="3"/>
      <c r="B129" s="3">
        <v>119</v>
      </c>
      <c r="C129" s="6">
        <v>2.895E-2</v>
      </c>
      <c r="D129" s="6"/>
      <c r="E129" s="6"/>
      <c r="F129" s="6"/>
      <c r="G129" s="6"/>
      <c r="H129" s="6"/>
      <c r="I129" s="6"/>
      <c r="J129" s="6">
        <v>3.0009999999999998E-2</v>
      </c>
      <c r="K129" s="6"/>
      <c r="L129" s="6"/>
      <c r="M129" s="7"/>
      <c r="N129" s="7"/>
      <c r="O129" s="7"/>
      <c r="P129" s="7"/>
      <c r="Q129" s="7"/>
      <c r="R129" s="7"/>
      <c r="S129" s="7"/>
      <c r="T129" s="7"/>
      <c r="U129" s="7"/>
      <c r="V129" s="7"/>
      <c r="W129" s="7"/>
      <c r="X129" s="7"/>
      <c r="Y129" s="7"/>
      <c r="Z129" s="7">
        <v>3.3759999999999998E-2</v>
      </c>
      <c r="AA129" s="7"/>
      <c r="AB129" s="7"/>
      <c r="AC129" s="7"/>
      <c r="AD129" s="7"/>
      <c r="AE129" s="7"/>
      <c r="AF129" s="7"/>
      <c r="AG129" s="7"/>
      <c r="AH129" s="7">
        <v>3.3570000000000003E-2</v>
      </c>
      <c r="AI129" s="7"/>
      <c r="AJ129" s="7">
        <v>2.2329999999999999E-2</v>
      </c>
      <c r="AK129" s="7">
        <v>3.1800000000000002E-2</v>
      </c>
      <c r="AL129" s="7"/>
      <c r="AM129" s="7">
        <v>3.3079999999999998E-2</v>
      </c>
      <c r="AN129" s="7"/>
      <c r="AO129" s="7"/>
      <c r="AP129" s="7"/>
      <c r="AQ129" s="7"/>
      <c r="AR129" s="7"/>
      <c r="AS129" s="7">
        <v>2.5919999999999999E-2</v>
      </c>
      <c r="AT129" s="7"/>
      <c r="AU129" s="7"/>
      <c r="AV129" s="7"/>
      <c r="AW129" s="7"/>
      <c r="AX129" s="7"/>
      <c r="AY129" s="7"/>
      <c r="AZ129" s="7"/>
      <c r="BA129" s="7"/>
      <c r="BB129" s="7"/>
      <c r="BC129" s="7">
        <v>2.6849999999999999E-2</v>
      </c>
      <c r="BD129" s="12"/>
      <c r="BE129" s="3"/>
    </row>
    <row r="130" spans="1:57" x14ac:dyDescent="0.25">
      <c r="A130" s="3"/>
      <c r="B130" s="8">
        <v>120</v>
      </c>
      <c r="C130" s="9">
        <v>2.9010000000000001E-2</v>
      </c>
      <c r="D130" s="9"/>
      <c r="E130" s="9"/>
      <c r="F130" s="9"/>
      <c r="G130" s="9"/>
      <c r="H130" s="9"/>
      <c r="I130" s="9"/>
      <c r="J130" s="9">
        <v>3.006E-2</v>
      </c>
      <c r="K130" s="9"/>
      <c r="L130" s="9"/>
      <c r="M130" s="10"/>
      <c r="N130" s="10"/>
      <c r="O130" s="10"/>
      <c r="P130" s="10"/>
      <c r="Q130" s="10"/>
      <c r="R130" s="10"/>
      <c r="S130" s="10"/>
      <c r="T130" s="10"/>
      <c r="U130" s="10"/>
      <c r="V130" s="10"/>
      <c r="W130" s="10"/>
      <c r="X130" s="10"/>
      <c r="Y130" s="10"/>
      <c r="Z130" s="10">
        <v>3.3779999999999998E-2</v>
      </c>
      <c r="AA130" s="10"/>
      <c r="AB130" s="10"/>
      <c r="AC130" s="10"/>
      <c r="AD130" s="10"/>
      <c r="AE130" s="10"/>
      <c r="AF130" s="10"/>
      <c r="AG130" s="10"/>
      <c r="AH130" s="10">
        <v>3.3590000000000002E-2</v>
      </c>
      <c r="AI130" s="10"/>
      <c r="AJ130" s="10">
        <v>2.2440000000000002E-2</v>
      </c>
      <c r="AK130" s="10">
        <v>3.184E-2</v>
      </c>
      <c r="AL130" s="10"/>
      <c r="AM130" s="10">
        <v>3.3099999999999997E-2</v>
      </c>
      <c r="AN130" s="10"/>
      <c r="AO130" s="10"/>
      <c r="AP130" s="10"/>
      <c r="AQ130" s="10"/>
      <c r="AR130" s="10"/>
      <c r="AS130" s="10">
        <v>2.5999999999999999E-2</v>
      </c>
      <c r="AT130" s="10"/>
      <c r="AU130" s="10"/>
      <c r="AV130" s="10"/>
      <c r="AW130" s="10"/>
      <c r="AX130" s="10"/>
      <c r="AY130" s="10"/>
      <c r="AZ130" s="10"/>
      <c r="BA130" s="10"/>
      <c r="BB130" s="10"/>
      <c r="BC130" s="10">
        <v>2.6919999999999999E-2</v>
      </c>
      <c r="BD130" s="12"/>
      <c r="BE130" s="3"/>
    </row>
    <row r="131" spans="1:57" x14ac:dyDescent="0.25">
      <c r="A131" s="3"/>
      <c r="B131" s="3">
        <v>121</v>
      </c>
      <c r="C131" s="6">
        <v>2.9069999999999999E-2</v>
      </c>
      <c r="D131" s="6"/>
      <c r="E131" s="6"/>
      <c r="F131" s="6"/>
      <c r="G131" s="6"/>
      <c r="H131" s="6"/>
      <c r="I131" s="6"/>
      <c r="J131" s="6">
        <v>3.0110000000000001E-2</v>
      </c>
      <c r="K131" s="6"/>
      <c r="L131" s="6"/>
      <c r="M131" s="7"/>
      <c r="N131" s="7"/>
      <c r="O131" s="7"/>
      <c r="P131" s="7"/>
      <c r="Q131" s="7"/>
      <c r="R131" s="7"/>
      <c r="S131" s="7"/>
      <c r="T131" s="7"/>
      <c r="U131" s="7"/>
      <c r="V131" s="7"/>
      <c r="W131" s="7"/>
      <c r="X131" s="7"/>
      <c r="Y131" s="7"/>
      <c r="Z131" s="7">
        <v>3.3799999999999997E-2</v>
      </c>
      <c r="AA131" s="7"/>
      <c r="AB131" s="7"/>
      <c r="AC131" s="7"/>
      <c r="AD131" s="7"/>
      <c r="AE131" s="7"/>
      <c r="AF131" s="7"/>
      <c r="AG131" s="7"/>
      <c r="AH131" s="7">
        <v>3.3610000000000001E-2</v>
      </c>
      <c r="AI131" s="7"/>
      <c r="AJ131" s="7">
        <v>2.2550000000000001E-2</v>
      </c>
      <c r="AK131" s="7">
        <v>3.1870000000000002E-2</v>
      </c>
      <c r="AL131" s="7"/>
      <c r="AM131" s="7">
        <v>3.313E-2</v>
      </c>
      <c r="AN131" s="7"/>
      <c r="AO131" s="7"/>
      <c r="AP131" s="7"/>
      <c r="AQ131" s="7"/>
      <c r="AR131" s="7"/>
      <c r="AS131" s="7">
        <v>2.6069999999999999E-2</v>
      </c>
      <c r="AT131" s="7"/>
      <c r="AU131" s="7"/>
      <c r="AV131" s="7"/>
      <c r="AW131" s="7"/>
      <c r="AX131" s="7"/>
      <c r="AY131" s="7"/>
      <c r="AZ131" s="7"/>
      <c r="BA131" s="7"/>
      <c r="BB131" s="7"/>
      <c r="BC131" s="7">
        <v>2.7E-2</v>
      </c>
      <c r="BD131" s="12"/>
      <c r="BE131" s="3"/>
    </row>
    <row r="132" spans="1:57" x14ac:dyDescent="0.25">
      <c r="A132" s="3"/>
      <c r="B132" s="3">
        <v>122</v>
      </c>
      <c r="C132" s="6">
        <v>2.913E-2</v>
      </c>
      <c r="D132" s="6"/>
      <c r="E132" s="6"/>
      <c r="F132" s="6"/>
      <c r="G132" s="6"/>
      <c r="H132" s="6"/>
      <c r="I132" s="6"/>
      <c r="J132" s="6">
        <v>3.0159999999999999E-2</v>
      </c>
      <c r="K132" s="6"/>
      <c r="L132" s="6"/>
      <c r="M132" s="7"/>
      <c r="N132" s="7"/>
      <c r="O132" s="7"/>
      <c r="P132" s="7"/>
      <c r="Q132" s="7"/>
      <c r="R132" s="7"/>
      <c r="S132" s="7"/>
      <c r="T132" s="7"/>
      <c r="U132" s="7"/>
      <c r="V132" s="7"/>
      <c r="W132" s="7"/>
      <c r="X132" s="7"/>
      <c r="Y132" s="7"/>
      <c r="Z132" s="7">
        <v>3.381E-2</v>
      </c>
      <c r="AA132" s="7"/>
      <c r="AB132" s="7"/>
      <c r="AC132" s="7"/>
      <c r="AD132" s="7"/>
      <c r="AE132" s="7"/>
      <c r="AF132" s="7"/>
      <c r="AG132" s="7"/>
      <c r="AH132" s="7">
        <v>3.363E-2</v>
      </c>
      <c r="AI132" s="7"/>
      <c r="AJ132" s="7">
        <v>2.266E-2</v>
      </c>
      <c r="AK132" s="7">
        <v>3.1910000000000001E-2</v>
      </c>
      <c r="AL132" s="7"/>
      <c r="AM132" s="7">
        <v>3.3149999999999999E-2</v>
      </c>
      <c r="AN132" s="7"/>
      <c r="AO132" s="7"/>
      <c r="AP132" s="7"/>
      <c r="AQ132" s="7"/>
      <c r="AR132" s="7"/>
      <c r="AS132" s="7">
        <v>2.615E-2</v>
      </c>
      <c r="AT132" s="7"/>
      <c r="AU132" s="7"/>
      <c r="AV132" s="7"/>
      <c r="AW132" s="7"/>
      <c r="AX132" s="7"/>
      <c r="AY132" s="7"/>
      <c r="AZ132" s="7"/>
      <c r="BA132" s="7"/>
      <c r="BB132" s="7"/>
      <c r="BC132" s="7">
        <v>2.707E-2</v>
      </c>
      <c r="BD132" s="12"/>
      <c r="BE132" s="3"/>
    </row>
    <row r="133" spans="1:57" x14ac:dyDescent="0.25">
      <c r="A133" s="3"/>
      <c r="B133" s="3">
        <v>123</v>
      </c>
      <c r="C133" s="6">
        <v>2.9180000000000001E-2</v>
      </c>
      <c r="D133" s="6"/>
      <c r="E133" s="6"/>
      <c r="F133" s="6"/>
      <c r="G133" s="6"/>
      <c r="H133" s="6"/>
      <c r="I133" s="6"/>
      <c r="J133" s="6">
        <v>3.0200000000000001E-2</v>
      </c>
      <c r="K133" s="6"/>
      <c r="L133" s="6"/>
      <c r="M133" s="7"/>
      <c r="N133" s="7"/>
      <c r="O133" s="7"/>
      <c r="P133" s="7"/>
      <c r="Q133" s="7"/>
      <c r="R133" s="7"/>
      <c r="S133" s="7"/>
      <c r="T133" s="7"/>
      <c r="U133" s="7"/>
      <c r="V133" s="7"/>
      <c r="W133" s="7"/>
      <c r="X133" s="7"/>
      <c r="Y133" s="7"/>
      <c r="Z133" s="7">
        <v>3.3829999999999999E-2</v>
      </c>
      <c r="AA133" s="7"/>
      <c r="AB133" s="7"/>
      <c r="AC133" s="7"/>
      <c r="AD133" s="7"/>
      <c r="AE133" s="7"/>
      <c r="AF133" s="7"/>
      <c r="AG133" s="7"/>
      <c r="AH133" s="7">
        <v>3.3649999999999999E-2</v>
      </c>
      <c r="AI133" s="7"/>
      <c r="AJ133" s="7">
        <v>2.2769999999999999E-2</v>
      </c>
      <c r="AK133" s="7">
        <v>3.1940000000000003E-2</v>
      </c>
      <c r="AL133" s="7"/>
      <c r="AM133" s="7">
        <v>3.3169999999999998E-2</v>
      </c>
      <c r="AN133" s="7"/>
      <c r="AO133" s="7"/>
      <c r="AP133" s="7"/>
      <c r="AQ133" s="7"/>
      <c r="AR133" s="7"/>
      <c r="AS133" s="7">
        <v>2.622E-2</v>
      </c>
      <c r="AT133" s="7"/>
      <c r="AU133" s="7"/>
      <c r="AV133" s="7"/>
      <c r="AW133" s="7"/>
      <c r="AX133" s="7"/>
      <c r="AY133" s="7"/>
      <c r="AZ133" s="7"/>
      <c r="BA133" s="7"/>
      <c r="BB133" s="7"/>
      <c r="BC133" s="7">
        <v>2.7140000000000001E-2</v>
      </c>
      <c r="BD133" s="12"/>
      <c r="BE133" s="3"/>
    </row>
    <row r="134" spans="1:57" x14ac:dyDescent="0.25">
      <c r="A134" s="3"/>
      <c r="B134" s="3">
        <v>124</v>
      </c>
      <c r="C134" s="6">
        <v>2.9239999999999999E-2</v>
      </c>
      <c r="D134" s="6"/>
      <c r="E134" s="6"/>
      <c r="F134" s="6"/>
      <c r="G134" s="6"/>
      <c r="H134" s="6"/>
      <c r="I134" s="6"/>
      <c r="J134" s="6">
        <v>3.0249999999999999E-2</v>
      </c>
      <c r="K134" s="6"/>
      <c r="L134" s="6"/>
      <c r="M134" s="7"/>
      <c r="N134" s="7"/>
      <c r="O134" s="7"/>
      <c r="P134" s="7"/>
      <c r="Q134" s="7"/>
      <c r="R134" s="7"/>
      <c r="S134" s="7"/>
      <c r="T134" s="7"/>
      <c r="U134" s="7"/>
      <c r="V134" s="7"/>
      <c r="W134" s="7"/>
      <c r="X134" s="7"/>
      <c r="Y134" s="7"/>
      <c r="Z134" s="7">
        <v>3.3849999999999998E-2</v>
      </c>
      <c r="AA134" s="7"/>
      <c r="AB134" s="7"/>
      <c r="AC134" s="7"/>
      <c r="AD134" s="7"/>
      <c r="AE134" s="7"/>
      <c r="AF134" s="7"/>
      <c r="AG134" s="7"/>
      <c r="AH134" s="7">
        <v>3.3669999999999999E-2</v>
      </c>
      <c r="AI134" s="7"/>
      <c r="AJ134" s="7">
        <v>2.2870000000000001E-2</v>
      </c>
      <c r="AK134" s="7">
        <v>3.1969999999999998E-2</v>
      </c>
      <c r="AL134" s="7"/>
      <c r="AM134" s="7">
        <v>3.32E-2</v>
      </c>
      <c r="AN134" s="7"/>
      <c r="AO134" s="7"/>
      <c r="AP134" s="7"/>
      <c r="AQ134" s="7"/>
      <c r="AR134" s="7"/>
      <c r="AS134" s="7">
        <v>2.6290000000000001E-2</v>
      </c>
      <c r="AT134" s="7"/>
      <c r="AU134" s="7"/>
      <c r="AV134" s="7"/>
      <c r="AW134" s="7"/>
      <c r="AX134" s="7"/>
      <c r="AY134" s="7"/>
      <c r="AZ134" s="7"/>
      <c r="BA134" s="7"/>
      <c r="BB134" s="7"/>
      <c r="BC134" s="7">
        <v>2.7220000000000001E-2</v>
      </c>
      <c r="BD134" s="12"/>
      <c r="BE134" s="3"/>
    </row>
    <row r="135" spans="1:57" x14ac:dyDescent="0.25">
      <c r="A135" s="3"/>
      <c r="B135" s="8">
        <v>125</v>
      </c>
      <c r="C135" s="9">
        <v>2.929E-2</v>
      </c>
      <c r="D135" s="9"/>
      <c r="E135" s="9"/>
      <c r="F135" s="9"/>
      <c r="G135" s="9"/>
      <c r="H135" s="9"/>
      <c r="I135" s="9"/>
      <c r="J135" s="9">
        <v>3.0300000000000001E-2</v>
      </c>
      <c r="K135" s="9"/>
      <c r="L135" s="9"/>
      <c r="M135" s="10"/>
      <c r="N135" s="10"/>
      <c r="O135" s="10"/>
      <c r="P135" s="10"/>
      <c r="Q135" s="10"/>
      <c r="R135" s="10"/>
      <c r="S135" s="10"/>
      <c r="T135" s="10"/>
      <c r="U135" s="10"/>
      <c r="V135" s="10"/>
      <c r="W135" s="10"/>
      <c r="X135" s="10"/>
      <c r="Y135" s="10"/>
      <c r="Z135" s="10">
        <v>3.3869999999999997E-2</v>
      </c>
      <c r="AA135" s="10"/>
      <c r="AB135" s="10"/>
      <c r="AC135" s="10"/>
      <c r="AD135" s="10"/>
      <c r="AE135" s="10"/>
      <c r="AF135" s="10"/>
      <c r="AG135" s="10"/>
      <c r="AH135" s="10">
        <v>3.3689999999999998E-2</v>
      </c>
      <c r="AI135" s="10"/>
      <c r="AJ135" s="10">
        <v>2.298E-2</v>
      </c>
      <c r="AK135" s="10">
        <v>3.2000000000000001E-2</v>
      </c>
      <c r="AL135" s="10"/>
      <c r="AM135" s="10">
        <v>3.322E-2</v>
      </c>
      <c r="AN135" s="10"/>
      <c r="AO135" s="10"/>
      <c r="AP135" s="10"/>
      <c r="AQ135" s="10"/>
      <c r="AR135" s="10"/>
      <c r="AS135" s="10">
        <v>2.6360000000000001E-2</v>
      </c>
      <c r="AT135" s="10"/>
      <c r="AU135" s="10"/>
      <c r="AV135" s="10"/>
      <c r="AW135" s="10"/>
      <c r="AX135" s="10"/>
      <c r="AY135" s="10"/>
      <c r="AZ135" s="10"/>
      <c r="BA135" s="10"/>
      <c r="BB135" s="10"/>
      <c r="BC135" s="10">
        <v>2.7289999999999998E-2</v>
      </c>
      <c r="BD135" s="12"/>
      <c r="BE135" s="3"/>
    </row>
    <row r="136" spans="1:57" x14ac:dyDescent="0.25">
      <c r="A136" s="3"/>
      <c r="B136" s="3">
        <v>126</v>
      </c>
      <c r="C136" s="6">
        <v>2.9340000000000001E-2</v>
      </c>
      <c r="D136" s="6"/>
      <c r="E136" s="6"/>
      <c r="F136" s="6"/>
      <c r="G136" s="6"/>
      <c r="H136" s="6"/>
      <c r="I136" s="6"/>
      <c r="J136" s="6">
        <v>3.0339999999999999E-2</v>
      </c>
      <c r="K136" s="6"/>
      <c r="L136" s="6"/>
      <c r="M136" s="7"/>
      <c r="N136" s="7"/>
      <c r="O136" s="7"/>
      <c r="P136" s="7"/>
      <c r="Q136" s="7"/>
      <c r="R136" s="7"/>
      <c r="S136" s="7"/>
      <c r="T136" s="7"/>
      <c r="U136" s="7"/>
      <c r="V136" s="7"/>
      <c r="W136" s="7"/>
      <c r="X136" s="7"/>
      <c r="Y136" s="7"/>
      <c r="Z136" s="7">
        <v>3.388E-2</v>
      </c>
      <c r="AA136" s="7"/>
      <c r="AB136" s="7"/>
      <c r="AC136" s="7"/>
      <c r="AD136" s="7"/>
      <c r="AE136" s="7"/>
      <c r="AF136" s="7"/>
      <c r="AG136" s="7"/>
      <c r="AH136" s="7">
        <v>3.3709999999999997E-2</v>
      </c>
      <c r="AI136" s="7"/>
      <c r="AJ136" s="7">
        <v>2.308E-2</v>
      </c>
      <c r="AK136" s="7">
        <v>3.2039999999999999E-2</v>
      </c>
      <c r="AL136" s="7"/>
      <c r="AM136" s="7">
        <v>3.3239999999999999E-2</v>
      </c>
      <c r="AN136" s="7"/>
      <c r="AO136" s="7"/>
      <c r="AP136" s="7"/>
      <c r="AQ136" s="7"/>
      <c r="AR136" s="7"/>
      <c r="AS136" s="7">
        <v>2.6429999999999999E-2</v>
      </c>
      <c r="AT136" s="7"/>
      <c r="AU136" s="7"/>
      <c r="AV136" s="7"/>
      <c r="AW136" s="7"/>
      <c r="AX136" s="7"/>
      <c r="AY136" s="7"/>
      <c r="AZ136" s="7"/>
      <c r="BA136" s="7"/>
      <c r="BB136" s="7"/>
      <c r="BC136" s="7">
        <v>2.7349999999999999E-2</v>
      </c>
      <c r="BD136" s="12"/>
      <c r="BE136" s="3"/>
    </row>
    <row r="137" spans="1:57" x14ac:dyDescent="0.25">
      <c r="A137" s="3"/>
      <c r="B137" s="3">
        <v>127</v>
      </c>
      <c r="C137" s="6">
        <v>2.9399999999999999E-2</v>
      </c>
      <c r="D137" s="6"/>
      <c r="E137" s="6"/>
      <c r="F137" s="6"/>
      <c r="G137" s="6"/>
      <c r="H137" s="6"/>
      <c r="I137" s="6"/>
      <c r="J137" s="6">
        <v>3.039E-2</v>
      </c>
      <c r="K137" s="6"/>
      <c r="L137" s="6"/>
      <c r="M137" s="7"/>
      <c r="N137" s="7"/>
      <c r="O137" s="7"/>
      <c r="P137" s="7"/>
      <c r="Q137" s="7"/>
      <c r="R137" s="7"/>
      <c r="S137" s="7"/>
      <c r="T137" s="7"/>
      <c r="U137" s="7"/>
      <c r="V137" s="7"/>
      <c r="W137" s="7"/>
      <c r="X137" s="7"/>
      <c r="Y137" s="7"/>
      <c r="Z137" s="7">
        <v>3.39E-2</v>
      </c>
      <c r="AA137" s="7"/>
      <c r="AB137" s="7"/>
      <c r="AC137" s="7"/>
      <c r="AD137" s="7"/>
      <c r="AE137" s="7"/>
      <c r="AF137" s="7"/>
      <c r="AG137" s="7"/>
      <c r="AH137" s="7">
        <v>3.3730000000000003E-2</v>
      </c>
      <c r="AI137" s="7"/>
      <c r="AJ137" s="7">
        <v>2.3179999999999999E-2</v>
      </c>
      <c r="AK137" s="7">
        <v>3.2070000000000001E-2</v>
      </c>
      <c r="AL137" s="7"/>
      <c r="AM137" s="7">
        <v>3.3259999999999998E-2</v>
      </c>
      <c r="AN137" s="7"/>
      <c r="AO137" s="7"/>
      <c r="AP137" s="7"/>
      <c r="AQ137" s="7"/>
      <c r="AR137" s="7"/>
      <c r="AS137" s="7">
        <v>2.649E-2</v>
      </c>
      <c r="AT137" s="7"/>
      <c r="AU137" s="7"/>
      <c r="AV137" s="7"/>
      <c r="AW137" s="7"/>
      <c r="AX137" s="7"/>
      <c r="AY137" s="7"/>
      <c r="AZ137" s="7"/>
      <c r="BA137" s="7"/>
      <c r="BB137" s="7"/>
      <c r="BC137" s="7">
        <v>2.742E-2</v>
      </c>
      <c r="BD137" s="12"/>
      <c r="BE137" s="3"/>
    </row>
    <row r="138" spans="1:57" x14ac:dyDescent="0.25">
      <c r="A138" s="3"/>
      <c r="B138" s="3">
        <v>128</v>
      </c>
      <c r="C138" s="6">
        <v>2.945E-2</v>
      </c>
      <c r="D138" s="6"/>
      <c r="E138" s="6"/>
      <c r="F138" s="6"/>
      <c r="G138" s="6"/>
      <c r="H138" s="6"/>
      <c r="I138" s="6"/>
      <c r="J138" s="6">
        <v>3.0429999999999999E-2</v>
      </c>
      <c r="K138" s="6"/>
      <c r="L138" s="6"/>
      <c r="M138" s="7"/>
      <c r="N138" s="7"/>
      <c r="O138" s="7"/>
      <c r="P138" s="7"/>
      <c r="Q138" s="7"/>
      <c r="R138" s="7"/>
      <c r="S138" s="7"/>
      <c r="T138" s="7"/>
      <c r="U138" s="7"/>
      <c r="V138" s="7"/>
      <c r="W138" s="7"/>
      <c r="X138" s="7"/>
      <c r="Y138" s="7"/>
      <c r="Z138" s="7">
        <v>3.3919999999999999E-2</v>
      </c>
      <c r="AA138" s="7"/>
      <c r="AB138" s="7"/>
      <c r="AC138" s="7"/>
      <c r="AD138" s="7"/>
      <c r="AE138" s="7"/>
      <c r="AF138" s="7"/>
      <c r="AG138" s="7"/>
      <c r="AH138" s="7">
        <v>3.3739999999999999E-2</v>
      </c>
      <c r="AI138" s="7"/>
      <c r="AJ138" s="7">
        <v>2.3279999999999999E-2</v>
      </c>
      <c r="AK138" s="7">
        <v>3.2099999999999997E-2</v>
      </c>
      <c r="AL138" s="7"/>
      <c r="AM138" s="7">
        <v>3.3279999999999997E-2</v>
      </c>
      <c r="AN138" s="7"/>
      <c r="AO138" s="7"/>
      <c r="AP138" s="7"/>
      <c r="AQ138" s="7"/>
      <c r="AR138" s="7"/>
      <c r="AS138" s="7">
        <v>2.656E-2</v>
      </c>
      <c r="AT138" s="7"/>
      <c r="AU138" s="7"/>
      <c r="AV138" s="7"/>
      <c r="AW138" s="7"/>
      <c r="AX138" s="7"/>
      <c r="AY138" s="7"/>
      <c r="AZ138" s="7"/>
      <c r="BA138" s="7"/>
      <c r="BB138" s="7"/>
      <c r="BC138" s="7">
        <v>2.7490000000000001E-2</v>
      </c>
      <c r="BD138" s="12"/>
      <c r="BE138" s="3"/>
    </row>
    <row r="139" spans="1:57" x14ac:dyDescent="0.25">
      <c r="A139" s="3"/>
      <c r="B139" s="3">
        <v>129</v>
      </c>
      <c r="C139" s="6">
        <v>2.9499999999999998E-2</v>
      </c>
      <c r="D139" s="6"/>
      <c r="E139" s="6"/>
      <c r="F139" s="6"/>
      <c r="G139" s="6"/>
      <c r="H139" s="6"/>
      <c r="I139" s="6"/>
      <c r="J139" s="6">
        <v>3.0470000000000001E-2</v>
      </c>
      <c r="K139" s="6"/>
      <c r="L139" s="6"/>
      <c r="M139" s="7"/>
      <c r="N139" s="7"/>
      <c r="O139" s="7"/>
      <c r="P139" s="7"/>
      <c r="Q139" s="7"/>
      <c r="R139" s="7"/>
      <c r="S139" s="7"/>
      <c r="T139" s="7"/>
      <c r="U139" s="7"/>
      <c r="V139" s="7"/>
      <c r="W139" s="7"/>
      <c r="X139" s="7"/>
      <c r="Y139" s="7"/>
      <c r="Z139" s="7">
        <v>3.3930000000000002E-2</v>
      </c>
      <c r="AA139" s="7"/>
      <c r="AB139" s="7"/>
      <c r="AC139" s="7"/>
      <c r="AD139" s="7"/>
      <c r="AE139" s="7"/>
      <c r="AF139" s="7"/>
      <c r="AG139" s="7"/>
      <c r="AH139" s="7">
        <v>3.3759999999999998E-2</v>
      </c>
      <c r="AI139" s="7"/>
      <c r="AJ139" s="7">
        <v>2.3380000000000001E-2</v>
      </c>
      <c r="AK139" s="7">
        <v>3.2129999999999999E-2</v>
      </c>
      <c r="AL139" s="7"/>
      <c r="AM139" s="7">
        <v>3.3300000000000003E-2</v>
      </c>
      <c r="AN139" s="7"/>
      <c r="AO139" s="7"/>
      <c r="AP139" s="7"/>
      <c r="AQ139" s="7"/>
      <c r="AR139" s="7"/>
      <c r="AS139" s="7">
        <v>2.6630000000000001E-2</v>
      </c>
      <c r="AT139" s="7"/>
      <c r="AU139" s="7"/>
      <c r="AV139" s="7"/>
      <c r="AW139" s="7"/>
      <c r="AX139" s="7"/>
      <c r="AY139" s="7"/>
      <c r="AZ139" s="7"/>
      <c r="BA139" s="7"/>
      <c r="BB139" s="7"/>
      <c r="BC139" s="7">
        <v>2.7550000000000002E-2</v>
      </c>
      <c r="BD139" s="12"/>
      <c r="BE139" s="3"/>
    </row>
    <row r="140" spans="1:57" x14ac:dyDescent="0.25">
      <c r="A140" s="3"/>
      <c r="B140" s="8">
        <v>130</v>
      </c>
      <c r="C140" s="9">
        <v>2.955E-2</v>
      </c>
      <c r="D140" s="9"/>
      <c r="E140" s="9"/>
      <c r="F140" s="9"/>
      <c r="G140" s="9"/>
      <c r="H140" s="9"/>
      <c r="I140" s="9"/>
      <c r="J140" s="9">
        <v>3.0509999999999999E-2</v>
      </c>
      <c r="K140" s="9"/>
      <c r="L140" s="9"/>
      <c r="M140" s="10"/>
      <c r="N140" s="10"/>
      <c r="O140" s="10"/>
      <c r="P140" s="10"/>
      <c r="Q140" s="10"/>
      <c r="R140" s="10"/>
      <c r="S140" s="10"/>
      <c r="T140" s="10"/>
      <c r="U140" s="10"/>
      <c r="V140" s="10"/>
      <c r="W140" s="10"/>
      <c r="X140" s="10"/>
      <c r="Y140" s="10"/>
      <c r="Z140" s="10">
        <v>3.3950000000000001E-2</v>
      </c>
      <c r="AA140" s="10"/>
      <c r="AB140" s="10"/>
      <c r="AC140" s="10"/>
      <c r="AD140" s="10"/>
      <c r="AE140" s="10"/>
      <c r="AF140" s="10"/>
      <c r="AG140" s="10"/>
      <c r="AH140" s="10">
        <v>3.3779999999999998E-2</v>
      </c>
      <c r="AI140" s="10"/>
      <c r="AJ140" s="10">
        <v>2.3480000000000001E-2</v>
      </c>
      <c r="AK140" s="10">
        <v>3.2160000000000001E-2</v>
      </c>
      <c r="AL140" s="10"/>
      <c r="AM140" s="10">
        <v>3.3320000000000002E-2</v>
      </c>
      <c r="AN140" s="10"/>
      <c r="AO140" s="10"/>
      <c r="AP140" s="10"/>
      <c r="AQ140" s="10"/>
      <c r="AR140" s="10"/>
      <c r="AS140" s="10">
        <v>2.6689999999999998E-2</v>
      </c>
      <c r="AT140" s="10"/>
      <c r="AU140" s="10"/>
      <c r="AV140" s="10"/>
      <c r="AW140" s="10"/>
      <c r="AX140" s="10"/>
      <c r="AY140" s="10"/>
      <c r="AZ140" s="10"/>
      <c r="BA140" s="10"/>
      <c r="BB140" s="10"/>
      <c r="BC140" s="10">
        <v>2.7619999999999999E-2</v>
      </c>
      <c r="BD140" s="12"/>
      <c r="BE140" s="3"/>
    </row>
    <row r="141" spans="1:57" x14ac:dyDescent="0.25">
      <c r="A141" s="3"/>
      <c r="B141" s="3">
        <v>131</v>
      </c>
      <c r="C141" s="6">
        <v>2.9600000000000001E-2</v>
      </c>
      <c r="D141" s="6"/>
      <c r="E141" s="6"/>
      <c r="F141" s="6"/>
      <c r="G141" s="6"/>
      <c r="H141" s="6"/>
      <c r="I141" s="6"/>
      <c r="J141" s="6">
        <v>3.056E-2</v>
      </c>
      <c r="K141" s="6"/>
      <c r="L141" s="6"/>
      <c r="M141" s="7"/>
      <c r="N141" s="7"/>
      <c r="O141" s="7"/>
      <c r="P141" s="7"/>
      <c r="Q141" s="7"/>
      <c r="R141" s="7"/>
      <c r="S141" s="7"/>
      <c r="T141" s="7"/>
      <c r="U141" s="7"/>
      <c r="V141" s="7"/>
      <c r="W141" s="7"/>
      <c r="X141" s="7"/>
      <c r="Y141" s="7"/>
      <c r="Z141" s="7">
        <v>3.3959999999999997E-2</v>
      </c>
      <c r="AA141" s="7"/>
      <c r="AB141" s="7"/>
      <c r="AC141" s="7"/>
      <c r="AD141" s="7"/>
      <c r="AE141" s="7"/>
      <c r="AF141" s="7"/>
      <c r="AG141" s="7"/>
      <c r="AH141" s="7">
        <v>3.3790000000000001E-2</v>
      </c>
      <c r="AI141" s="7"/>
      <c r="AJ141" s="7">
        <v>2.3570000000000001E-2</v>
      </c>
      <c r="AK141" s="7">
        <v>3.2190000000000003E-2</v>
      </c>
      <c r="AL141" s="7"/>
      <c r="AM141" s="7">
        <v>3.3340000000000002E-2</v>
      </c>
      <c r="AN141" s="7"/>
      <c r="AO141" s="7"/>
      <c r="AP141" s="7"/>
      <c r="AQ141" s="7"/>
      <c r="AR141" s="7"/>
      <c r="AS141" s="7">
        <v>2.6749999999999999E-2</v>
      </c>
      <c r="AT141" s="7"/>
      <c r="AU141" s="7"/>
      <c r="AV141" s="7"/>
      <c r="AW141" s="7"/>
      <c r="AX141" s="7"/>
      <c r="AY141" s="7"/>
      <c r="AZ141" s="7"/>
      <c r="BA141" s="7"/>
      <c r="BB141" s="7"/>
      <c r="BC141" s="7">
        <v>2.768E-2</v>
      </c>
      <c r="BD141" s="12"/>
      <c r="BE141" s="3"/>
    </row>
    <row r="142" spans="1:57" x14ac:dyDescent="0.25">
      <c r="A142" s="3"/>
      <c r="B142" s="3">
        <v>132</v>
      </c>
      <c r="C142" s="6">
        <v>2.9649999999999999E-2</v>
      </c>
      <c r="D142" s="6"/>
      <c r="E142" s="6"/>
      <c r="F142" s="6"/>
      <c r="G142" s="6"/>
      <c r="H142" s="6"/>
      <c r="I142" s="6"/>
      <c r="J142" s="6">
        <v>3.0599999999999999E-2</v>
      </c>
      <c r="K142" s="6"/>
      <c r="L142" s="6"/>
      <c r="M142" s="7"/>
      <c r="N142" s="7"/>
      <c r="O142" s="7"/>
      <c r="P142" s="7"/>
      <c r="Q142" s="7"/>
      <c r="R142" s="7"/>
      <c r="S142" s="7"/>
      <c r="T142" s="7"/>
      <c r="U142" s="7"/>
      <c r="V142" s="7"/>
      <c r="W142" s="7"/>
      <c r="X142" s="7"/>
      <c r="Y142" s="7"/>
      <c r="Z142" s="7">
        <v>3.3980000000000003E-2</v>
      </c>
      <c r="AA142" s="7"/>
      <c r="AB142" s="7"/>
      <c r="AC142" s="7"/>
      <c r="AD142" s="7"/>
      <c r="AE142" s="7"/>
      <c r="AF142" s="7"/>
      <c r="AG142" s="7"/>
      <c r="AH142" s="7">
        <v>3.381E-2</v>
      </c>
      <c r="AI142" s="7"/>
      <c r="AJ142" s="7">
        <v>2.366E-2</v>
      </c>
      <c r="AK142" s="7">
        <v>3.2219999999999999E-2</v>
      </c>
      <c r="AL142" s="7"/>
      <c r="AM142" s="7">
        <v>3.3369999999999997E-2</v>
      </c>
      <c r="AN142" s="7"/>
      <c r="AO142" s="7"/>
      <c r="AP142" s="7"/>
      <c r="AQ142" s="7"/>
      <c r="AR142" s="7"/>
      <c r="AS142" s="7">
        <v>2.681E-2</v>
      </c>
      <c r="AT142" s="7"/>
      <c r="AU142" s="7"/>
      <c r="AV142" s="7"/>
      <c r="AW142" s="7"/>
      <c r="AX142" s="7"/>
      <c r="AY142" s="7"/>
      <c r="AZ142" s="7"/>
      <c r="BA142" s="7"/>
      <c r="BB142" s="7"/>
      <c r="BC142" s="7">
        <v>2.775E-2</v>
      </c>
      <c r="BD142" s="12"/>
      <c r="BE142" s="3"/>
    </row>
    <row r="143" spans="1:57" x14ac:dyDescent="0.25">
      <c r="A143" s="3"/>
      <c r="B143" s="3">
        <v>133</v>
      </c>
      <c r="C143" s="6">
        <v>2.9690000000000001E-2</v>
      </c>
      <c r="D143" s="6"/>
      <c r="E143" s="6"/>
      <c r="F143" s="6"/>
      <c r="G143" s="6"/>
      <c r="H143" s="6"/>
      <c r="I143" s="6"/>
      <c r="J143" s="6">
        <v>3.0640000000000001E-2</v>
      </c>
      <c r="K143" s="6"/>
      <c r="L143" s="6"/>
      <c r="M143" s="7"/>
      <c r="N143" s="7"/>
      <c r="O143" s="7"/>
      <c r="P143" s="7"/>
      <c r="Q143" s="7"/>
      <c r="R143" s="7"/>
      <c r="S143" s="7"/>
      <c r="T143" s="7"/>
      <c r="U143" s="7"/>
      <c r="V143" s="7"/>
      <c r="W143" s="7"/>
      <c r="X143" s="7"/>
      <c r="Y143" s="7"/>
      <c r="Z143" s="7">
        <v>3.3989999999999999E-2</v>
      </c>
      <c r="AA143" s="7"/>
      <c r="AB143" s="7"/>
      <c r="AC143" s="7"/>
      <c r="AD143" s="7"/>
      <c r="AE143" s="7"/>
      <c r="AF143" s="7"/>
      <c r="AG143" s="7"/>
      <c r="AH143" s="7">
        <v>3.3829999999999999E-2</v>
      </c>
      <c r="AI143" s="7"/>
      <c r="AJ143" s="7">
        <v>2.376E-2</v>
      </c>
      <c r="AK143" s="7">
        <v>3.2239999999999998E-2</v>
      </c>
      <c r="AL143" s="7"/>
      <c r="AM143" s="7">
        <v>3.338E-2</v>
      </c>
      <c r="AN143" s="7"/>
      <c r="AO143" s="7"/>
      <c r="AP143" s="7"/>
      <c r="AQ143" s="7"/>
      <c r="AR143" s="7"/>
      <c r="AS143" s="7">
        <v>2.6880000000000001E-2</v>
      </c>
      <c r="AT143" s="7"/>
      <c r="AU143" s="7"/>
      <c r="AV143" s="7"/>
      <c r="AW143" s="7"/>
      <c r="AX143" s="7"/>
      <c r="AY143" s="7"/>
      <c r="AZ143" s="7"/>
      <c r="BA143" s="7"/>
      <c r="BB143" s="7"/>
      <c r="BC143" s="7">
        <v>2.7810000000000001E-2</v>
      </c>
      <c r="BD143" s="12"/>
      <c r="BE143" s="3"/>
    </row>
    <row r="144" spans="1:57" x14ac:dyDescent="0.25">
      <c r="A144" s="3"/>
      <c r="B144" s="3">
        <v>134</v>
      </c>
      <c r="C144" s="6">
        <v>2.9739999999999999E-2</v>
      </c>
      <c r="D144" s="6"/>
      <c r="E144" s="6"/>
      <c r="F144" s="6"/>
      <c r="G144" s="6"/>
      <c r="H144" s="6"/>
      <c r="I144" s="6"/>
      <c r="J144" s="6">
        <v>3.0679999999999999E-2</v>
      </c>
      <c r="K144" s="6"/>
      <c r="L144" s="6"/>
      <c r="M144" s="7"/>
      <c r="N144" s="7"/>
      <c r="O144" s="7"/>
      <c r="P144" s="7"/>
      <c r="Q144" s="7"/>
      <c r="R144" s="7"/>
      <c r="S144" s="7"/>
      <c r="T144" s="7"/>
      <c r="U144" s="7"/>
      <c r="V144" s="7"/>
      <c r="W144" s="7"/>
      <c r="X144" s="7"/>
      <c r="Y144" s="7"/>
      <c r="Z144" s="7">
        <v>3.4009999999999999E-2</v>
      </c>
      <c r="AA144" s="7"/>
      <c r="AB144" s="7"/>
      <c r="AC144" s="7"/>
      <c r="AD144" s="7"/>
      <c r="AE144" s="7"/>
      <c r="AF144" s="7"/>
      <c r="AG144" s="7"/>
      <c r="AH144" s="7">
        <v>3.3840000000000002E-2</v>
      </c>
      <c r="AI144" s="7"/>
      <c r="AJ144" s="7">
        <v>2.385E-2</v>
      </c>
      <c r="AK144" s="7">
        <v>3.227E-2</v>
      </c>
      <c r="AL144" s="7"/>
      <c r="AM144" s="7">
        <v>3.3399999999999999E-2</v>
      </c>
      <c r="AN144" s="7"/>
      <c r="AO144" s="7"/>
      <c r="AP144" s="7"/>
      <c r="AQ144" s="7"/>
      <c r="AR144" s="7"/>
      <c r="AS144" s="7">
        <v>2.6939999999999999E-2</v>
      </c>
      <c r="AT144" s="7"/>
      <c r="AU144" s="7"/>
      <c r="AV144" s="7"/>
      <c r="AW144" s="7"/>
      <c r="AX144" s="7"/>
      <c r="AY144" s="7"/>
      <c r="AZ144" s="7"/>
      <c r="BA144" s="7"/>
      <c r="BB144" s="7"/>
      <c r="BC144" s="7">
        <v>2.7869999999999999E-2</v>
      </c>
      <c r="BD144" s="12"/>
      <c r="BE144" s="3"/>
    </row>
    <row r="145" spans="1:57" x14ac:dyDescent="0.25">
      <c r="A145" s="3"/>
      <c r="B145" s="8">
        <v>135</v>
      </c>
      <c r="C145" s="9">
        <v>2.9790000000000001E-2</v>
      </c>
      <c r="D145" s="9"/>
      <c r="E145" s="9"/>
      <c r="F145" s="9"/>
      <c r="G145" s="9"/>
      <c r="H145" s="9"/>
      <c r="I145" s="9"/>
      <c r="J145" s="9">
        <v>3.0720000000000001E-2</v>
      </c>
      <c r="K145" s="9"/>
      <c r="L145" s="9"/>
      <c r="M145" s="10"/>
      <c r="N145" s="10"/>
      <c r="O145" s="10"/>
      <c r="P145" s="10"/>
      <c r="Q145" s="10"/>
      <c r="R145" s="10"/>
      <c r="S145" s="10"/>
      <c r="T145" s="10"/>
      <c r="U145" s="10"/>
      <c r="V145" s="10"/>
      <c r="W145" s="10"/>
      <c r="X145" s="10"/>
      <c r="Y145" s="10"/>
      <c r="Z145" s="10">
        <v>3.4020000000000002E-2</v>
      </c>
      <c r="AA145" s="10"/>
      <c r="AB145" s="10"/>
      <c r="AC145" s="10"/>
      <c r="AD145" s="10"/>
      <c r="AE145" s="10"/>
      <c r="AF145" s="10"/>
      <c r="AG145" s="10"/>
      <c r="AH145" s="10">
        <v>3.3860000000000001E-2</v>
      </c>
      <c r="AI145" s="10"/>
      <c r="AJ145" s="10">
        <v>2.3939999999999999E-2</v>
      </c>
      <c r="AK145" s="10">
        <v>3.2300000000000002E-2</v>
      </c>
      <c r="AL145" s="10"/>
      <c r="AM145" s="10">
        <v>3.3419999999999998E-2</v>
      </c>
      <c r="AN145" s="10"/>
      <c r="AO145" s="10"/>
      <c r="AP145" s="10"/>
      <c r="AQ145" s="10"/>
      <c r="AR145" s="10"/>
      <c r="AS145" s="10">
        <v>2.7E-2</v>
      </c>
      <c r="AT145" s="10"/>
      <c r="AU145" s="10"/>
      <c r="AV145" s="10"/>
      <c r="AW145" s="10"/>
      <c r="AX145" s="10"/>
      <c r="AY145" s="10"/>
      <c r="AZ145" s="10"/>
      <c r="BA145" s="10"/>
      <c r="BB145" s="10"/>
      <c r="BC145" s="10">
        <v>2.793E-2</v>
      </c>
      <c r="BD145" s="12"/>
      <c r="BE145" s="3"/>
    </row>
    <row r="146" spans="1:57" x14ac:dyDescent="0.25">
      <c r="A146" s="3"/>
      <c r="B146" s="3">
        <v>136</v>
      </c>
      <c r="C146" s="6">
        <v>2.9829999999999999E-2</v>
      </c>
      <c r="D146" s="6"/>
      <c r="E146" s="6"/>
      <c r="F146" s="6"/>
      <c r="G146" s="6"/>
      <c r="H146" s="6"/>
      <c r="I146" s="6"/>
      <c r="J146" s="6">
        <v>3.0759999999999999E-2</v>
      </c>
      <c r="K146" s="6"/>
      <c r="L146" s="6"/>
      <c r="M146" s="7"/>
      <c r="N146" s="7"/>
      <c r="O146" s="7"/>
      <c r="P146" s="7"/>
      <c r="Q146" s="7"/>
      <c r="R146" s="7"/>
      <c r="S146" s="7"/>
      <c r="T146" s="7"/>
      <c r="U146" s="7"/>
      <c r="V146" s="7"/>
      <c r="W146" s="7"/>
      <c r="X146" s="7"/>
      <c r="Y146" s="7"/>
      <c r="Z146" s="7">
        <v>3.4040000000000001E-2</v>
      </c>
      <c r="AA146" s="7"/>
      <c r="AB146" s="7"/>
      <c r="AC146" s="7"/>
      <c r="AD146" s="7"/>
      <c r="AE146" s="7"/>
      <c r="AF146" s="7"/>
      <c r="AG146" s="7"/>
      <c r="AH146" s="7">
        <v>3.388E-2</v>
      </c>
      <c r="AI146" s="7"/>
      <c r="AJ146" s="7">
        <v>2.402E-2</v>
      </c>
      <c r="AK146" s="7">
        <v>3.2329999999999998E-2</v>
      </c>
      <c r="AL146" s="7"/>
      <c r="AM146" s="7">
        <v>3.3439999999999998E-2</v>
      </c>
      <c r="AN146" s="7"/>
      <c r="AO146" s="7"/>
      <c r="AP146" s="7"/>
      <c r="AQ146" s="7"/>
      <c r="AR146" s="7"/>
      <c r="AS146" s="7">
        <v>2.7050000000000001E-2</v>
      </c>
      <c r="AT146" s="7"/>
      <c r="AU146" s="7"/>
      <c r="AV146" s="7"/>
      <c r="AW146" s="7"/>
      <c r="AX146" s="7"/>
      <c r="AY146" s="7"/>
      <c r="AZ146" s="7"/>
      <c r="BA146" s="7"/>
      <c r="BB146" s="7"/>
      <c r="BC146" s="7">
        <v>2.7990000000000001E-2</v>
      </c>
      <c r="BD146" s="12"/>
      <c r="BE146" s="3"/>
    </row>
    <row r="147" spans="1:57" x14ac:dyDescent="0.25">
      <c r="A147" s="3"/>
      <c r="B147" s="3">
        <v>137</v>
      </c>
      <c r="C147" s="6">
        <v>2.988E-2</v>
      </c>
      <c r="D147" s="6"/>
      <c r="E147" s="6"/>
      <c r="F147" s="6"/>
      <c r="G147" s="6"/>
      <c r="H147" s="6"/>
      <c r="I147" s="6"/>
      <c r="J147" s="6">
        <v>3.0790000000000001E-2</v>
      </c>
      <c r="K147" s="6"/>
      <c r="L147" s="6"/>
      <c r="M147" s="7"/>
      <c r="N147" s="7"/>
      <c r="O147" s="7"/>
      <c r="P147" s="7"/>
      <c r="Q147" s="7"/>
      <c r="R147" s="7"/>
      <c r="S147" s="7"/>
      <c r="T147" s="7"/>
      <c r="U147" s="7"/>
      <c r="V147" s="7"/>
      <c r="W147" s="7"/>
      <c r="X147" s="7"/>
      <c r="Y147" s="7"/>
      <c r="Z147" s="7">
        <v>3.4049999999999997E-2</v>
      </c>
      <c r="AA147" s="7"/>
      <c r="AB147" s="7"/>
      <c r="AC147" s="7"/>
      <c r="AD147" s="7"/>
      <c r="AE147" s="7"/>
      <c r="AF147" s="7"/>
      <c r="AG147" s="7"/>
      <c r="AH147" s="7">
        <v>3.3890000000000003E-2</v>
      </c>
      <c r="AI147" s="7"/>
      <c r="AJ147" s="7">
        <v>2.4109999999999999E-2</v>
      </c>
      <c r="AK147" s="7">
        <v>3.2349999999999997E-2</v>
      </c>
      <c r="AL147" s="7"/>
      <c r="AM147" s="7">
        <v>3.3459999999999997E-2</v>
      </c>
      <c r="AN147" s="7"/>
      <c r="AO147" s="7"/>
      <c r="AP147" s="7"/>
      <c r="AQ147" s="7"/>
      <c r="AR147" s="7"/>
      <c r="AS147" s="7">
        <v>2.7109999999999999E-2</v>
      </c>
      <c r="AT147" s="7"/>
      <c r="AU147" s="7"/>
      <c r="AV147" s="7"/>
      <c r="AW147" s="7"/>
      <c r="AX147" s="7"/>
      <c r="AY147" s="7"/>
      <c r="AZ147" s="7"/>
      <c r="BA147" s="7"/>
      <c r="BB147" s="7"/>
      <c r="BC147" s="7">
        <v>2.8049999999999999E-2</v>
      </c>
      <c r="BD147" s="12"/>
      <c r="BE147" s="3"/>
    </row>
    <row r="148" spans="1:57" x14ac:dyDescent="0.25">
      <c r="A148" s="3"/>
      <c r="B148" s="3">
        <v>138</v>
      </c>
      <c r="C148" s="6">
        <v>2.9919999999999999E-2</v>
      </c>
      <c r="D148" s="6"/>
      <c r="E148" s="6"/>
      <c r="F148" s="6"/>
      <c r="G148" s="6"/>
      <c r="H148" s="6"/>
      <c r="I148" s="6"/>
      <c r="J148" s="6">
        <v>3.083E-2</v>
      </c>
      <c r="K148" s="6"/>
      <c r="L148" s="6"/>
      <c r="M148" s="7"/>
      <c r="N148" s="7"/>
      <c r="O148" s="7"/>
      <c r="P148" s="7"/>
      <c r="Q148" s="7"/>
      <c r="R148" s="7"/>
      <c r="S148" s="7"/>
      <c r="T148" s="7"/>
      <c r="U148" s="7"/>
      <c r="V148" s="7"/>
      <c r="W148" s="7"/>
      <c r="X148" s="7"/>
      <c r="Y148" s="7"/>
      <c r="Z148" s="7">
        <v>3.4070000000000003E-2</v>
      </c>
      <c r="AA148" s="7"/>
      <c r="AB148" s="7"/>
      <c r="AC148" s="7"/>
      <c r="AD148" s="7"/>
      <c r="AE148" s="7"/>
      <c r="AF148" s="7"/>
      <c r="AG148" s="7"/>
      <c r="AH148" s="7">
        <v>3.3910000000000003E-2</v>
      </c>
      <c r="AI148" s="7"/>
      <c r="AJ148" s="7">
        <v>2.4199999999999999E-2</v>
      </c>
      <c r="AK148" s="7">
        <v>3.2379999999999999E-2</v>
      </c>
      <c r="AL148" s="7"/>
      <c r="AM148" s="7">
        <v>3.3480000000000003E-2</v>
      </c>
      <c r="AN148" s="7"/>
      <c r="AO148" s="7"/>
      <c r="AP148" s="7"/>
      <c r="AQ148" s="7"/>
      <c r="AR148" s="7"/>
      <c r="AS148" s="7">
        <v>2.717E-2</v>
      </c>
      <c r="AT148" s="7"/>
      <c r="AU148" s="7"/>
      <c r="AV148" s="7"/>
      <c r="AW148" s="7"/>
      <c r="AX148" s="7"/>
      <c r="AY148" s="7"/>
      <c r="AZ148" s="7"/>
      <c r="BA148" s="7"/>
      <c r="BB148" s="7"/>
      <c r="BC148" s="7">
        <v>2.81E-2</v>
      </c>
      <c r="BD148" s="12"/>
      <c r="BE148" s="3"/>
    </row>
    <row r="149" spans="1:57" x14ac:dyDescent="0.25">
      <c r="A149" s="3"/>
      <c r="B149" s="3">
        <v>139</v>
      </c>
      <c r="C149" s="6">
        <v>2.9960000000000001E-2</v>
      </c>
      <c r="D149" s="6"/>
      <c r="E149" s="6"/>
      <c r="F149" s="6"/>
      <c r="G149" s="6"/>
      <c r="H149" s="6"/>
      <c r="I149" s="6"/>
      <c r="J149" s="6">
        <v>3.0870000000000002E-2</v>
      </c>
      <c r="K149" s="6"/>
      <c r="L149" s="6"/>
      <c r="M149" s="7"/>
      <c r="N149" s="7"/>
      <c r="O149" s="7"/>
      <c r="P149" s="7"/>
      <c r="Q149" s="7"/>
      <c r="R149" s="7"/>
      <c r="S149" s="7"/>
      <c r="T149" s="7"/>
      <c r="U149" s="7"/>
      <c r="V149" s="7"/>
      <c r="W149" s="7"/>
      <c r="X149" s="7"/>
      <c r="Y149" s="7"/>
      <c r="Z149" s="7">
        <v>3.4079999999999999E-2</v>
      </c>
      <c r="AA149" s="7"/>
      <c r="AB149" s="7"/>
      <c r="AC149" s="7"/>
      <c r="AD149" s="7"/>
      <c r="AE149" s="7"/>
      <c r="AF149" s="7"/>
      <c r="AG149" s="7"/>
      <c r="AH149" s="7">
        <v>3.3919999999999999E-2</v>
      </c>
      <c r="AI149" s="7"/>
      <c r="AJ149" s="7">
        <v>2.4279999999999999E-2</v>
      </c>
      <c r="AK149" s="7">
        <v>3.2410000000000001E-2</v>
      </c>
      <c r="AL149" s="7"/>
      <c r="AM149" s="7">
        <v>3.3500000000000002E-2</v>
      </c>
      <c r="AN149" s="7"/>
      <c r="AO149" s="7"/>
      <c r="AP149" s="7"/>
      <c r="AQ149" s="7"/>
      <c r="AR149" s="7"/>
      <c r="AS149" s="7">
        <v>2.7230000000000001E-2</v>
      </c>
      <c r="AT149" s="7"/>
      <c r="AU149" s="7"/>
      <c r="AV149" s="7"/>
      <c r="AW149" s="7"/>
      <c r="AX149" s="7"/>
      <c r="AY149" s="7"/>
      <c r="AZ149" s="7"/>
      <c r="BA149" s="7"/>
      <c r="BB149" s="7"/>
      <c r="BC149" s="7">
        <v>2.8160000000000001E-2</v>
      </c>
      <c r="BD149" s="12"/>
      <c r="BE149" s="3"/>
    </row>
    <row r="150" spans="1:57" x14ac:dyDescent="0.25">
      <c r="A150" s="3"/>
      <c r="B150" s="8">
        <v>140</v>
      </c>
      <c r="C150" s="9">
        <v>3.0009999999999998E-2</v>
      </c>
      <c r="D150" s="9"/>
      <c r="E150" s="9"/>
      <c r="F150" s="9"/>
      <c r="G150" s="9"/>
      <c r="H150" s="9"/>
      <c r="I150" s="9"/>
      <c r="J150" s="9">
        <v>3.091E-2</v>
      </c>
      <c r="K150" s="9"/>
      <c r="L150" s="9"/>
      <c r="M150" s="10"/>
      <c r="N150" s="10"/>
      <c r="O150" s="10"/>
      <c r="P150" s="10"/>
      <c r="Q150" s="10"/>
      <c r="R150" s="10"/>
      <c r="S150" s="10"/>
      <c r="T150" s="10"/>
      <c r="U150" s="10"/>
      <c r="V150" s="10"/>
      <c r="W150" s="10"/>
      <c r="X150" s="10"/>
      <c r="Y150" s="10"/>
      <c r="Z150" s="10">
        <v>3.4090000000000002E-2</v>
      </c>
      <c r="AA150" s="10"/>
      <c r="AB150" s="10"/>
      <c r="AC150" s="10"/>
      <c r="AD150" s="10"/>
      <c r="AE150" s="10"/>
      <c r="AF150" s="10"/>
      <c r="AG150" s="10"/>
      <c r="AH150" s="10">
        <v>3.3939999999999998E-2</v>
      </c>
      <c r="AI150" s="10"/>
      <c r="AJ150" s="10">
        <v>2.436E-2</v>
      </c>
      <c r="AK150" s="10">
        <v>3.243E-2</v>
      </c>
      <c r="AL150" s="10"/>
      <c r="AM150" s="10">
        <v>3.3520000000000001E-2</v>
      </c>
      <c r="AN150" s="10"/>
      <c r="AO150" s="10"/>
      <c r="AP150" s="10"/>
      <c r="AQ150" s="10"/>
      <c r="AR150" s="10"/>
      <c r="AS150" s="10">
        <v>2.7279999999999999E-2</v>
      </c>
      <c r="AT150" s="10"/>
      <c r="AU150" s="10"/>
      <c r="AV150" s="10"/>
      <c r="AW150" s="10"/>
      <c r="AX150" s="10"/>
      <c r="AY150" s="10"/>
      <c r="AZ150" s="10"/>
      <c r="BA150" s="10"/>
      <c r="BB150" s="10"/>
      <c r="BC150" s="10">
        <v>2.8219999999999999E-2</v>
      </c>
      <c r="BD150" s="12"/>
      <c r="BE150" s="3"/>
    </row>
    <row r="151" spans="1:57" x14ac:dyDescent="0.25">
      <c r="A151" s="3"/>
      <c r="B151" s="3">
        <v>141</v>
      </c>
      <c r="C151" s="6">
        <v>3.005E-2</v>
      </c>
      <c r="D151" s="6"/>
      <c r="E151" s="6"/>
      <c r="F151" s="6"/>
      <c r="G151" s="6"/>
      <c r="H151" s="6"/>
      <c r="I151" s="6"/>
      <c r="J151" s="6">
        <v>3.0939999999999999E-2</v>
      </c>
      <c r="K151" s="6"/>
      <c r="L151" s="6"/>
      <c r="M151" s="7"/>
      <c r="N151" s="7"/>
      <c r="O151" s="7"/>
      <c r="P151" s="7"/>
      <c r="Q151" s="7"/>
      <c r="R151" s="7"/>
      <c r="S151" s="7"/>
      <c r="T151" s="7"/>
      <c r="U151" s="7"/>
      <c r="V151" s="7"/>
      <c r="W151" s="7"/>
      <c r="X151" s="7"/>
      <c r="Y151" s="7"/>
      <c r="Z151" s="7">
        <v>3.4110000000000001E-2</v>
      </c>
      <c r="AA151" s="7"/>
      <c r="AB151" s="7"/>
      <c r="AC151" s="7"/>
      <c r="AD151" s="7"/>
      <c r="AE151" s="7"/>
      <c r="AF151" s="7"/>
      <c r="AG151" s="7"/>
      <c r="AH151" s="7">
        <v>3.3950000000000001E-2</v>
      </c>
      <c r="AI151" s="7"/>
      <c r="AJ151" s="7">
        <v>2.445E-2</v>
      </c>
      <c r="AK151" s="7">
        <v>3.2460000000000003E-2</v>
      </c>
      <c r="AL151" s="7"/>
      <c r="AM151" s="7">
        <v>3.3529999999999997E-2</v>
      </c>
      <c r="AN151" s="7"/>
      <c r="AO151" s="7"/>
      <c r="AP151" s="7"/>
      <c r="AQ151" s="7"/>
      <c r="AR151" s="7"/>
      <c r="AS151" s="7">
        <v>2.734E-2</v>
      </c>
      <c r="AT151" s="7"/>
      <c r="AU151" s="7"/>
      <c r="AV151" s="7"/>
      <c r="AW151" s="7"/>
      <c r="AX151" s="7"/>
      <c r="AY151" s="7"/>
      <c r="AZ151" s="7"/>
      <c r="BA151" s="7"/>
      <c r="BB151" s="7"/>
      <c r="BC151" s="7">
        <v>2.827E-2</v>
      </c>
      <c r="BD151" s="12"/>
      <c r="BE151" s="3"/>
    </row>
    <row r="152" spans="1:57" x14ac:dyDescent="0.25">
      <c r="A152" s="3"/>
      <c r="B152" s="3">
        <v>142</v>
      </c>
      <c r="C152" s="6">
        <v>3.0089999999999999E-2</v>
      </c>
      <c r="D152" s="6"/>
      <c r="E152" s="6"/>
      <c r="F152" s="6"/>
      <c r="G152" s="6"/>
      <c r="H152" s="6"/>
      <c r="I152" s="6"/>
      <c r="J152" s="6">
        <v>3.0980000000000001E-2</v>
      </c>
      <c r="K152" s="6"/>
      <c r="L152" s="6"/>
      <c r="M152" s="7"/>
      <c r="N152" s="7"/>
      <c r="O152" s="7"/>
      <c r="P152" s="7"/>
      <c r="Q152" s="7"/>
      <c r="R152" s="7"/>
      <c r="S152" s="7"/>
      <c r="T152" s="7"/>
      <c r="U152" s="7"/>
      <c r="V152" s="7"/>
      <c r="W152" s="7"/>
      <c r="X152" s="7"/>
      <c r="Y152" s="7"/>
      <c r="Z152" s="7">
        <v>3.4119999999999998E-2</v>
      </c>
      <c r="AA152" s="7"/>
      <c r="AB152" s="7"/>
      <c r="AC152" s="7"/>
      <c r="AD152" s="7"/>
      <c r="AE152" s="7"/>
      <c r="AF152" s="7"/>
      <c r="AG152" s="7"/>
      <c r="AH152" s="7">
        <v>3.397E-2</v>
      </c>
      <c r="AI152" s="7"/>
      <c r="AJ152" s="7">
        <v>2.453E-2</v>
      </c>
      <c r="AK152" s="7">
        <v>3.2480000000000002E-2</v>
      </c>
      <c r="AL152" s="7"/>
      <c r="AM152" s="7">
        <v>3.3550000000000003E-2</v>
      </c>
      <c r="AN152" s="7"/>
      <c r="AO152" s="7"/>
      <c r="AP152" s="7"/>
      <c r="AQ152" s="7"/>
      <c r="AR152" s="7"/>
      <c r="AS152" s="7">
        <v>2.7390000000000001E-2</v>
      </c>
      <c r="AT152" s="7"/>
      <c r="AU152" s="7"/>
      <c r="AV152" s="7"/>
      <c r="AW152" s="7"/>
      <c r="AX152" s="7"/>
      <c r="AY152" s="7"/>
      <c r="AZ152" s="7"/>
      <c r="BA152" s="7"/>
      <c r="BB152" s="7"/>
      <c r="BC152" s="7">
        <v>2.8320000000000001E-2</v>
      </c>
      <c r="BD152" s="12"/>
      <c r="BE152" s="3"/>
    </row>
    <row r="153" spans="1:57" x14ac:dyDescent="0.25">
      <c r="A153" s="3"/>
      <c r="B153" s="3">
        <v>143</v>
      </c>
      <c r="C153" s="6">
        <v>3.0130000000000001E-2</v>
      </c>
      <c r="D153" s="6"/>
      <c r="E153" s="6"/>
      <c r="F153" s="6"/>
      <c r="G153" s="6"/>
      <c r="H153" s="6"/>
      <c r="I153" s="6"/>
      <c r="J153" s="6">
        <v>3.1009999999999999E-2</v>
      </c>
      <c r="K153" s="6"/>
      <c r="L153" s="6"/>
      <c r="M153" s="7"/>
      <c r="N153" s="7"/>
      <c r="O153" s="7"/>
      <c r="P153" s="7"/>
      <c r="Q153" s="7"/>
      <c r="R153" s="7"/>
      <c r="S153" s="7"/>
      <c r="T153" s="7"/>
      <c r="U153" s="7"/>
      <c r="V153" s="7"/>
      <c r="W153" s="7"/>
      <c r="X153" s="7"/>
      <c r="Y153" s="7"/>
      <c r="Z153" s="7">
        <v>3.4130000000000001E-2</v>
      </c>
      <c r="AA153" s="7"/>
      <c r="AB153" s="7"/>
      <c r="AC153" s="7"/>
      <c r="AD153" s="7"/>
      <c r="AE153" s="7"/>
      <c r="AF153" s="7"/>
      <c r="AG153" s="7"/>
      <c r="AH153" s="7">
        <v>3.3980000000000003E-2</v>
      </c>
      <c r="AI153" s="7"/>
      <c r="AJ153" s="7">
        <v>2.461E-2</v>
      </c>
      <c r="AK153" s="7">
        <v>3.2509999999999997E-2</v>
      </c>
      <c r="AL153" s="7"/>
      <c r="AM153" s="7">
        <v>3.3570000000000003E-2</v>
      </c>
      <c r="AN153" s="7"/>
      <c r="AO153" s="7"/>
      <c r="AP153" s="7"/>
      <c r="AQ153" s="7"/>
      <c r="AR153" s="7"/>
      <c r="AS153" s="7">
        <v>2.7439999999999999E-2</v>
      </c>
      <c r="AT153" s="7"/>
      <c r="AU153" s="7"/>
      <c r="AV153" s="7"/>
      <c r="AW153" s="7"/>
      <c r="AX153" s="7"/>
      <c r="AY153" s="7"/>
      <c r="AZ153" s="7"/>
      <c r="BA153" s="7"/>
      <c r="BB153" s="7"/>
      <c r="BC153" s="7">
        <v>2.8379999999999999E-2</v>
      </c>
      <c r="BD153" s="12"/>
      <c r="BE153" s="3"/>
    </row>
    <row r="154" spans="1:57" x14ac:dyDescent="0.25">
      <c r="A154" s="3"/>
      <c r="B154" s="3">
        <v>144</v>
      </c>
      <c r="C154" s="6">
        <v>3.0169999999999999E-2</v>
      </c>
      <c r="D154" s="6"/>
      <c r="E154" s="6"/>
      <c r="F154" s="6"/>
      <c r="G154" s="6"/>
      <c r="H154" s="6"/>
      <c r="I154" s="6"/>
      <c r="J154" s="6">
        <v>3.1050000000000001E-2</v>
      </c>
      <c r="K154" s="6"/>
      <c r="L154" s="6"/>
      <c r="M154" s="7"/>
      <c r="N154" s="7"/>
      <c r="O154" s="7"/>
      <c r="P154" s="7"/>
      <c r="Q154" s="7"/>
      <c r="R154" s="7"/>
      <c r="S154" s="7"/>
      <c r="T154" s="7"/>
      <c r="U154" s="7"/>
      <c r="V154" s="7"/>
      <c r="W154" s="7"/>
      <c r="X154" s="7"/>
      <c r="Y154" s="7"/>
      <c r="Z154" s="7">
        <v>3.415E-2</v>
      </c>
      <c r="AA154" s="7"/>
      <c r="AB154" s="7"/>
      <c r="AC154" s="7"/>
      <c r="AD154" s="7"/>
      <c r="AE154" s="7"/>
      <c r="AF154" s="7"/>
      <c r="AG154" s="7"/>
      <c r="AH154" s="7">
        <v>3.3989999999999999E-2</v>
      </c>
      <c r="AI154" s="7"/>
      <c r="AJ154" s="7">
        <v>2.469E-2</v>
      </c>
      <c r="AK154" s="7">
        <v>3.2530000000000003E-2</v>
      </c>
      <c r="AL154" s="7"/>
      <c r="AM154" s="7">
        <v>3.3579999999999999E-2</v>
      </c>
      <c r="AN154" s="7"/>
      <c r="AO154" s="7"/>
      <c r="AP154" s="7"/>
      <c r="AQ154" s="7"/>
      <c r="AR154" s="7"/>
      <c r="AS154" s="7">
        <v>2.7490000000000001E-2</v>
      </c>
      <c r="AT154" s="7"/>
      <c r="AU154" s="7"/>
      <c r="AV154" s="7"/>
      <c r="AW154" s="7"/>
      <c r="AX154" s="7"/>
      <c r="AY154" s="7"/>
      <c r="AZ154" s="7"/>
      <c r="BA154" s="7"/>
      <c r="BB154" s="7"/>
      <c r="BC154" s="7">
        <v>2.843E-2</v>
      </c>
      <c r="BD154" s="12"/>
      <c r="BE154" s="3"/>
    </row>
    <row r="155" spans="1:57" x14ac:dyDescent="0.25">
      <c r="A155" s="3"/>
      <c r="B155" s="8">
        <v>145</v>
      </c>
      <c r="C155" s="9">
        <v>3.0210000000000001E-2</v>
      </c>
      <c r="D155" s="9"/>
      <c r="E155" s="9"/>
      <c r="F155" s="9"/>
      <c r="G155" s="9"/>
      <c r="H155" s="9"/>
      <c r="I155" s="9"/>
      <c r="J155" s="9">
        <v>3.108E-2</v>
      </c>
      <c r="K155" s="9"/>
      <c r="L155" s="9"/>
      <c r="M155" s="10"/>
      <c r="N155" s="10"/>
      <c r="O155" s="10"/>
      <c r="P155" s="10"/>
      <c r="Q155" s="10"/>
      <c r="R155" s="10"/>
      <c r="S155" s="10"/>
      <c r="T155" s="10"/>
      <c r="U155" s="10"/>
      <c r="V155" s="10"/>
      <c r="W155" s="10"/>
      <c r="X155" s="10"/>
      <c r="Y155" s="10"/>
      <c r="Z155" s="10">
        <v>3.4160000000000003E-2</v>
      </c>
      <c r="AA155" s="10"/>
      <c r="AB155" s="10"/>
      <c r="AC155" s="10"/>
      <c r="AD155" s="10"/>
      <c r="AE155" s="10"/>
      <c r="AF155" s="10"/>
      <c r="AG155" s="10"/>
      <c r="AH155" s="10">
        <v>3.4009999999999999E-2</v>
      </c>
      <c r="AI155" s="10"/>
      <c r="AJ155" s="10">
        <v>2.4760000000000001E-2</v>
      </c>
      <c r="AK155" s="10">
        <v>3.2550000000000003E-2</v>
      </c>
      <c r="AL155" s="10"/>
      <c r="AM155" s="10">
        <v>3.3599999999999998E-2</v>
      </c>
      <c r="AN155" s="10"/>
      <c r="AO155" s="10"/>
      <c r="AP155" s="10"/>
      <c r="AQ155" s="10"/>
      <c r="AR155" s="10"/>
      <c r="AS155" s="10">
        <v>2.7550000000000002E-2</v>
      </c>
      <c r="AT155" s="10"/>
      <c r="AU155" s="10"/>
      <c r="AV155" s="10"/>
      <c r="AW155" s="10"/>
      <c r="AX155" s="10"/>
      <c r="AY155" s="10"/>
      <c r="AZ155" s="10"/>
      <c r="BA155" s="10"/>
      <c r="BB155" s="10"/>
      <c r="BC155" s="10">
        <v>2.8479999999999998E-2</v>
      </c>
      <c r="BD155" s="12"/>
      <c r="BE155" s="3"/>
    </row>
    <row r="156" spans="1:57" x14ac:dyDescent="0.25">
      <c r="A156" s="3"/>
      <c r="B156" s="3">
        <v>146</v>
      </c>
      <c r="C156" s="6">
        <v>3.0249999999999999E-2</v>
      </c>
      <c r="D156" s="6"/>
      <c r="E156" s="6"/>
      <c r="F156" s="6"/>
      <c r="G156" s="6"/>
      <c r="H156" s="6"/>
      <c r="I156" s="6"/>
      <c r="J156" s="6">
        <v>3.1109999999999999E-2</v>
      </c>
      <c r="K156" s="6"/>
      <c r="L156" s="6"/>
      <c r="M156" s="7"/>
      <c r="N156" s="7"/>
      <c r="O156" s="7"/>
      <c r="P156" s="7"/>
      <c r="Q156" s="7"/>
      <c r="R156" s="7"/>
      <c r="S156" s="7"/>
      <c r="T156" s="7"/>
      <c r="U156" s="7"/>
      <c r="V156" s="7"/>
      <c r="W156" s="7"/>
      <c r="X156" s="7"/>
      <c r="Y156" s="7"/>
      <c r="Z156" s="7">
        <v>3.4169999999999999E-2</v>
      </c>
      <c r="AA156" s="7"/>
      <c r="AB156" s="7"/>
      <c r="AC156" s="7"/>
      <c r="AD156" s="7"/>
      <c r="AE156" s="7"/>
      <c r="AF156" s="7"/>
      <c r="AG156" s="7"/>
      <c r="AH156" s="7">
        <v>3.4020000000000002E-2</v>
      </c>
      <c r="AI156" s="7"/>
      <c r="AJ156" s="7">
        <v>2.4840000000000001E-2</v>
      </c>
      <c r="AK156" s="7">
        <v>3.2579999999999998E-2</v>
      </c>
      <c r="AL156" s="7"/>
      <c r="AM156" s="7">
        <v>3.3619999999999997E-2</v>
      </c>
      <c r="AN156" s="7"/>
      <c r="AO156" s="7"/>
      <c r="AP156" s="7"/>
      <c r="AQ156" s="7"/>
      <c r="AR156" s="7"/>
      <c r="AS156" s="7">
        <v>2.76E-2</v>
      </c>
      <c r="AT156" s="7"/>
      <c r="AU156" s="7"/>
      <c r="AV156" s="7"/>
      <c r="AW156" s="7"/>
      <c r="AX156" s="7"/>
      <c r="AY156" s="7"/>
      <c r="AZ156" s="7"/>
      <c r="BA156" s="7"/>
      <c r="BB156" s="7"/>
      <c r="BC156" s="7">
        <v>2.853E-2</v>
      </c>
      <c r="BD156" s="12"/>
      <c r="BE156" s="3"/>
    </row>
    <row r="157" spans="1:57" x14ac:dyDescent="0.25">
      <c r="A157" s="3"/>
      <c r="B157" s="3">
        <v>147</v>
      </c>
      <c r="C157" s="6">
        <v>3.0290000000000001E-2</v>
      </c>
      <c r="D157" s="6"/>
      <c r="E157" s="6"/>
      <c r="F157" s="6"/>
      <c r="G157" s="6"/>
      <c r="H157" s="6"/>
      <c r="I157" s="6"/>
      <c r="J157" s="6">
        <v>3.1150000000000001E-2</v>
      </c>
      <c r="K157" s="6"/>
      <c r="L157" s="6"/>
      <c r="M157" s="7"/>
      <c r="N157" s="7"/>
      <c r="O157" s="7"/>
      <c r="P157" s="7"/>
      <c r="Q157" s="7"/>
      <c r="R157" s="7"/>
      <c r="S157" s="7"/>
      <c r="T157" s="7"/>
      <c r="U157" s="7"/>
      <c r="V157" s="7"/>
      <c r="W157" s="7"/>
      <c r="X157" s="7"/>
      <c r="Y157" s="7"/>
      <c r="Z157" s="7">
        <v>3.4180000000000002E-2</v>
      </c>
      <c r="AA157" s="7"/>
      <c r="AB157" s="7"/>
      <c r="AC157" s="7"/>
      <c r="AD157" s="7"/>
      <c r="AE157" s="7"/>
      <c r="AF157" s="7"/>
      <c r="AG157" s="7"/>
      <c r="AH157" s="7">
        <v>3.4029999999999998E-2</v>
      </c>
      <c r="AI157" s="7"/>
      <c r="AJ157" s="7">
        <v>2.4920000000000001E-2</v>
      </c>
      <c r="AK157" s="7">
        <v>3.2599999999999997E-2</v>
      </c>
      <c r="AL157" s="7"/>
      <c r="AM157" s="7">
        <v>3.363E-2</v>
      </c>
      <c r="AN157" s="7"/>
      <c r="AO157" s="7"/>
      <c r="AP157" s="7"/>
      <c r="AQ157" s="7"/>
      <c r="AR157" s="7"/>
      <c r="AS157" s="7">
        <v>2.7650000000000001E-2</v>
      </c>
      <c r="AT157" s="7"/>
      <c r="AU157" s="7"/>
      <c r="AV157" s="7"/>
      <c r="AW157" s="7"/>
      <c r="AX157" s="7"/>
      <c r="AY157" s="7"/>
      <c r="AZ157" s="7"/>
      <c r="BA157" s="7"/>
      <c r="BB157" s="7"/>
      <c r="BC157" s="7">
        <v>2.8590000000000001E-2</v>
      </c>
      <c r="BD157" s="12"/>
      <c r="BE157" s="3"/>
    </row>
    <row r="158" spans="1:57" x14ac:dyDescent="0.25">
      <c r="A158" s="3"/>
      <c r="B158" s="3">
        <v>148</v>
      </c>
      <c r="C158" s="6">
        <v>3.0329999999999999E-2</v>
      </c>
      <c r="D158" s="6"/>
      <c r="E158" s="6"/>
      <c r="F158" s="6"/>
      <c r="G158" s="6"/>
      <c r="H158" s="6"/>
      <c r="I158" s="6"/>
      <c r="J158" s="6">
        <v>3.1179999999999999E-2</v>
      </c>
      <c r="K158" s="6"/>
      <c r="L158" s="6"/>
      <c r="M158" s="7"/>
      <c r="N158" s="7"/>
      <c r="O158" s="7"/>
      <c r="P158" s="7"/>
      <c r="Q158" s="7"/>
      <c r="R158" s="7"/>
      <c r="S158" s="7"/>
      <c r="T158" s="7"/>
      <c r="U158" s="7"/>
      <c r="V158" s="7"/>
      <c r="W158" s="7"/>
      <c r="X158" s="7"/>
      <c r="Y158" s="7"/>
      <c r="Z158" s="7">
        <v>3.4200000000000001E-2</v>
      </c>
      <c r="AA158" s="7"/>
      <c r="AB158" s="7"/>
      <c r="AC158" s="7"/>
      <c r="AD158" s="7"/>
      <c r="AE158" s="7"/>
      <c r="AF158" s="7"/>
      <c r="AG158" s="7"/>
      <c r="AH158" s="7">
        <v>3.4049999999999997E-2</v>
      </c>
      <c r="AI158" s="7"/>
      <c r="AJ158" s="7">
        <v>2.4989999999999998E-2</v>
      </c>
      <c r="AK158" s="7">
        <v>3.2620000000000003E-2</v>
      </c>
      <c r="AL158" s="7"/>
      <c r="AM158" s="7">
        <v>3.3649999999999999E-2</v>
      </c>
      <c r="AN158" s="7"/>
      <c r="AO158" s="7"/>
      <c r="AP158" s="7"/>
      <c r="AQ158" s="7"/>
      <c r="AR158" s="7"/>
      <c r="AS158" s="7">
        <v>2.7699999999999999E-2</v>
      </c>
      <c r="AT158" s="7"/>
      <c r="AU158" s="7"/>
      <c r="AV158" s="7"/>
      <c r="AW158" s="7"/>
      <c r="AX158" s="7"/>
      <c r="AY158" s="7"/>
      <c r="AZ158" s="7"/>
      <c r="BA158" s="7"/>
      <c r="BB158" s="7"/>
      <c r="BC158" s="7">
        <v>2.8629999999999999E-2</v>
      </c>
      <c r="BD158" s="12"/>
      <c r="BE158" s="3"/>
    </row>
    <row r="159" spans="1:57" x14ac:dyDescent="0.25">
      <c r="A159" s="3"/>
      <c r="B159" s="3">
        <v>149</v>
      </c>
      <c r="C159" s="6">
        <v>3.0370000000000001E-2</v>
      </c>
      <c r="D159" s="6"/>
      <c r="E159" s="6"/>
      <c r="F159" s="6"/>
      <c r="G159" s="6"/>
      <c r="H159" s="6"/>
      <c r="I159" s="6"/>
      <c r="J159" s="6">
        <v>3.1210000000000002E-2</v>
      </c>
      <c r="K159" s="6"/>
      <c r="L159" s="6"/>
      <c r="M159" s="7"/>
      <c r="N159" s="7"/>
      <c r="O159" s="7"/>
      <c r="P159" s="7"/>
      <c r="Q159" s="7"/>
      <c r="R159" s="7"/>
      <c r="S159" s="7"/>
      <c r="T159" s="7"/>
      <c r="U159" s="7"/>
      <c r="V159" s="7"/>
      <c r="W159" s="7"/>
      <c r="X159" s="7"/>
      <c r="Y159" s="7"/>
      <c r="Z159" s="7">
        <v>3.4209999999999997E-2</v>
      </c>
      <c r="AA159" s="7"/>
      <c r="AB159" s="7"/>
      <c r="AC159" s="7"/>
      <c r="AD159" s="7"/>
      <c r="AE159" s="7"/>
      <c r="AF159" s="7"/>
      <c r="AG159" s="7"/>
      <c r="AH159" s="7">
        <v>3.406E-2</v>
      </c>
      <c r="AI159" s="7"/>
      <c r="AJ159" s="7">
        <v>2.5059999999999999E-2</v>
      </c>
      <c r="AK159" s="7">
        <v>3.2649999999999998E-2</v>
      </c>
      <c r="AL159" s="7"/>
      <c r="AM159" s="7">
        <v>3.3669999999999999E-2</v>
      </c>
      <c r="AN159" s="7"/>
      <c r="AO159" s="7"/>
      <c r="AP159" s="7"/>
      <c r="AQ159" s="7"/>
      <c r="AR159" s="7"/>
      <c r="AS159" s="7">
        <v>2.775E-2</v>
      </c>
      <c r="AT159" s="7"/>
      <c r="AU159" s="7"/>
      <c r="AV159" s="7"/>
      <c r="AW159" s="7"/>
      <c r="AX159" s="7"/>
      <c r="AY159" s="7"/>
      <c r="AZ159" s="7"/>
      <c r="BA159" s="7"/>
      <c r="BB159" s="7"/>
      <c r="BC159" s="7">
        <v>2.8680000000000001E-2</v>
      </c>
      <c r="BD159" s="12"/>
      <c r="BE159" s="3"/>
    </row>
    <row r="160" spans="1:57" x14ac:dyDescent="0.25">
      <c r="A160" s="3"/>
      <c r="B160" s="8">
        <v>150</v>
      </c>
      <c r="C160" s="9">
        <v>3.041E-2</v>
      </c>
      <c r="D160" s="9"/>
      <c r="E160" s="9"/>
      <c r="F160" s="9"/>
      <c r="G160" s="9"/>
      <c r="H160" s="9"/>
      <c r="I160" s="9"/>
      <c r="J160" s="9">
        <v>3.124E-2</v>
      </c>
      <c r="K160" s="9"/>
      <c r="L160" s="9"/>
      <c r="M160" s="10"/>
      <c r="N160" s="10"/>
      <c r="O160" s="10"/>
      <c r="P160" s="10"/>
      <c r="Q160" s="10"/>
      <c r="R160" s="10"/>
      <c r="S160" s="10"/>
      <c r="T160" s="10"/>
      <c r="U160" s="10"/>
      <c r="V160" s="10"/>
      <c r="W160" s="10"/>
      <c r="X160" s="10"/>
      <c r="Y160" s="10"/>
      <c r="Z160" s="10">
        <v>3.422E-2</v>
      </c>
      <c r="AA160" s="10"/>
      <c r="AB160" s="10"/>
      <c r="AC160" s="10"/>
      <c r="AD160" s="10"/>
      <c r="AE160" s="10"/>
      <c r="AF160" s="10"/>
      <c r="AG160" s="10"/>
      <c r="AH160" s="10">
        <v>3.4070000000000003E-2</v>
      </c>
      <c r="AI160" s="10"/>
      <c r="AJ160" s="10">
        <v>2.5139999999999999E-2</v>
      </c>
      <c r="AK160" s="10">
        <v>3.2669999999999998E-2</v>
      </c>
      <c r="AL160" s="10"/>
      <c r="AM160" s="10">
        <v>3.3680000000000002E-2</v>
      </c>
      <c r="AN160" s="10"/>
      <c r="AO160" s="10"/>
      <c r="AP160" s="10"/>
      <c r="AQ160" s="10"/>
      <c r="AR160" s="10"/>
      <c r="AS160" s="10">
        <v>2.7789999999999999E-2</v>
      </c>
      <c r="AT160" s="10"/>
      <c r="AU160" s="10"/>
      <c r="AV160" s="10"/>
      <c r="AW160" s="10"/>
      <c r="AX160" s="10"/>
      <c r="AY160" s="10"/>
      <c r="AZ160" s="10"/>
      <c r="BA160" s="10"/>
      <c r="BB160" s="10"/>
      <c r="BC160" s="10">
        <v>2.8729999999999999E-2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EUR_31_10_2021_SWP_LLP_20_EXT_40_UFR_3.6</v>
      </c>
      <c r="D3" s="2"/>
      <c r="E3" s="2"/>
      <c r="F3" s="2"/>
      <c r="G3" s="2"/>
      <c r="H3" s="2"/>
      <c r="I3" s="2"/>
      <c r="J3" s="2" t="str">
        <f>IF(RFR_spot_no_VA!J3="","",RFR_spot_no_VA!J3)</f>
        <v>DK_31_10_2021_SWP_LLP_20_EXT_40_UFR_3.6</v>
      </c>
      <c r="K3" s="2"/>
      <c r="L3" s="2"/>
      <c r="M3" s="2"/>
      <c r="N3" s="2"/>
      <c r="O3" s="2"/>
      <c r="P3" s="2"/>
      <c r="Q3" s="2"/>
      <c r="R3" s="2"/>
      <c r="S3" s="2"/>
      <c r="T3" s="2"/>
      <c r="U3" s="2"/>
      <c r="V3" s="2"/>
      <c r="W3" s="2"/>
      <c r="X3" s="2"/>
      <c r="Y3" s="2"/>
      <c r="Z3" s="2" t="str">
        <f>IF(RFR_spot_no_VA!Z3="","",RFR_spot_no_VA!Z3)</f>
        <v>NO_31_10_2021_SWP_LLP_10_EXT_50_UFR_3.6</v>
      </c>
      <c r="AA3" s="2"/>
      <c r="AB3" s="2"/>
      <c r="AC3" s="2"/>
      <c r="AD3" s="2"/>
      <c r="AE3" s="2"/>
      <c r="AF3" s="2"/>
      <c r="AG3" s="2"/>
      <c r="AH3" s="2" t="str">
        <f>IF(RFR_spot_no_VA!AH3="","",RFR_spot_no_VA!AH3)</f>
        <v>SE_31_10_2021_SWP_LLP_10_EXT_10_UFR_3.6</v>
      </c>
      <c r="AI3" s="2"/>
      <c r="AJ3" s="2" t="str">
        <f>IF(RFR_spot_no_VA!AJ3="","",RFR_spot_no_VA!AJ3)</f>
        <v>GB_31_10_2021_SWP_LLP_50_EXT_40_UFR_3.6</v>
      </c>
      <c r="AK3" s="2" t="str">
        <f>IF(RFR_spot_no_VA!AK3="","",RFR_spot_no_VA!AK3)</f>
        <v>AU_31_10_2021_SWP_LLP_30_EXT_40_UFR_3.6</v>
      </c>
      <c r="AL3" s="2"/>
      <c r="AM3" s="2" t="str">
        <f>IF(RFR_spot_no_VA!AM3="","",RFR_spot_no_VA!AM3)</f>
        <v>CA_31_10_2021_SWP_LLP_30_EXT_40_UFR_3.6</v>
      </c>
      <c r="AN3" s="2"/>
      <c r="AO3" s="2"/>
      <c r="AP3" s="2"/>
      <c r="AQ3" s="2"/>
      <c r="AR3" s="2"/>
      <c r="AS3" s="2" t="str">
        <f>IF(RFR_spot_no_VA!AS3="","",RFR_spot_no_VA!AS3)</f>
        <v>JP_31_10_2021_SWP_LLP_30_EXT_40_UFR_3.5</v>
      </c>
      <c r="AT3" s="2"/>
      <c r="AU3" s="2"/>
      <c r="AV3" s="2"/>
      <c r="AW3" s="2"/>
      <c r="AX3" s="2"/>
      <c r="AY3" s="2"/>
      <c r="AZ3" s="2"/>
      <c r="BA3" s="2"/>
      <c r="BB3" s="2"/>
      <c r="BC3" s="2" t="str">
        <f>IF(RFR_spot_no_VA!BC3="","",RFR_spot_no_VA!BC3)</f>
        <v>US_31_10_2021_SWP_LLP_50_EXT_40_UFR_3.6</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13</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2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x14ac:dyDescent="0.25">
      <c r="A11" s="3"/>
      <c r="B11" s="3">
        <f>RFR_spot_no_VA!B11</f>
        <v>1</v>
      </c>
      <c r="C11" s="6">
        <f>ROUND(RFR_spot_no_VA!C11 + MAX(0.01,Shocks!$E11*ABS(RFR_spot_no_VA!C11) ),5)</f>
        <v>4.62E-3</v>
      </c>
      <c r="D11" s="6"/>
      <c r="E11" s="6"/>
      <c r="F11" s="6"/>
      <c r="G11" s="6"/>
      <c r="H11" s="6"/>
      <c r="I11" s="6"/>
      <c r="J11" s="6">
        <f>ROUND(RFR_spot_no_VA!J11 + MAX(0.01,Shocks!$E11*ABS(RFR_spot_no_VA!J11) ),5)</f>
        <v>4.5199999999999997E-3</v>
      </c>
      <c r="K11" s="6"/>
      <c r="L11" s="6"/>
      <c r="M11" s="7"/>
      <c r="N11" s="7"/>
      <c r="O11" s="7"/>
      <c r="P11" s="7"/>
      <c r="Q11" s="7"/>
      <c r="R11" s="7"/>
      <c r="S11" s="7"/>
      <c r="T11" s="7"/>
      <c r="U11" s="7"/>
      <c r="V11" s="7"/>
      <c r="W11" s="7"/>
      <c r="X11" s="7"/>
      <c r="Y11" s="7"/>
      <c r="Z11" s="7">
        <f>ROUND(RFR_spot_no_VA!Z11 + MAX(0.01,Shocks!$E11*ABS(RFR_spot_no_VA!Z11) ),5)</f>
        <v>2.0590000000000001E-2</v>
      </c>
      <c r="AA11" s="7"/>
      <c r="AB11" s="7"/>
      <c r="AC11" s="7"/>
      <c r="AD11" s="7"/>
      <c r="AE11" s="7"/>
      <c r="AF11" s="7"/>
      <c r="AG11" s="7"/>
      <c r="AH11" s="7">
        <f>ROUND(RFR_spot_no_VA!AH11 + MAX(0.01,Shocks!$E11*ABS(RFR_spot_no_VA!AH11) ),5)</f>
        <v>1.022E-2</v>
      </c>
      <c r="AI11" s="7"/>
      <c r="AJ11" s="7">
        <f>ROUND(RFR_spot_no_VA!AJ11 + MAX(0.01,Shocks!$E11*ABS(RFR_spot_no_VA!AJ11) ),5)</f>
        <v>1.7579999999999998E-2</v>
      </c>
      <c r="AK11" s="7">
        <f>ROUND(RFR_spot_no_VA!AK11 + MAX(0.01,Shocks!$E11*ABS(RFR_spot_no_VA!AK11) ),5)</f>
        <v>1.4069999999999999E-2</v>
      </c>
      <c r="AL11" s="7"/>
      <c r="AM11" s="7">
        <f>ROUND(RFR_spot_no_VA!AM11 + MAX(0.01,Shocks!$E11*ABS(RFR_spot_no_VA!AM11) ),5)</f>
        <v>2.2429999999999999E-2</v>
      </c>
      <c r="AN11" s="7"/>
      <c r="AO11" s="7"/>
      <c r="AP11" s="7"/>
      <c r="AQ11" s="7"/>
      <c r="AR11" s="7"/>
      <c r="AS11" s="7">
        <f>ROUND(RFR_spot_no_VA!AS11 + MAX(0.01,Shocks!$E11*ABS(RFR_spot_no_VA!AS11) ),5)</f>
        <v>8.8900000000000003E-3</v>
      </c>
      <c r="AT11" s="7"/>
      <c r="AU11" s="7"/>
      <c r="AV11" s="7"/>
      <c r="AW11" s="7"/>
      <c r="AX11" s="7"/>
      <c r="AY11" s="7"/>
      <c r="AZ11" s="7"/>
      <c r="BA11" s="7"/>
      <c r="BB11" s="7"/>
      <c r="BC11" s="7">
        <f>ROUND(RFR_spot_no_VA!BC11 + MAX(0.01,Shocks!$E11*ABS(RFR_spot_no_VA!BC11) ),5)</f>
        <v>1.213E-2</v>
      </c>
      <c r="BD11" s="12"/>
      <c r="BE11" s="3"/>
    </row>
    <row r="12" spans="1:57" x14ac:dyDescent="0.25">
      <c r="A12" s="3"/>
      <c r="B12" s="3">
        <f>RFR_spot_no_VA!B12</f>
        <v>2</v>
      </c>
      <c r="C12" s="6">
        <f>ROUND(RFR_spot_no_VA!C12 + MAX(0.01,Shocks!$E12*ABS(RFR_spot_no_VA!C12) ),5)</f>
        <v>6.77E-3</v>
      </c>
      <c r="D12" s="6"/>
      <c r="E12" s="6"/>
      <c r="F12" s="6"/>
      <c r="G12" s="6"/>
      <c r="H12" s="6"/>
      <c r="I12" s="6"/>
      <c r="J12" s="6">
        <f>ROUND(RFR_spot_no_VA!J12 + MAX(0.01,Shocks!$E12*ABS(RFR_spot_no_VA!J12) ),5)</f>
        <v>6.6699999999999997E-3</v>
      </c>
      <c r="K12" s="6"/>
      <c r="L12" s="6"/>
      <c r="M12" s="7"/>
      <c r="N12" s="7"/>
      <c r="O12" s="7"/>
      <c r="P12" s="7"/>
      <c r="Q12" s="7"/>
      <c r="R12" s="7"/>
      <c r="S12" s="7"/>
      <c r="T12" s="7"/>
      <c r="U12" s="7"/>
      <c r="V12" s="7"/>
      <c r="W12" s="7"/>
      <c r="X12" s="7"/>
      <c r="Y12" s="7"/>
      <c r="Z12" s="7">
        <f>ROUND(RFR_spot_no_VA!Z12 + MAX(0.01,Shocks!$E12*ABS(RFR_spot_no_VA!Z12) ),5)</f>
        <v>2.513E-2</v>
      </c>
      <c r="AA12" s="7"/>
      <c r="AB12" s="7"/>
      <c r="AC12" s="7"/>
      <c r="AD12" s="7"/>
      <c r="AE12" s="7"/>
      <c r="AF12" s="7"/>
      <c r="AG12" s="7"/>
      <c r="AH12" s="7">
        <f>ROUND(RFR_spot_no_VA!AH12 + MAX(0.01,Shocks!$E12*ABS(RFR_spot_no_VA!AH12) ),5)</f>
        <v>1.2710000000000001E-2</v>
      </c>
      <c r="AI12" s="7"/>
      <c r="AJ12" s="7">
        <f>ROUND(RFR_spot_no_VA!AJ12 + MAX(0.01,Shocks!$E12*ABS(RFR_spot_no_VA!AJ12) ),5)</f>
        <v>2.0250000000000001E-2</v>
      </c>
      <c r="AK12" s="7">
        <f>ROUND(RFR_spot_no_VA!AK12 + MAX(0.01,Shocks!$E12*ABS(RFR_spot_no_VA!AK12) ),5)</f>
        <v>2.0449999999999999E-2</v>
      </c>
      <c r="AL12" s="7"/>
      <c r="AM12" s="7">
        <f>ROUND(RFR_spot_no_VA!AM12 + MAX(0.01,Shocks!$E12*ABS(RFR_spot_no_VA!AM12) ),5)</f>
        <v>2.47E-2</v>
      </c>
      <c r="AN12" s="7"/>
      <c r="AO12" s="7"/>
      <c r="AP12" s="7"/>
      <c r="AQ12" s="7"/>
      <c r="AR12" s="7"/>
      <c r="AS12" s="7">
        <f>ROUND(RFR_spot_no_VA!AS12 + MAX(0.01,Shocks!$E12*ABS(RFR_spot_no_VA!AS12) ),5)</f>
        <v>9.1999999999999998E-3</v>
      </c>
      <c r="AT12" s="7"/>
      <c r="AU12" s="7"/>
      <c r="AV12" s="7"/>
      <c r="AW12" s="7"/>
      <c r="AX12" s="7"/>
      <c r="AY12" s="7"/>
      <c r="AZ12" s="7"/>
      <c r="BA12" s="7"/>
      <c r="BB12" s="7"/>
      <c r="BC12" s="7">
        <f>ROUND(RFR_spot_no_VA!BC12 + MAX(0.01,Shocks!$E12*ABS(RFR_spot_no_VA!BC12) ),5)</f>
        <v>1.592E-2</v>
      </c>
      <c r="BD12" s="12"/>
      <c r="BE12" s="3"/>
    </row>
    <row r="13" spans="1:57" x14ac:dyDescent="0.25">
      <c r="A13" s="3"/>
      <c r="B13" s="3">
        <f>RFR_spot_no_VA!B13</f>
        <v>3</v>
      </c>
      <c r="C13" s="6">
        <f>ROUND(RFR_spot_no_VA!C13 + MAX(0.01,Shocks!$E13*ABS(RFR_spot_no_VA!C13) ),5)</f>
        <v>8.1799999999999998E-3</v>
      </c>
      <c r="D13" s="6"/>
      <c r="E13" s="6"/>
      <c r="F13" s="6"/>
      <c r="G13" s="6"/>
      <c r="H13" s="6"/>
      <c r="I13" s="6"/>
      <c r="J13" s="6">
        <f>ROUND(RFR_spot_no_VA!J13 + MAX(0.01,Shocks!$E13*ABS(RFR_spot_no_VA!J13) ),5)</f>
        <v>8.0800000000000004E-3</v>
      </c>
      <c r="K13" s="6"/>
      <c r="L13" s="6"/>
      <c r="M13" s="7"/>
      <c r="N13" s="7"/>
      <c r="O13" s="7"/>
      <c r="P13" s="7"/>
      <c r="Q13" s="7"/>
      <c r="R13" s="7"/>
      <c r="S13" s="7"/>
      <c r="T13" s="7"/>
      <c r="U13" s="7"/>
      <c r="V13" s="7"/>
      <c r="W13" s="7"/>
      <c r="X13" s="7"/>
      <c r="Y13" s="7"/>
      <c r="Z13" s="7">
        <f>ROUND(RFR_spot_no_VA!Z13 + MAX(0.01,Shocks!$E13*ABS(RFR_spot_no_VA!Z13) ),5)</f>
        <v>2.7390000000000001E-2</v>
      </c>
      <c r="AA13" s="7"/>
      <c r="AB13" s="7"/>
      <c r="AC13" s="7"/>
      <c r="AD13" s="7"/>
      <c r="AE13" s="7"/>
      <c r="AF13" s="7"/>
      <c r="AG13" s="7"/>
      <c r="AH13" s="7">
        <f>ROUND(RFR_spot_no_VA!AH13 + MAX(0.01,Shocks!$E13*ABS(RFR_spot_no_VA!AH13) ),5)</f>
        <v>1.4630000000000001E-2</v>
      </c>
      <c r="AI13" s="7"/>
      <c r="AJ13" s="7">
        <f>ROUND(RFR_spot_no_VA!AJ13 + MAX(0.01,Shocks!$E13*ABS(RFR_spot_no_VA!AJ13) ),5)</f>
        <v>2.0920000000000001E-2</v>
      </c>
      <c r="AK13" s="7">
        <f>ROUND(RFR_spot_no_VA!AK13 + MAX(0.01,Shocks!$E13*ABS(RFR_spot_no_VA!AK13) ),5)</f>
        <v>2.3810000000000001E-2</v>
      </c>
      <c r="AL13" s="7"/>
      <c r="AM13" s="7">
        <f>ROUND(RFR_spot_no_VA!AM13 + MAX(0.01,Shocks!$E13*ABS(RFR_spot_no_VA!AM13) ),5)</f>
        <v>2.793E-2</v>
      </c>
      <c r="AN13" s="7"/>
      <c r="AO13" s="7"/>
      <c r="AP13" s="7"/>
      <c r="AQ13" s="7"/>
      <c r="AR13" s="7"/>
      <c r="AS13" s="7">
        <f>ROUND(RFR_spot_no_VA!AS13 + MAX(0.01,Shocks!$E13*ABS(RFR_spot_no_VA!AS13) ),5)</f>
        <v>9.3600000000000003E-3</v>
      </c>
      <c r="AT13" s="7"/>
      <c r="AU13" s="7"/>
      <c r="AV13" s="7"/>
      <c r="AW13" s="7"/>
      <c r="AX13" s="7"/>
      <c r="AY13" s="7"/>
      <c r="AZ13" s="7"/>
      <c r="BA13" s="7"/>
      <c r="BB13" s="7"/>
      <c r="BC13" s="7">
        <f>ROUND(RFR_spot_no_VA!BC13 + MAX(0.01,Shocks!$E13*ABS(RFR_spot_no_VA!BC13) ),5)</f>
        <v>1.8679999999999999E-2</v>
      </c>
      <c r="BD13" s="12"/>
      <c r="BE13" s="3"/>
    </row>
    <row r="14" spans="1:57" x14ac:dyDescent="0.25">
      <c r="A14" s="3"/>
      <c r="B14" s="3">
        <f>RFR_spot_no_VA!B14</f>
        <v>4</v>
      </c>
      <c r="C14" s="6">
        <f>ROUND(RFR_spot_no_VA!C14 + MAX(0.01,Shocks!$E14*ABS(RFR_spot_no_VA!C14) ),5)</f>
        <v>8.8599999999999998E-3</v>
      </c>
      <c r="D14" s="6"/>
      <c r="E14" s="6"/>
      <c r="F14" s="6"/>
      <c r="G14" s="6"/>
      <c r="H14" s="6"/>
      <c r="I14" s="6"/>
      <c r="J14" s="6">
        <f>ROUND(RFR_spot_no_VA!J14 + MAX(0.01,Shocks!$E14*ABS(RFR_spot_no_VA!J14) ),5)</f>
        <v>8.7600000000000004E-3</v>
      </c>
      <c r="K14" s="6"/>
      <c r="L14" s="6"/>
      <c r="M14" s="7"/>
      <c r="N14" s="7"/>
      <c r="O14" s="7"/>
      <c r="P14" s="7"/>
      <c r="Q14" s="7"/>
      <c r="R14" s="7"/>
      <c r="S14" s="7"/>
      <c r="T14" s="7"/>
      <c r="U14" s="7"/>
      <c r="V14" s="7"/>
      <c r="W14" s="7"/>
      <c r="X14" s="7"/>
      <c r="Y14" s="7"/>
      <c r="Z14" s="7">
        <f>ROUND(RFR_spot_no_VA!Z14 + MAX(0.01,Shocks!$E14*ABS(RFR_spot_no_VA!Z14) ),5)</f>
        <v>2.7830000000000001E-2</v>
      </c>
      <c r="AA14" s="7"/>
      <c r="AB14" s="7"/>
      <c r="AC14" s="7"/>
      <c r="AD14" s="7"/>
      <c r="AE14" s="7"/>
      <c r="AF14" s="7"/>
      <c r="AG14" s="7"/>
      <c r="AH14" s="7">
        <f>ROUND(RFR_spot_no_VA!AH14 + MAX(0.01,Shocks!$E14*ABS(RFR_spot_no_VA!AH14) ),5)</f>
        <v>1.5800000000000002E-2</v>
      </c>
      <c r="AI14" s="7"/>
      <c r="AJ14" s="7">
        <f>ROUND(RFR_spot_no_VA!AJ14 + MAX(0.01,Shocks!$E14*ABS(RFR_spot_no_VA!AJ14) ),5)</f>
        <v>2.0830000000000001E-2</v>
      </c>
      <c r="AK14" s="7">
        <f>ROUND(RFR_spot_no_VA!AK14 + MAX(0.01,Shocks!$E14*ABS(RFR_spot_no_VA!AK14) ),5)</f>
        <v>2.571E-2</v>
      </c>
      <c r="AL14" s="7"/>
      <c r="AM14" s="7">
        <f>ROUND(RFR_spot_no_VA!AM14 + MAX(0.01,Shocks!$E14*ABS(RFR_spot_no_VA!AM14) ),5)</f>
        <v>2.8910000000000002E-2</v>
      </c>
      <c r="AN14" s="7"/>
      <c r="AO14" s="7"/>
      <c r="AP14" s="7"/>
      <c r="AQ14" s="7"/>
      <c r="AR14" s="7"/>
      <c r="AS14" s="7">
        <f>ROUND(RFR_spot_no_VA!AS14 + MAX(0.01,Shocks!$E14*ABS(RFR_spot_no_VA!AS14) ),5)</f>
        <v>9.4400000000000005E-3</v>
      </c>
      <c r="AT14" s="7"/>
      <c r="AU14" s="7"/>
      <c r="AV14" s="7"/>
      <c r="AW14" s="7"/>
      <c r="AX14" s="7"/>
      <c r="AY14" s="7"/>
      <c r="AZ14" s="7"/>
      <c r="BA14" s="7"/>
      <c r="BB14" s="7"/>
      <c r="BC14" s="7">
        <f>ROUND(RFR_spot_no_VA!BC14 + MAX(0.01,Shocks!$E14*ABS(RFR_spot_no_VA!BC14) ),5)</f>
        <v>2.027E-2</v>
      </c>
      <c r="BD14" s="12"/>
      <c r="BE14" s="3"/>
    </row>
    <row r="15" spans="1:57" x14ac:dyDescent="0.25">
      <c r="A15" s="11"/>
      <c r="B15" s="8">
        <f>RFR_spot_no_VA!B15</f>
        <v>5</v>
      </c>
      <c r="C15" s="9">
        <f>ROUND(RFR_spot_no_VA!C15 + MAX(0.01,Shocks!$E15*ABS(RFR_spot_no_VA!C15) ),5)</f>
        <v>9.4000000000000004E-3</v>
      </c>
      <c r="D15" s="9"/>
      <c r="E15" s="9"/>
      <c r="F15" s="9"/>
      <c r="G15" s="9"/>
      <c r="H15" s="9"/>
      <c r="I15" s="9"/>
      <c r="J15" s="9">
        <f>ROUND(RFR_spot_no_VA!J15 + MAX(0.01,Shocks!$E15*ABS(RFR_spot_no_VA!J15) ),5)</f>
        <v>9.2999999999999992E-3</v>
      </c>
      <c r="K15" s="9"/>
      <c r="L15" s="9"/>
      <c r="M15" s="10"/>
      <c r="N15" s="10"/>
      <c r="O15" s="10"/>
      <c r="P15" s="10"/>
      <c r="Q15" s="10"/>
      <c r="R15" s="10"/>
      <c r="S15" s="10"/>
      <c r="T15" s="10"/>
      <c r="U15" s="10"/>
      <c r="V15" s="10"/>
      <c r="W15" s="10"/>
      <c r="X15" s="10"/>
      <c r="Y15" s="10"/>
      <c r="Z15" s="10">
        <f>ROUND(RFR_spot_no_VA!Z15 + MAX(0.01,Shocks!$E15*ABS(RFR_spot_no_VA!Z15) ),5)</f>
        <v>2.785E-2</v>
      </c>
      <c r="AA15" s="10"/>
      <c r="AB15" s="10"/>
      <c r="AC15" s="10"/>
      <c r="AD15" s="10"/>
      <c r="AE15" s="10"/>
      <c r="AF15" s="10"/>
      <c r="AG15" s="10"/>
      <c r="AH15" s="10">
        <f>ROUND(RFR_spot_no_VA!AH15 + MAX(0.01,Shocks!$E15*ABS(RFR_spot_no_VA!AH15) ),5)</f>
        <v>1.6969999999999999E-2</v>
      </c>
      <c r="AI15" s="10"/>
      <c r="AJ15" s="10">
        <f>ROUND(RFR_spot_no_VA!AJ15 + MAX(0.01,Shocks!$E15*ABS(RFR_spot_no_VA!AJ15) ),5)</f>
        <v>2.0590000000000001E-2</v>
      </c>
      <c r="AK15" s="10">
        <f>ROUND(RFR_spot_no_VA!AK15 + MAX(0.01,Shocks!$E15*ABS(RFR_spot_no_VA!AK15) ),5)</f>
        <v>2.6980000000000001E-2</v>
      </c>
      <c r="AL15" s="10"/>
      <c r="AM15" s="10">
        <f>ROUND(RFR_spot_no_VA!AM15 + MAX(0.01,Shocks!$E15*ABS(RFR_spot_no_VA!AM15) ),5)</f>
        <v>2.9059999999999999E-2</v>
      </c>
      <c r="AN15" s="10"/>
      <c r="AO15" s="10"/>
      <c r="AP15" s="10"/>
      <c r="AQ15" s="10"/>
      <c r="AR15" s="10"/>
      <c r="AS15" s="10">
        <f>ROUND(RFR_spot_no_VA!AS15 + MAX(0.01,Shocks!$E15*ABS(RFR_spot_no_VA!AS15) ),5)</f>
        <v>9.5399999999999999E-3</v>
      </c>
      <c r="AT15" s="10"/>
      <c r="AU15" s="10"/>
      <c r="AV15" s="10"/>
      <c r="AW15" s="10"/>
      <c r="AX15" s="10"/>
      <c r="AY15" s="10"/>
      <c r="AZ15" s="10"/>
      <c r="BA15" s="10"/>
      <c r="BB15" s="10"/>
      <c r="BC15" s="10">
        <f>ROUND(RFR_spot_no_VA!BC15 + MAX(0.01,Shocks!$E15*ABS(RFR_spot_no_VA!BC15) ),5)</f>
        <v>2.1440000000000001E-2</v>
      </c>
      <c r="BD15" s="12"/>
      <c r="BE15" s="3"/>
    </row>
    <row r="16" spans="1:57" x14ac:dyDescent="0.25">
      <c r="A16" s="3"/>
      <c r="B16" s="3">
        <f>RFR_spot_no_VA!B16</f>
        <v>6</v>
      </c>
      <c r="C16" s="6">
        <f>ROUND(RFR_spot_no_VA!C16 + MAX(0.01,Shocks!$E16*ABS(RFR_spot_no_VA!C16) ),5)</f>
        <v>9.92E-3</v>
      </c>
      <c r="D16" s="6"/>
      <c r="E16" s="6"/>
      <c r="F16" s="6"/>
      <c r="G16" s="6"/>
      <c r="H16" s="6"/>
      <c r="I16" s="6"/>
      <c r="J16" s="6">
        <f>ROUND(RFR_spot_no_VA!J16 + MAX(0.01,Shocks!$E16*ABS(RFR_spot_no_VA!J16) ),5)</f>
        <v>9.8200000000000006E-3</v>
      </c>
      <c r="K16" s="6"/>
      <c r="L16" s="6"/>
      <c r="M16" s="7"/>
      <c r="N16" s="7"/>
      <c r="O16" s="7"/>
      <c r="P16" s="7"/>
      <c r="Q16" s="7"/>
      <c r="R16" s="7"/>
      <c r="S16" s="7"/>
      <c r="T16" s="7"/>
      <c r="U16" s="7"/>
      <c r="V16" s="7"/>
      <c r="W16" s="7"/>
      <c r="X16" s="7"/>
      <c r="Y16" s="7"/>
      <c r="Z16" s="7">
        <f>ROUND(RFR_spot_no_VA!Z16 + MAX(0.01,Shocks!$E16*ABS(RFR_spot_no_VA!Z16) ),5)</f>
        <v>2.7959999999999999E-2</v>
      </c>
      <c r="AA16" s="7"/>
      <c r="AB16" s="7"/>
      <c r="AC16" s="7"/>
      <c r="AD16" s="7"/>
      <c r="AE16" s="7"/>
      <c r="AF16" s="7"/>
      <c r="AG16" s="7"/>
      <c r="AH16" s="7">
        <f>ROUND(RFR_spot_no_VA!AH16 + MAX(0.01,Shocks!$E16*ABS(RFR_spot_no_VA!AH16) ),5)</f>
        <v>1.746E-2</v>
      </c>
      <c r="AI16" s="7"/>
      <c r="AJ16" s="7">
        <f>ROUND(RFR_spot_no_VA!AJ16 + MAX(0.01,Shocks!$E16*ABS(RFR_spot_no_VA!AJ16) ),5)</f>
        <v>2.0320000000000001E-2</v>
      </c>
      <c r="AK16" s="7">
        <f>ROUND(RFR_spot_no_VA!AK16 + MAX(0.01,Shocks!$E16*ABS(RFR_spot_no_VA!AK16) ),5)</f>
        <v>2.811E-2</v>
      </c>
      <c r="AL16" s="7"/>
      <c r="AM16" s="7">
        <f>ROUND(RFR_spot_no_VA!AM16 + MAX(0.01,Shocks!$E16*ABS(RFR_spot_no_VA!AM16) ),5)</f>
        <v>2.9190000000000001E-2</v>
      </c>
      <c r="AN16" s="7"/>
      <c r="AO16" s="7"/>
      <c r="AP16" s="7"/>
      <c r="AQ16" s="7"/>
      <c r="AR16" s="7"/>
      <c r="AS16" s="7">
        <f>ROUND(RFR_spot_no_VA!AS16 + MAX(0.01,Shocks!$E16*ABS(RFR_spot_no_VA!AS16) ),5)</f>
        <v>9.6600000000000002E-3</v>
      </c>
      <c r="AT16" s="7"/>
      <c r="AU16" s="7"/>
      <c r="AV16" s="7"/>
      <c r="AW16" s="7"/>
      <c r="AX16" s="7"/>
      <c r="AY16" s="7"/>
      <c r="AZ16" s="7"/>
      <c r="BA16" s="7"/>
      <c r="BB16" s="7"/>
      <c r="BC16" s="7">
        <f>ROUND(RFR_spot_no_VA!BC16 + MAX(0.01,Shocks!$E16*ABS(RFR_spot_no_VA!BC16) ),5)</f>
        <v>2.239E-2</v>
      </c>
      <c r="BD16" s="12"/>
      <c r="BE16" s="3"/>
    </row>
    <row r="17" spans="1:57" x14ac:dyDescent="0.25">
      <c r="A17" s="3"/>
      <c r="B17" s="3">
        <f>RFR_spot_no_VA!B17</f>
        <v>7</v>
      </c>
      <c r="C17" s="6">
        <f>ROUND(RFR_spot_no_VA!C17 + MAX(0.01,Shocks!$E17*ABS(RFR_spot_no_VA!C17) ),5)</f>
        <v>1.044E-2</v>
      </c>
      <c r="D17" s="6"/>
      <c r="E17" s="6"/>
      <c r="F17" s="6"/>
      <c r="G17" s="6"/>
      <c r="H17" s="6"/>
      <c r="I17" s="6"/>
      <c r="J17" s="6">
        <f>ROUND(RFR_spot_no_VA!J17 + MAX(0.01,Shocks!$E17*ABS(RFR_spot_no_VA!J17) ),5)</f>
        <v>1.034E-2</v>
      </c>
      <c r="K17" s="6"/>
      <c r="L17" s="6"/>
      <c r="M17" s="7"/>
      <c r="N17" s="7"/>
      <c r="O17" s="7"/>
      <c r="P17" s="7"/>
      <c r="Q17" s="7"/>
      <c r="R17" s="7"/>
      <c r="S17" s="7"/>
      <c r="T17" s="7"/>
      <c r="U17" s="7"/>
      <c r="V17" s="7"/>
      <c r="W17" s="7"/>
      <c r="X17" s="7"/>
      <c r="Y17" s="7"/>
      <c r="Z17" s="7">
        <f>ROUND(RFR_spot_no_VA!Z17 + MAX(0.01,Shocks!$E17*ABS(RFR_spot_no_VA!Z17) ),5)</f>
        <v>2.801E-2</v>
      </c>
      <c r="AA17" s="7"/>
      <c r="AB17" s="7"/>
      <c r="AC17" s="7"/>
      <c r="AD17" s="7"/>
      <c r="AE17" s="7"/>
      <c r="AF17" s="7"/>
      <c r="AG17" s="7"/>
      <c r="AH17" s="7">
        <f>ROUND(RFR_spot_no_VA!AH17 + MAX(0.01,Shocks!$E17*ABS(RFR_spot_no_VA!AH17) ),5)</f>
        <v>1.7690000000000001E-2</v>
      </c>
      <c r="AI17" s="7"/>
      <c r="AJ17" s="7">
        <f>ROUND(RFR_spot_no_VA!AJ17 + MAX(0.01,Shocks!$E17*ABS(RFR_spot_no_VA!AJ17) ),5)</f>
        <v>2.01E-2</v>
      </c>
      <c r="AK17" s="7">
        <f>ROUND(RFR_spot_no_VA!AK17 + MAX(0.01,Shocks!$E17*ABS(RFR_spot_no_VA!AK17) ),5)</f>
        <v>2.9100000000000001E-2</v>
      </c>
      <c r="AL17" s="7"/>
      <c r="AM17" s="7">
        <f>ROUND(RFR_spot_no_VA!AM17 + MAX(0.01,Shocks!$E17*ABS(RFR_spot_no_VA!AM17) ),5)</f>
        <v>2.964E-2</v>
      </c>
      <c r="AN17" s="7"/>
      <c r="AO17" s="7"/>
      <c r="AP17" s="7"/>
      <c r="AQ17" s="7"/>
      <c r="AR17" s="7"/>
      <c r="AS17" s="7">
        <f>ROUND(RFR_spot_no_VA!AS17 + MAX(0.01,Shocks!$E17*ABS(RFR_spot_no_VA!AS17) ),5)</f>
        <v>9.8200000000000006E-3</v>
      </c>
      <c r="AT17" s="7"/>
      <c r="AU17" s="7"/>
      <c r="AV17" s="7"/>
      <c r="AW17" s="7"/>
      <c r="AX17" s="7"/>
      <c r="AY17" s="7"/>
      <c r="AZ17" s="7"/>
      <c r="BA17" s="7"/>
      <c r="BB17" s="7"/>
      <c r="BC17" s="7">
        <f>ROUND(RFR_spot_no_VA!BC17 + MAX(0.01,Shocks!$E17*ABS(RFR_spot_no_VA!BC17) ),5)</f>
        <v>2.325E-2</v>
      </c>
      <c r="BD17" s="12"/>
      <c r="BE17" s="3"/>
    </row>
    <row r="18" spans="1:57" x14ac:dyDescent="0.25">
      <c r="A18" s="3"/>
      <c r="B18" s="3">
        <f>RFR_spot_no_VA!B18</f>
        <v>8</v>
      </c>
      <c r="C18" s="6">
        <f>ROUND(RFR_spot_no_VA!C18 + MAX(0.01,Shocks!$E18*ABS(RFR_spot_no_VA!C18) ),5)</f>
        <v>1.095E-2</v>
      </c>
      <c r="D18" s="6"/>
      <c r="E18" s="6"/>
      <c r="F18" s="6"/>
      <c r="G18" s="6"/>
      <c r="H18" s="6"/>
      <c r="I18" s="6"/>
      <c r="J18" s="6">
        <f>ROUND(RFR_spot_no_VA!J18 + MAX(0.01,Shocks!$E18*ABS(RFR_spot_no_VA!J18) ),5)</f>
        <v>1.085E-2</v>
      </c>
      <c r="K18" s="6"/>
      <c r="L18" s="6"/>
      <c r="M18" s="7"/>
      <c r="N18" s="7"/>
      <c r="O18" s="7"/>
      <c r="P18" s="7"/>
      <c r="Q18" s="7"/>
      <c r="R18" s="7"/>
      <c r="S18" s="7"/>
      <c r="T18" s="7"/>
      <c r="U18" s="7"/>
      <c r="V18" s="7"/>
      <c r="W18" s="7"/>
      <c r="X18" s="7"/>
      <c r="Y18" s="7"/>
      <c r="Z18" s="7">
        <f>ROUND(RFR_spot_no_VA!Z18 + MAX(0.01,Shocks!$E18*ABS(RFR_spot_no_VA!Z18) ),5)</f>
        <v>2.809E-2</v>
      </c>
      <c r="AA18" s="7"/>
      <c r="AB18" s="7"/>
      <c r="AC18" s="7"/>
      <c r="AD18" s="7"/>
      <c r="AE18" s="7"/>
      <c r="AF18" s="7"/>
      <c r="AG18" s="7"/>
      <c r="AH18" s="7">
        <f>ROUND(RFR_spot_no_VA!AH18 + MAX(0.01,Shocks!$E18*ABS(RFR_spot_no_VA!AH18) ),5)</f>
        <v>1.7979999999999999E-2</v>
      </c>
      <c r="AI18" s="7"/>
      <c r="AJ18" s="7">
        <f>ROUND(RFR_spot_no_VA!AJ18 + MAX(0.01,Shocks!$E18*ABS(RFR_spot_no_VA!AJ18) ),5)</f>
        <v>2.001E-2</v>
      </c>
      <c r="AK18" s="7">
        <f>ROUND(RFR_spot_no_VA!AK18 + MAX(0.01,Shocks!$E18*ABS(RFR_spot_no_VA!AK18) ),5)</f>
        <v>2.997E-2</v>
      </c>
      <c r="AL18" s="7"/>
      <c r="AM18" s="7">
        <f>ROUND(RFR_spot_no_VA!AM18 + MAX(0.01,Shocks!$E18*ABS(RFR_spot_no_VA!AM18) ),5)</f>
        <v>3.015E-2</v>
      </c>
      <c r="AN18" s="7"/>
      <c r="AO18" s="7"/>
      <c r="AP18" s="7"/>
      <c r="AQ18" s="7"/>
      <c r="AR18" s="7"/>
      <c r="AS18" s="7">
        <f>ROUND(RFR_spot_no_VA!AS18 + MAX(0.01,Shocks!$E18*ABS(RFR_spot_no_VA!AS18) ),5)</f>
        <v>1.001E-2</v>
      </c>
      <c r="AT18" s="7"/>
      <c r="AU18" s="7"/>
      <c r="AV18" s="7"/>
      <c r="AW18" s="7"/>
      <c r="AX18" s="7"/>
      <c r="AY18" s="7"/>
      <c r="AZ18" s="7"/>
      <c r="BA18" s="7"/>
      <c r="BB18" s="7"/>
      <c r="BC18" s="7">
        <f>ROUND(RFR_spot_no_VA!BC18 + MAX(0.01,Shocks!$E18*ABS(RFR_spot_no_VA!BC18) ),5)</f>
        <v>2.385E-2</v>
      </c>
      <c r="BD18" s="12"/>
      <c r="BE18" s="3"/>
    </row>
    <row r="19" spans="1:57" x14ac:dyDescent="0.25">
      <c r="A19" s="3"/>
      <c r="B19" s="3">
        <f>RFR_spot_no_VA!B19</f>
        <v>9</v>
      </c>
      <c r="C19" s="6">
        <f>ROUND(RFR_spot_no_VA!C19 + MAX(0.01,Shocks!$E19*ABS(RFR_spot_no_VA!C19) ),5)</f>
        <v>1.1429999999999999E-2</v>
      </c>
      <c r="D19" s="6"/>
      <c r="E19" s="6"/>
      <c r="F19" s="6"/>
      <c r="G19" s="6"/>
      <c r="H19" s="6"/>
      <c r="I19" s="6"/>
      <c r="J19" s="6">
        <f>ROUND(RFR_spot_no_VA!J19 + MAX(0.01,Shocks!$E19*ABS(RFR_spot_no_VA!J19) ),5)</f>
        <v>1.133E-2</v>
      </c>
      <c r="K19" s="6"/>
      <c r="L19" s="6"/>
      <c r="M19" s="7"/>
      <c r="N19" s="7"/>
      <c r="O19" s="7"/>
      <c r="P19" s="7"/>
      <c r="Q19" s="7"/>
      <c r="R19" s="7"/>
      <c r="S19" s="7"/>
      <c r="T19" s="7"/>
      <c r="U19" s="7"/>
      <c r="V19" s="7"/>
      <c r="W19" s="7"/>
      <c r="X19" s="7"/>
      <c r="Y19" s="7"/>
      <c r="Z19" s="7">
        <f>ROUND(RFR_spot_no_VA!Z19 + MAX(0.01,Shocks!$E19*ABS(RFR_spot_no_VA!Z19) ),5)</f>
        <v>2.8240000000000001E-2</v>
      </c>
      <c r="AA19" s="7"/>
      <c r="AB19" s="7"/>
      <c r="AC19" s="7"/>
      <c r="AD19" s="7"/>
      <c r="AE19" s="7"/>
      <c r="AF19" s="7"/>
      <c r="AG19" s="7"/>
      <c r="AH19" s="7">
        <f>ROUND(RFR_spot_no_VA!AH19 + MAX(0.01,Shocks!$E19*ABS(RFR_spot_no_VA!AH19) ),5)</f>
        <v>1.8509999999999999E-2</v>
      </c>
      <c r="AI19" s="7"/>
      <c r="AJ19" s="7">
        <f>ROUND(RFR_spot_no_VA!AJ19 + MAX(0.01,Shocks!$E19*ABS(RFR_spot_no_VA!AJ19) ),5)</f>
        <v>1.9869999999999999E-2</v>
      </c>
      <c r="AK19" s="7">
        <f>ROUND(RFR_spot_no_VA!AK19 + MAX(0.01,Shocks!$E19*ABS(RFR_spot_no_VA!AK19) ),5)</f>
        <v>3.065E-2</v>
      </c>
      <c r="AL19" s="7"/>
      <c r="AM19" s="7">
        <f>ROUND(RFR_spot_no_VA!AM19 + MAX(0.01,Shocks!$E19*ABS(RFR_spot_no_VA!AM19) ),5)</f>
        <v>3.0630000000000001E-2</v>
      </c>
      <c r="AN19" s="7"/>
      <c r="AO19" s="7"/>
      <c r="AP19" s="7"/>
      <c r="AQ19" s="7"/>
      <c r="AR19" s="7"/>
      <c r="AS19" s="7">
        <f>ROUND(RFR_spot_no_VA!AS19 + MAX(0.01,Shocks!$E19*ABS(RFR_spot_no_VA!AS19) ),5)</f>
        <v>1.0189999999999999E-2</v>
      </c>
      <c r="AT19" s="7"/>
      <c r="AU19" s="7"/>
      <c r="AV19" s="7"/>
      <c r="AW19" s="7"/>
      <c r="AX19" s="7"/>
      <c r="AY19" s="7"/>
      <c r="AZ19" s="7"/>
      <c r="BA19" s="7"/>
      <c r="BB19" s="7"/>
      <c r="BC19" s="7">
        <f>ROUND(RFR_spot_no_VA!BC19 + MAX(0.01,Shocks!$E19*ABS(RFR_spot_no_VA!BC19) ),5)</f>
        <v>2.4340000000000001E-2</v>
      </c>
      <c r="BD19" s="12"/>
      <c r="BE19" s="3"/>
    </row>
    <row r="20" spans="1:57" x14ac:dyDescent="0.25">
      <c r="A20" s="3"/>
      <c r="B20" s="8">
        <f>RFR_spot_no_VA!B20</f>
        <v>10</v>
      </c>
      <c r="C20" s="9">
        <f>ROUND(RFR_spot_no_VA!C20 + MAX(0.01,Shocks!$E20*ABS(RFR_spot_no_VA!C20) ),5)</f>
        <v>1.1849999999999999E-2</v>
      </c>
      <c r="D20" s="9"/>
      <c r="E20" s="9"/>
      <c r="F20" s="9"/>
      <c r="G20" s="9"/>
      <c r="H20" s="9"/>
      <c r="I20" s="9"/>
      <c r="J20" s="9">
        <f>ROUND(RFR_spot_no_VA!J20 + MAX(0.01,Shocks!$E20*ABS(RFR_spot_no_VA!J20) ),5)</f>
        <v>1.175E-2</v>
      </c>
      <c r="K20" s="9"/>
      <c r="L20" s="9"/>
      <c r="M20" s="10"/>
      <c r="N20" s="10"/>
      <c r="O20" s="10"/>
      <c r="P20" s="10"/>
      <c r="Q20" s="10"/>
      <c r="R20" s="10"/>
      <c r="S20" s="10"/>
      <c r="T20" s="10"/>
      <c r="U20" s="10"/>
      <c r="V20" s="10"/>
      <c r="W20" s="10"/>
      <c r="X20" s="10"/>
      <c r="Y20" s="10"/>
      <c r="Z20" s="10">
        <f>ROUND(RFR_spot_no_VA!Z20 + MAX(0.01,Shocks!$E20*ABS(RFR_spot_no_VA!Z20) ),5)</f>
        <v>2.8469999999999999E-2</v>
      </c>
      <c r="AA20" s="10"/>
      <c r="AB20" s="10"/>
      <c r="AC20" s="10"/>
      <c r="AD20" s="10"/>
      <c r="AE20" s="10"/>
      <c r="AF20" s="10"/>
      <c r="AG20" s="10"/>
      <c r="AH20" s="10">
        <f>ROUND(RFR_spot_no_VA!AH20 + MAX(0.01,Shocks!$E20*ABS(RFR_spot_no_VA!AH20) ),5)</f>
        <v>1.941E-2</v>
      </c>
      <c r="AI20" s="10"/>
      <c r="AJ20" s="10">
        <f>ROUND(RFR_spot_no_VA!AJ20 + MAX(0.01,Shocks!$E20*ABS(RFR_spot_no_VA!AJ20) ),5)</f>
        <v>1.9859999999999999E-2</v>
      </c>
      <c r="AK20" s="10">
        <f>ROUND(RFR_spot_no_VA!AK20 + MAX(0.01,Shocks!$E20*ABS(RFR_spot_no_VA!AK20) ),5)</f>
        <v>3.0620000000000001E-2</v>
      </c>
      <c r="AL20" s="10"/>
      <c r="AM20" s="10">
        <f>ROUND(RFR_spot_no_VA!AM20 + MAX(0.01,Shocks!$E20*ABS(RFR_spot_no_VA!AM20) ),5)</f>
        <v>3.1E-2</v>
      </c>
      <c r="AN20" s="10"/>
      <c r="AO20" s="10"/>
      <c r="AP20" s="10"/>
      <c r="AQ20" s="10"/>
      <c r="AR20" s="10"/>
      <c r="AS20" s="10">
        <f>ROUND(RFR_spot_no_VA!AS20 + MAX(0.01,Shocks!$E20*ABS(RFR_spot_no_VA!AS20) ),5)</f>
        <v>1.04E-2</v>
      </c>
      <c r="AT20" s="10"/>
      <c r="AU20" s="10"/>
      <c r="AV20" s="10"/>
      <c r="AW20" s="10"/>
      <c r="AX20" s="10"/>
      <c r="AY20" s="10"/>
      <c r="AZ20" s="10"/>
      <c r="BA20" s="10"/>
      <c r="BB20" s="10"/>
      <c r="BC20" s="10">
        <f>ROUND(RFR_spot_no_VA!BC20 + MAX(0.01,Shocks!$E20*ABS(RFR_spot_no_VA!BC20) ),5)</f>
        <v>2.4819999999999998E-2</v>
      </c>
      <c r="BD20" s="12"/>
      <c r="BE20" s="3"/>
    </row>
    <row r="21" spans="1:57" x14ac:dyDescent="0.25">
      <c r="A21" s="3"/>
      <c r="B21" s="3">
        <f>RFR_spot_no_VA!B21</f>
        <v>11</v>
      </c>
      <c r="C21" s="6">
        <f>ROUND(RFR_spot_no_VA!C21 + MAX(0.01,Shocks!$E21*ABS(RFR_spot_no_VA!C21) ),5)</f>
        <v>1.217E-2</v>
      </c>
      <c r="D21" s="6"/>
      <c r="E21" s="6"/>
      <c r="F21" s="6"/>
      <c r="G21" s="6"/>
      <c r="H21" s="6"/>
      <c r="I21" s="6"/>
      <c r="J21" s="6">
        <f>ROUND(RFR_spot_no_VA!J21 + MAX(0.01,Shocks!$E21*ABS(RFR_spot_no_VA!J21) ),5)</f>
        <v>1.2070000000000001E-2</v>
      </c>
      <c r="K21" s="6"/>
      <c r="L21" s="6"/>
      <c r="M21" s="7"/>
      <c r="N21" s="7"/>
      <c r="O21" s="7"/>
      <c r="P21" s="7"/>
      <c r="Q21" s="7"/>
      <c r="R21" s="7"/>
      <c r="S21" s="7"/>
      <c r="T21" s="7"/>
      <c r="U21" s="7"/>
      <c r="V21" s="7"/>
      <c r="W21" s="7"/>
      <c r="X21" s="7"/>
      <c r="Y21" s="7"/>
      <c r="Z21" s="7">
        <f>ROUND(RFR_spot_no_VA!Z21 + MAX(0.01,Shocks!$E21*ABS(RFR_spot_no_VA!Z21) ),5)</f>
        <v>2.8799999999999999E-2</v>
      </c>
      <c r="AA21" s="7"/>
      <c r="AB21" s="7"/>
      <c r="AC21" s="7"/>
      <c r="AD21" s="7"/>
      <c r="AE21" s="7"/>
      <c r="AF21" s="7"/>
      <c r="AG21" s="7"/>
      <c r="AH21" s="7">
        <f>ROUND(RFR_spot_no_VA!AH21 + MAX(0.01,Shocks!$E21*ABS(RFR_spot_no_VA!AH21) ),5)</f>
        <v>2.0740000000000001E-2</v>
      </c>
      <c r="AI21" s="7"/>
      <c r="AJ21" s="7">
        <f>ROUND(RFR_spot_no_VA!AJ21 + MAX(0.01,Shocks!$E21*ABS(RFR_spot_no_VA!AJ21) ),5)</f>
        <v>1.9820000000000001E-2</v>
      </c>
      <c r="AK21" s="7">
        <f>ROUND(RFR_spot_no_VA!AK21 + MAX(0.01,Shocks!$E21*ABS(RFR_spot_no_VA!AK21) ),5)</f>
        <v>3.1E-2</v>
      </c>
      <c r="AL21" s="7"/>
      <c r="AM21" s="7">
        <f>ROUND(RFR_spot_no_VA!AM21 + MAX(0.01,Shocks!$E21*ABS(RFR_spot_no_VA!AM21) ),5)</f>
        <v>3.124E-2</v>
      </c>
      <c r="AN21" s="7"/>
      <c r="AO21" s="7"/>
      <c r="AP21" s="7"/>
      <c r="AQ21" s="7"/>
      <c r="AR21" s="7"/>
      <c r="AS21" s="7">
        <f>ROUND(RFR_spot_no_VA!AS21 + MAX(0.01,Shocks!$E21*ABS(RFR_spot_no_VA!AS21) ),5)</f>
        <v>1.0619999999999999E-2</v>
      </c>
      <c r="AT21" s="7"/>
      <c r="AU21" s="7"/>
      <c r="AV21" s="7"/>
      <c r="AW21" s="7"/>
      <c r="AX21" s="7"/>
      <c r="AY21" s="7"/>
      <c r="AZ21" s="7"/>
      <c r="BA21" s="7"/>
      <c r="BB21" s="7"/>
      <c r="BC21" s="7">
        <f>ROUND(RFR_spot_no_VA!BC21 + MAX(0.01,Shocks!$E21*ABS(RFR_spot_no_VA!BC21) ),5)</f>
        <v>2.5190000000000001E-2</v>
      </c>
      <c r="BD21" s="12"/>
      <c r="BE21" s="3"/>
    </row>
    <row r="22" spans="1:57" x14ac:dyDescent="0.25">
      <c r="A22" s="3"/>
      <c r="B22" s="3">
        <f>RFR_spot_no_VA!B22</f>
        <v>12</v>
      </c>
      <c r="C22" s="6">
        <f>ROUND(RFR_spot_no_VA!C22 + MAX(0.01,Shocks!$E22*ABS(RFR_spot_no_VA!C22) ),5)</f>
        <v>1.2449999999999999E-2</v>
      </c>
      <c r="D22" s="6"/>
      <c r="E22" s="6"/>
      <c r="F22" s="6"/>
      <c r="G22" s="6"/>
      <c r="H22" s="6"/>
      <c r="I22" s="6"/>
      <c r="J22" s="6">
        <f>ROUND(RFR_spot_no_VA!J22 + MAX(0.01,Shocks!$E22*ABS(RFR_spot_no_VA!J22) ),5)</f>
        <v>1.235E-2</v>
      </c>
      <c r="K22" s="6"/>
      <c r="L22" s="6"/>
      <c r="M22" s="7"/>
      <c r="N22" s="7"/>
      <c r="O22" s="7"/>
      <c r="P22" s="7"/>
      <c r="Q22" s="7"/>
      <c r="R22" s="7"/>
      <c r="S22" s="7"/>
      <c r="T22" s="7"/>
      <c r="U22" s="7"/>
      <c r="V22" s="7"/>
      <c r="W22" s="7"/>
      <c r="X22" s="7"/>
      <c r="Y22" s="7"/>
      <c r="Z22" s="7">
        <f>ROUND(RFR_spot_no_VA!Z22 + MAX(0.01,Shocks!$E22*ABS(RFR_spot_no_VA!Z22) ),5)</f>
        <v>2.92E-2</v>
      </c>
      <c r="AA22" s="7"/>
      <c r="AB22" s="7"/>
      <c r="AC22" s="7"/>
      <c r="AD22" s="7"/>
      <c r="AE22" s="7"/>
      <c r="AF22" s="7"/>
      <c r="AG22" s="7"/>
      <c r="AH22" s="7">
        <f>ROUND(RFR_spot_no_VA!AH22 + MAX(0.01,Shocks!$E22*ABS(RFR_spot_no_VA!AH22) ),5)</f>
        <v>2.223E-2</v>
      </c>
      <c r="AI22" s="7"/>
      <c r="AJ22" s="7">
        <f>ROUND(RFR_spot_no_VA!AJ22 + MAX(0.01,Shocks!$E22*ABS(RFR_spot_no_VA!AJ22) ),5)</f>
        <v>1.975E-2</v>
      </c>
      <c r="AK22" s="7">
        <f>ROUND(RFR_spot_no_VA!AK22 + MAX(0.01,Shocks!$E22*ABS(RFR_spot_no_VA!AK22) ),5)</f>
        <v>3.1600000000000003E-2</v>
      </c>
      <c r="AL22" s="7"/>
      <c r="AM22" s="7">
        <f>ROUND(RFR_spot_no_VA!AM22 + MAX(0.01,Shocks!$E22*ABS(RFR_spot_no_VA!AM22) ),5)</f>
        <v>3.1379999999999998E-2</v>
      </c>
      <c r="AN22" s="7"/>
      <c r="AO22" s="7"/>
      <c r="AP22" s="7"/>
      <c r="AQ22" s="7"/>
      <c r="AR22" s="7"/>
      <c r="AS22" s="7">
        <f>ROUND(RFR_spot_no_VA!AS22 + MAX(0.01,Shocks!$E22*ABS(RFR_spot_no_VA!AS22) ),5)</f>
        <v>1.085E-2</v>
      </c>
      <c r="AT22" s="7"/>
      <c r="AU22" s="7"/>
      <c r="AV22" s="7"/>
      <c r="AW22" s="7"/>
      <c r="AX22" s="7"/>
      <c r="AY22" s="7"/>
      <c r="AZ22" s="7"/>
      <c r="BA22" s="7"/>
      <c r="BB22" s="7"/>
      <c r="BC22" s="7">
        <f>ROUND(RFR_spot_no_VA!BC22 + MAX(0.01,Shocks!$E22*ABS(RFR_spot_no_VA!BC22) ),5)</f>
        <v>2.545E-2</v>
      </c>
      <c r="BD22" s="12"/>
      <c r="BE22" s="3"/>
    </row>
    <row r="23" spans="1:57" x14ac:dyDescent="0.25">
      <c r="A23" s="3"/>
      <c r="B23" s="3">
        <f>RFR_spot_no_VA!B23</f>
        <v>13</v>
      </c>
      <c r="C23" s="6">
        <f>ROUND(RFR_spot_no_VA!C23 + MAX(0.01,Shocks!$E23*ABS(RFR_spot_no_VA!C23) ),5)</f>
        <v>1.2749999999999999E-2</v>
      </c>
      <c r="D23" s="6"/>
      <c r="E23" s="6"/>
      <c r="F23" s="6"/>
      <c r="G23" s="6"/>
      <c r="H23" s="6"/>
      <c r="I23" s="6"/>
      <c r="J23" s="6">
        <f>ROUND(RFR_spot_no_VA!J23 + MAX(0.01,Shocks!$E23*ABS(RFR_spot_no_VA!J23) ),5)</f>
        <v>1.264E-2</v>
      </c>
      <c r="K23" s="6"/>
      <c r="L23" s="6"/>
      <c r="M23" s="7"/>
      <c r="N23" s="7"/>
      <c r="O23" s="7"/>
      <c r="P23" s="7"/>
      <c r="Q23" s="7"/>
      <c r="R23" s="7"/>
      <c r="S23" s="7"/>
      <c r="T23" s="7"/>
      <c r="U23" s="7"/>
      <c r="V23" s="7"/>
      <c r="W23" s="7"/>
      <c r="X23" s="7"/>
      <c r="Y23" s="7"/>
      <c r="Z23" s="7">
        <f>ROUND(RFR_spot_no_VA!Z23 + MAX(0.01,Shocks!$E23*ABS(RFR_spot_no_VA!Z23) ),5)</f>
        <v>2.963E-2</v>
      </c>
      <c r="AA23" s="7"/>
      <c r="AB23" s="7"/>
      <c r="AC23" s="7"/>
      <c r="AD23" s="7"/>
      <c r="AE23" s="7"/>
      <c r="AF23" s="7"/>
      <c r="AG23" s="7"/>
      <c r="AH23" s="7">
        <f>ROUND(RFR_spot_no_VA!AH23 + MAX(0.01,Shocks!$E23*ABS(RFR_spot_no_VA!AH23) ),5)</f>
        <v>2.3709999999999998E-2</v>
      </c>
      <c r="AI23" s="7"/>
      <c r="AJ23" s="7">
        <f>ROUND(RFR_spot_no_VA!AJ23 + MAX(0.01,Shocks!$E23*ABS(RFR_spot_no_VA!AJ23) ),5)</f>
        <v>1.9689999999999999E-2</v>
      </c>
      <c r="AK23" s="7">
        <f>ROUND(RFR_spot_no_VA!AK23 + MAX(0.01,Shocks!$E23*ABS(RFR_spot_no_VA!AK23) ),5)</f>
        <v>3.2050000000000002E-2</v>
      </c>
      <c r="AL23" s="7"/>
      <c r="AM23" s="7">
        <f>ROUND(RFR_spot_no_VA!AM23 + MAX(0.01,Shocks!$E23*ABS(RFR_spot_no_VA!AM23) ),5)</f>
        <v>3.1469999999999998E-2</v>
      </c>
      <c r="AN23" s="7"/>
      <c r="AO23" s="7"/>
      <c r="AP23" s="7"/>
      <c r="AQ23" s="7"/>
      <c r="AR23" s="7"/>
      <c r="AS23" s="7">
        <f>ROUND(RFR_spot_no_VA!AS23 + MAX(0.01,Shocks!$E23*ABS(RFR_spot_no_VA!AS23) ),5)</f>
        <v>1.111E-2</v>
      </c>
      <c r="AT23" s="7"/>
      <c r="AU23" s="7"/>
      <c r="AV23" s="7"/>
      <c r="AW23" s="7"/>
      <c r="AX23" s="7"/>
      <c r="AY23" s="7"/>
      <c r="AZ23" s="7"/>
      <c r="BA23" s="7"/>
      <c r="BB23" s="7"/>
      <c r="BC23" s="7">
        <f>ROUND(RFR_spot_no_VA!BC23 + MAX(0.01,Shocks!$E23*ABS(RFR_spot_no_VA!BC23) ),5)</f>
        <v>2.5680000000000001E-2</v>
      </c>
      <c r="BD23" s="12"/>
      <c r="BE23" s="3"/>
    </row>
    <row r="24" spans="1:57" x14ac:dyDescent="0.25">
      <c r="A24" s="3"/>
      <c r="B24" s="3">
        <f>RFR_spot_no_VA!B24</f>
        <v>14</v>
      </c>
      <c r="C24" s="6">
        <f>ROUND(RFR_spot_no_VA!C24 + MAX(0.01,Shocks!$E24*ABS(RFR_spot_no_VA!C24) ),5)</f>
        <v>1.298E-2</v>
      </c>
      <c r="D24" s="6"/>
      <c r="E24" s="6"/>
      <c r="F24" s="6"/>
      <c r="G24" s="6"/>
      <c r="H24" s="6"/>
      <c r="I24" s="6"/>
      <c r="J24" s="6">
        <f>ROUND(RFR_spot_no_VA!J24 + MAX(0.01,Shocks!$E24*ABS(RFR_spot_no_VA!J24) ),5)</f>
        <v>1.2880000000000001E-2</v>
      </c>
      <c r="K24" s="6"/>
      <c r="L24" s="6"/>
      <c r="M24" s="7"/>
      <c r="N24" s="7"/>
      <c r="O24" s="7"/>
      <c r="P24" s="7"/>
      <c r="Q24" s="7"/>
      <c r="R24" s="7"/>
      <c r="S24" s="7"/>
      <c r="T24" s="7"/>
      <c r="U24" s="7"/>
      <c r="V24" s="7"/>
      <c r="W24" s="7"/>
      <c r="X24" s="7"/>
      <c r="Y24" s="7"/>
      <c r="Z24" s="7">
        <f>ROUND(RFR_spot_no_VA!Z24 + MAX(0.01,Shocks!$E24*ABS(RFR_spot_no_VA!Z24) ),5)</f>
        <v>3.0079999999999999E-2</v>
      </c>
      <c r="AA24" s="7"/>
      <c r="AB24" s="7"/>
      <c r="AC24" s="7"/>
      <c r="AD24" s="7"/>
      <c r="AE24" s="7"/>
      <c r="AF24" s="7"/>
      <c r="AG24" s="7"/>
      <c r="AH24" s="7">
        <f>ROUND(RFR_spot_no_VA!AH24 + MAX(0.01,Shocks!$E24*ABS(RFR_spot_no_VA!AH24) ),5)</f>
        <v>2.5100000000000001E-2</v>
      </c>
      <c r="AI24" s="7"/>
      <c r="AJ24" s="7">
        <f>ROUND(RFR_spot_no_VA!AJ24 + MAX(0.01,Shocks!$E24*ABS(RFR_spot_no_VA!AJ24) ),5)</f>
        <v>1.9619999999999999E-2</v>
      </c>
      <c r="AK24" s="7">
        <f>ROUND(RFR_spot_no_VA!AK24 + MAX(0.01,Shocks!$E24*ABS(RFR_spot_no_VA!AK24) ),5)</f>
        <v>3.2370000000000003E-2</v>
      </c>
      <c r="AL24" s="7"/>
      <c r="AM24" s="7">
        <f>ROUND(RFR_spot_no_VA!AM24 + MAX(0.01,Shocks!$E24*ABS(RFR_spot_no_VA!AM24) ),5)</f>
        <v>3.1519999999999999E-2</v>
      </c>
      <c r="AN24" s="7"/>
      <c r="AO24" s="7"/>
      <c r="AP24" s="7"/>
      <c r="AQ24" s="7"/>
      <c r="AR24" s="7"/>
      <c r="AS24" s="7">
        <f>ROUND(RFR_spot_no_VA!AS24 + MAX(0.01,Shocks!$E24*ABS(RFR_spot_no_VA!AS24) ),5)</f>
        <v>1.1379999999999999E-2</v>
      </c>
      <c r="AT24" s="7"/>
      <c r="AU24" s="7"/>
      <c r="AV24" s="7"/>
      <c r="AW24" s="7"/>
      <c r="AX24" s="7"/>
      <c r="AY24" s="7"/>
      <c r="AZ24" s="7"/>
      <c r="BA24" s="7"/>
      <c r="BB24" s="7"/>
      <c r="BC24" s="7">
        <f>ROUND(RFR_spot_no_VA!BC24 + MAX(0.01,Shocks!$E24*ABS(RFR_spot_no_VA!BC24) ),5)</f>
        <v>2.589E-2</v>
      </c>
      <c r="BD24" s="12"/>
      <c r="BE24" s="3"/>
    </row>
    <row r="25" spans="1:57" x14ac:dyDescent="0.25">
      <c r="A25" s="3"/>
      <c r="B25" s="8">
        <f>RFR_spot_no_VA!B25</f>
        <v>15</v>
      </c>
      <c r="C25" s="9">
        <f>ROUND(RFR_spot_no_VA!C25 + MAX(0.01,Shocks!$E25*ABS(RFR_spot_no_VA!C25) ),5)</f>
        <v>1.308E-2</v>
      </c>
      <c r="D25" s="9"/>
      <c r="E25" s="9"/>
      <c r="F25" s="9"/>
      <c r="G25" s="9"/>
      <c r="H25" s="9"/>
      <c r="I25" s="9"/>
      <c r="J25" s="9">
        <f>ROUND(RFR_spot_no_VA!J25 + MAX(0.01,Shocks!$E25*ABS(RFR_spot_no_VA!J25) ),5)</f>
        <v>1.298E-2</v>
      </c>
      <c r="K25" s="9"/>
      <c r="L25" s="9"/>
      <c r="M25" s="10"/>
      <c r="N25" s="10"/>
      <c r="O25" s="10"/>
      <c r="P25" s="10"/>
      <c r="Q25" s="10"/>
      <c r="R25" s="10"/>
      <c r="S25" s="10"/>
      <c r="T25" s="10"/>
      <c r="U25" s="10"/>
      <c r="V25" s="10"/>
      <c r="W25" s="10"/>
      <c r="X25" s="10"/>
      <c r="Y25" s="10"/>
      <c r="Z25" s="10">
        <f>ROUND(RFR_spot_no_VA!Z25 + MAX(0.01,Shocks!$E25*ABS(RFR_spot_no_VA!Z25) ),5)</f>
        <v>3.0530000000000002E-2</v>
      </c>
      <c r="AA25" s="10"/>
      <c r="AB25" s="10"/>
      <c r="AC25" s="10"/>
      <c r="AD25" s="10"/>
      <c r="AE25" s="10"/>
      <c r="AF25" s="10"/>
      <c r="AG25" s="10"/>
      <c r="AH25" s="10">
        <f>ROUND(RFR_spot_no_VA!AH25 + MAX(0.01,Shocks!$E25*ABS(RFR_spot_no_VA!AH25) ),5)</f>
        <v>2.6380000000000001E-2</v>
      </c>
      <c r="AI25" s="10"/>
      <c r="AJ25" s="10">
        <f>ROUND(RFR_spot_no_VA!AJ25 + MAX(0.01,Shocks!$E25*ABS(RFR_spot_no_VA!AJ25) ),5)</f>
        <v>1.9539999999999998E-2</v>
      </c>
      <c r="AK25" s="10">
        <f>ROUND(RFR_spot_no_VA!AK25 + MAX(0.01,Shocks!$E25*ABS(RFR_spot_no_VA!AK25) ),5)</f>
        <v>3.2649999999999998E-2</v>
      </c>
      <c r="AL25" s="10"/>
      <c r="AM25" s="10">
        <f>ROUND(RFR_spot_no_VA!AM25 + MAX(0.01,Shocks!$E25*ABS(RFR_spot_no_VA!AM25) ),5)</f>
        <v>3.1550000000000002E-2</v>
      </c>
      <c r="AN25" s="10"/>
      <c r="AO25" s="10"/>
      <c r="AP25" s="10"/>
      <c r="AQ25" s="10"/>
      <c r="AR25" s="10"/>
      <c r="AS25" s="10">
        <f>ROUND(RFR_spot_no_VA!AS25 + MAX(0.01,Shocks!$E25*ABS(RFR_spot_no_VA!AS25) ),5)</f>
        <v>1.1639999999999999E-2</v>
      </c>
      <c r="AT25" s="10"/>
      <c r="AU25" s="10"/>
      <c r="AV25" s="10"/>
      <c r="AW25" s="10"/>
      <c r="AX25" s="10"/>
      <c r="AY25" s="10"/>
      <c r="AZ25" s="10"/>
      <c r="BA25" s="10"/>
      <c r="BB25" s="10"/>
      <c r="BC25" s="10">
        <f>ROUND(RFR_spot_no_VA!BC25 + MAX(0.01,Shocks!$E25*ABS(RFR_spot_no_VA!BC25) ),5)</f>
        <v>2.6089999999999999E-2</v>
      </c>
      <c r="BD25" s="12"/>
      <c r="BE25" s="3"/>
    </row>
    <row r="26" spans="1:57" x14ac:dyDescent="0.25">
      <c r="A26" s="3"/>
      <c r="B26" s="3">
        <f>RFR_spot_no_VA!B26</f>
        <v>16</v>
      </c>
      <c r="C26" s="6">
        <f>ROUND(RFR_spot_no_VA!C26 + MAX(0.01,Shocks!$E26*ABS(RFR_spot_no_VA!C26) ),5)</f>
        <v>1.303E-2</v>
      </c>
      <c r="D26" s="6"/>
      <c r="E26" s="6"/>
      <c r="F26" s="6"/>
      <c r="G26" s="6"/>
      <c r="H26" s="6"/>
      <c r="I26" s="6"/>
      <c r="J26" s="6">
        <f>ROUND(RFR_spot_no_VA!J26 + MAX(0.01,Shocks!$E26*ABS(RFR_spot_no_VA!J26) ),5)</f>
        <v>1.2930000000000001E-2</v>
      </c>
      <c r="K26" s="6"/>
      <c r="L26" s="6"/>
      <c r="M26" s="7"/>
      <c r="N26" s="7"/>
      <c r="O26" s="7"/>
      <c r="P26" s="7"/>
      <c r="Q26" s="7"/>
      <c r="R26" s="7"/>
      <c r="S26" s="7"/>
      <c r="T26" s="7"/>
      <c r="U26" s="7"/>
      <c r="V26" s="7"/>
      <c r="W26" s="7"/>
      <c r="X26" s="7"/>
      <c r="Y26" s="7"/>
      <c r="Z26" s="7">
        <f>ROUND(RFR_spot_no_VA!Z26 + MAX(0.01,Shocks!$E26*ABS(RFR_spot_no_VA!Z26) ),5)</f>
        <v>3.099E-2</v>
      </c>
      <c r="AA26" s="7"/>
      <c r="AB26" s="7"/>
      <c r="AC26" s="7"/>
      <c r="AD26" s="7"/>
      <c r="AE26" s="7"/>
      <c r="AF26" s="7"/>
      <c r="AG26" s="7"/>
      <c r="AH26" s="7">
        <f>ROUND(RFR_spot_no_VA!AH26 + MAX(0.01,Shocks!$E26*ABS(RFR_spot_no_VA!AH26) ),5)</f>
        <v>2.7529999999999999E-2</v>
      </c>
      <c r="AI26" s="7"/>
      <c r="AJ26" s="7">
        <f>ROUND(RFR_spot_no_VA!AJ26 + MAX(0.01,Shocks!$E26*ABS(RFR_spot_no_VA!AJ26) ),5)</f>
        <v>1.9439999999999999E-2</v>
      </c>
      <c r="AK26" s="7">
        <f>ROUND(RFR_spot_no_VA!AK26 + MAX(0.01,Shocks!$E26*ABS(RFR_spot_no_VA!AK26) ),5)</f>
        <v>3.2919999999999998E-2</v>
      </c>
      <c r="AL26" s="7"/>
      <c r="AM26" s="7">
        <f>ROUND(RFR_spot_no_VA!AM26 + MAX(0.01,Shocks!$E26*ABS(RFR_spot_no_VA!AM26) ),5)</f>
        <v>3.1570000000000001E-2</v>
      </c>
      <c r="AN26" s="7"/>
      <c r="AO26" s="7"/>
      <c r="AP26" s="7"/>
      <c r="AQ26" s="7"/>
      <c r="AR26" s="7"/>
      <c r="AS26" s="7">
        <f>ROUND(RFR_spot_no_VA!AS26 + MAX(0.01,Shocks!$E26*ABS(RFR_spot_no_VA!AS26) ),5)</f>
        <v>1.189E-2</v>
      </c>
      <c r="AT26" s="7"/>
      <c r="AU26" s="7"/>
      <c r="AV26" s="7"/>
      <c r="AW26" s="7"/>
      <c r="AX26" s="7"/>
      <c r="AY26" s="7"/>
      <c r="AZ26" s="7"/>
      <c r="BA26" s="7"/>
      <c r="BB26" s="7"/>
      <c r="BC26" s="7">
        <f>ROUND(RFR_spot_no_VA!BC26 + MAX(0.01,Shocks!$E26*ABS(RFR_spot_no_VA!BC26) ),5)</f>
        <v>2.6290000000000001E-2</v>
      </c>
      <c r="BD26" s="12"/>
      <c r="BE26" s="3"/>
    </row>
    <row r="27" spans="1:57" x14ac:dyDescent="0.25">
      <c r="A27" s="3"/>
      <c r="B27" s="3">
        <f>RFR_spot_no_VA!B27</f>
        <v>17</v>
      </c>
      <c r="C27" s="6">
        <f>ROUND(RFR_spot_no_VA!C27 + MAX(0.01,Shocks!$E27*ABS(RFR_spot_no_VA!C27) ),5)</f>
        <v>1.294E-2</v>
      </c>
      <c r="D27" s="6"/>
      <c r="E27" s="6"/>
      <c r="F27" s="6"/>
      <c r="G27" s="6"/>
      <c r="H27" s="6"/>
      <c r="I27" s="6"/>
      <c r="J27" s="6">
        <f>ROUND(RFR_spot_no_VA!J27 + MAX(0.01,Shocks!$E27*ABS(RFR_spot_no_VA!J27) ),5)</f>
        <v>1.2840000000000001E-2</v>
      </c>
      <c r="K27" s="6"/>
      <c r="L27" s="6"/>
      <c r="M27" s="7"/>
      <c r="N27" s="7"/>
      <c r="O27" s="7"/>
      <c r="P27" s="7"/>
      <c r="Q27" s="7"/>
      <c r="R27" s="7"/>
      <c r="S27" s="7"/>
      <c r="T27" s="7"/>
      <c r="U27" s="7"/>
      <c r="V27" s="7"/>
      <c r="W27" s="7"/>
      <c r="X27" s="7"/>
      <c r="Y27" s="7"/>
      <c r="Z27" s="7">
        <f>ROUND(RFR_spot_no_VA!Z27 + MAX(0.01,Shocks!$E27*ABS(RFR_spot_no_VA!Z27) ),5)</f>
        <v>3.1440000000000003E-2</v>
      </c>
      <c r="AA27" s="7"/>
      <c r="AB27" s="7"/>
      <c r="AC27" s="7"/>
      <c r="AD27" s="7"/>
      <c r="AE27" s="7"/>
      <c r="AF27" s="7"/>
      <c r="AG27" s="7"/>
      <c r="AH27" s="7">
        <f>ROUND(RFR_spot_no_VA!AH27 + MAX(0.01,Shocks!$E27*ABS(RFR_spot_no_VA!AH27) ),5)</f>
        <v>2.8580000000000001E-2</v>
      </c>
      <c r="AI27" s="7"/>
      <c r="AJ27" s="7">
        <f>ROUND(RFR_spot_no_VA!AJ27 + MAX(0.01,Shocks!$E27*ABS(RFR_spot_no_VA!AJ27) ),5)</f>
        <v>1.933E-2</v>
      </c>
      <c r="AK27" s="7">
        <f>ROUND(RFR_spot_no_VA!AK27 + MAX(0.01,Shocks!$E27*ABS(RFR_spot_no_VA!AK27) ),5)</f>
        <v>3.3180000000000001E-2</v>
      </c>
      <c r="AL27" s="7"/>
      <c r="AM27" s="7">
        <f>ROUND(RFR_spot_no_VA!AM27 + MAX(0.01,Shocks!$E27*ABS(RFR_spot_no_VA!AM27) ),5)</f>
        <v>3.159E-2</v>
      </c>
      <c r="AN27" s="7"/>
      <c r="AO27" s="7"/>
      <c r="AP27" s="7"/>
      <c r="AQ27" s="7"/>
      <c r="AR27" s="7"/>
      <c r="AS27" s="7">
        <f>ROUND(RFR_spot_no_VA!AS27 + MAX(0.01,Shocks!$E27*ABS(RFR_spot_no_VA!AS27) ),5)</f>
        <v>1.213E-2</v>
      </c>
      <c r="AT27" s="7"/>
      <c r="AU27" s="7"/>
      <c r="AV27" s="7"/>
      <c r="AW27" s="7"/>
      <c r="AX27" s="7"/>
      <c r="AY27" s="7"/>
      <c r="AZ27" s="7"/>
      <c r="BA27" s="7"/>
      <c r="BB27" s="7"/>
      <c r="BC27" s="7">
        <f>ROUND(RFR_spot_no_VA!BC27 + MAX(0.01,Shocks!$E27*ABS(RFR_spot_no_VA!BC27) ),5)</f>
        <v>2.647E-2</v>
      </c>
      <c r="BD27" s="12"/>
      <c r="BE27" s="3"/>
    </row>
    <row r="28" spans="1:57" x14ac:dyDescent="0.25">
      <c r="A28" s="3"/>
      <c r="B28" s="3">
        <f>RFR_spot_no_VA!B28</f>
        <v>18</v>
      </c>
      <c r="C28" s="6">
        <f>ROUND(RFR_spot_no_VA!C28 + MAX(0.01,Shocks!$E28*ABS(RFR_spot_no_VA!C28) ),5)</f>
        <v>1.289E-2</v>
      </c>
      <c r="D28" s="6"/>
      <c r="E28" s="6"/>
      <c r="F28" s="6"/>
      <c r="G28" s="6"/>
      <c r="H28" s="6"/>
      <c r="I28" s="6"/>
      <c r="J28" s="6">
        <f>ROUND(RFR_spot_no_VA!J28 + MAX(0.01,Shocks!$E28*ABS(RFR_spot_no_VA!J28) ),5)</f>
        <v>1.2789999999999999E-2</v>
      </c>
      <c r="K28" s="6"/>
      <c r="L28" s="6"/>
      <c r="M28" s="7"/>
      <c r="N28" s="7"/>
      <c r="O28" s="7"/>
      <c r="P28" s="7"/>
      <c r="Q28" s="7"/>
      <c r="R28" s="7"/>
      <c r="S28" s="7"/>
      <c r="T28" s="7"/>
      <c r="U28" s="7"/>
      <c r="V28" s="7"/>
      <c r="W28" s="7"/>
      <c r="X28" s="7"/>
      <c r="Y28" s="7"/>
      <c r="Z28" s="7">
        <f>ROUND(RFR_spot_no_VA!Z28 + MAX(0.01,Shocks!$E28*ABS(RFR_spot_no_VA!Z28) ),5)</f>
        <v>3.1879999999999999E-2</v>
      </c>
      <c r="AA28" s="7"/>
      <c r="AB28" s="7"/>
      <c r="AC28" s="7"/>
      <c r="AD28" s="7"/>
      <c r="AE28" s="7"/>
      <c r="AF28" s="7"/>
      <c r="AG28" s="7"/>
      <c r="AH28" s="7">
        <f>ROUND(RFR_spot_no_VA!AH28 + MAX(0.01,Shocks!$E28*ABS(RFR_spot_no_VA!AH28) ),5)</f>
        <v>2.9520000000000001E-2</v>
      </c>
      <c r="AI28" s="7"/>
      <c r="AJ28" s="7">
        <f>ROUND(RFR_spot_no_VA!AJ28 + MAX(0.01,Shocks!$E28*ABS(RFR_spot_no_VA!AJ28) ),5)</f>
        <v>1.9220000000000001E-2</v>
      </c>
      <c r="AK28" s="7">
        <f>ROUND(RFR_spot_no_VA!AK28 + MAX(0.01,Shocks!$E28*ABS(RFR_spot_no_VA!AK28) ),5)</f>
        <v>3.3390000000000003E-2</v>
      </c>
      <c r="AL28" s="7"/>
      <c r="AM28" s="7">
        <f>ROUND(RFR_spot_no_VA!AM28 + MAX(0.01,Shocks!$E28*ABS(RFR_spot_no_VA!AM28) ),5)</f>
        <v>3.1620000000000002E-2</v>
      </c>
      <c r="AN28" s="7"/>
      <c r="AO28" s="7"/>
      <c r="AP28" s="7"/>
      <c r="AQ28" s="7"/>
      <c r="AR28" s="7"/>
      <c r="AS28" s="7">
        <f>ROUND(RFR_spot_no_VA!AS28 + MAX(0.01,Shocks!$E28*ABS(RFR_spot_no_VA!AS28) ),5)</f>
        <v>1.2370000000000001E-2</v>
      </c>
      <c r="AT28" s="7"/>
      <c r="AU28" s="7"/>
      <c r="AV28" s="7"/>
      <c r="AW28" s="7"/>
      <c r="AX28" s="7"/>
      <c r="AY28" s="7"/>
      <c r="AZ28" s="7"/>
      <c r="BA28" s="7"/>
      <c r="BB28" s="7"/>
      <c r="BC28" s="7">
        <f>ROUND(RFR_spot_no_VA!BC28 + MAX(0.01,Shocks!$E28*ABS(RFR_spot_no_VA!BC28) ),5)</f>
        <v>2.6620000000000001E-2</v>
      </c>
      <c r="BD28" s="12"/>
      <c r="BE28" s="3"/>
    </row>
    <row r="29" spans="1:57" x14ac:dyDescent="0.25">
      <c r="A29" s="3"/>
      <c r="B29" s="3">
        <f>RFR_spot_no_VA!B29</f>
        <v>19</v>
      </c>
      <c r="C29" s="6">
        <f>ROUND(RFR_spot_no_VA!C29 + MAX(0.01,Shocks!$E29*ABS(RFR_spot_no_VA!C29) ),5)</f>
        <v>1.295E-2</v>
      </c>
      <c r="D29" s="6"/>
      <c r="E29" s="6"/>
      <c r="F29" s="6"/>
      <c r="G29" s="6"/>
      <c r="H29" s="6"/>
      <c r="I29" s="6"/>
      <c r="J29" s="6">
        <f>ROUND(RFR_spot_no_VA!J29 + MAX(0.01,Shocks!$E29*ABS(RFR_spot_no_VA!J29) ),5)</f>
        <v>1.285E-2</v>
      </c>
      <c r="K29" s="6"/>
      <c r="L29" s="6"/>
      <c r="M29" s="7"/>
      <c r="N29" s="7"/>
      <c r="O29" s="7"/>
      <c r="P29" s="7"/>
      <c r="Q29" s="7"/>
      <c r="R29" s="7"/>
      <c r="S29" s="7"/>
      <c r="T29" s="7"/>
      <c r="U29" s="7"/>
      <c r="V29" s="7"/>
      <c r="W29" s="7"/>
      <c r="X29" s="7"/>
      <c r="Y29" s="7"/>
      <c r="Z29" s="7">
        <f>ROUND(RFR_spot_no_VA!Z29 + MAX(0.01,Shocks!$E29*ABS(RFR_spot_no_VA!Z29) ),5)</f>
        <v>3.2300000000000002E-2</v>
      </c>
      <c r="AA29" s="7"/>
      <c r="AB29" s="7"/>
      <c r="AC29" s="7"/>
      <c r="AD29" s="7"/>
      <c r="AE29" s="7"/>
      <c r="AF29" s="7"/>
      <c r="AG29" s="7"/>
      <c r="AH29" s="7">
        <f>ROUND(RFR_spot_no_VA!AH29 + MAX(0.01,Shocks!$E29*ABS(RFR_spot_no_VA!AH29) ),5)</f>
        <v>3.0370000000000001E-2</v>
      </c>
      <c r="AI29" s="7"/>
      <c r="AJ29" s="7">
        <f>ROUND(RFR_spot_no_VA!AJ29 + MAX(0.01,Shocks!$E29*ABS(RFR_spot_no_VA!AJ29) ),5)</f>
        <v>1.9109999999999999E-2</v>
      </c>
      <c r="AK29" s="7">
        <f>ROUND(RFR_spot_no_VA!AK29 + MAX(0.01,Shocks!$E29*ABS(RFR_spot_no_VA!AK29) ),5)</f>
        <v>3.3529999999999997E-2</v>
      </c>
      <c r="AL29" s="7"/>
      <c r="AM29" s="7">
        <f>ROUND(RFR_spot_no_VA!AM29 + MAX(0.01,Shocks!$E29*ABS(RFR_spot_no_VA!AM29) ),5)</f>
        <v>3.1649999999999998E-2</v>
      </c>
      <c r="AN29" s="7"/>
      <c r="AO29" s="7"/>
      <c r="AP29" s="7"/>
      <c r="AQ29" s="7"/>
      <c r="AR29" s="7"/>
      <c r="AS29" s="7">
        <f>ROUND(RFR_spot_no_VA!AS29 + MAX(0.01,Shocks!$E29*ABS(RFR_spot_no_VA!AS29) ),5)</f>
        <v>1.261E-2</v>
      </c>
      <c r="AT29" s="7"/>
      <c r="AU29" s="7"/>
      <c r="AV29" s="7"/>
      <c r="AW29" s="7"/>
      <c r="AX29" s="7"/>
      <c r="AY29" s="7"/>
      <c r="AZ29" s="7"/>
      <c r="BA29" s="7"/>
      <c r="BB29" s="7"/>
      <c r="BC29" s="7">
        <f>ROUND(RFR_spot_no_VA!BC29 + MAX(0.01,Shocks!$E29*ABS(RFR_spot_no_VA!BC29) ),5)</f>
        <v>2.6720000000000001E-2</v>
      </c>
      <c r="BD29" s="12"/>
      <c r="BE29" s="3"/>
    </row>
    <row r="30" spans="1:57" x14ac:dyDescent="0.25">
      <c r="A30" s="3"/>
      <c r="B30" s="8">
        <f>RFR_spot_no_VA!B30</f>
        <v>20</v>
      </c>
      <c r="C30" s="9">
        <f>ROUND(RFR_spot_no_VA!C30 + MAX(0.01,Shocks!$E30*ABS(RFR_spot_no_VA!C30) ),5)</f>
        <v>1.316E-2</v>
      </c>
      <c r="D30" s="9"/>
      <c r="E30" s="9"/>
      <c r="F30" s="9"/>
      <c r="G30" s="9"/>
      <c r="H30" s="9"/>
      <c r="I30" s="9"/>
      <c r="J30" s="9">
        <f>ROUND(RFR_spot_no_VA!J30 + MAX(0.01,Shocks!$E30*ABS(RFR_spot_no_VA!J30) ),5)</f>
        <v>1.306E-2</v>
      </c>
      <c r="K30" s="9"/>
      <c r="L30" s="9"/>
      <c r="M30" s="10"/>
      <c r="N30" s="10"/>
      <c r="O30" s="10"/>
      <c r="P30" s="10"/>
      <c r="Q30" s="10"/>
      <c r="R30" s="10"/>
      <c r="S30" s="10"/>
      <c r="T30" s="10"/>
      <c r="U30" s="10"/>
      <c r="V30" s="10"/>
      <c r="W30" s="10"/>
      <c r="X30" s="10"/>
      <c r="Y30" s="10"/>
      <c r="Z30" s="10">
        <f>ROUND(RFR_spot_no_VA!Z30 + MAX(0.01,Shocks!$E30*ABS(RFR_spot_no_VA!Z30) ),5)</f>
        <v>3.2719999999999999E-2</v>
      </c>
      <c r="AA30" s="10"/>
      <c r="AB30" s="10"/>
      <c r="AC30" s="10"/>
      <c r="AD30" s="10"/>
      <c r="AE30" s="10"/>
      <c r="AF30" s="10"/>
      <c r="AG30" s="10"/>
      <c r="AH30" s="10">
        <f>ROUND(RFR_spot_no_VA!AH30 + MAX(0.01,Shocks!$E30*ABS(RFR_spot_no_VA!AH30) ),5)</f>
        <v>3.1140000000000001E-2</v>
      </c>
      <c r="AI30" s="10"/>
      <c r="AJ30" s="10">
        <f>ROUND(RFR_spot_no_VA!AJ30 + MAX(0.01,Shocks!$E30*ABS(RFR_spot_no_VA!AJ30) ),5)</f>
        <v>1.9E-2</v>
      </c>
      <c r="AK30" s="10">
        <f>ROUND(RFR_spot_no_VA!AK30 + MAX(0.01,Shocks!$E30*ABS(RFR_spot_no_VA!AK30) ),5)</f>
        <v>3.3599999999999998E-2</v>
      </c>
      <c r="AL30" s="10"/>
      <c r="AM30" s="10">
        <f>ROUND(RFR_spot_no_VA!AM30 + MAX(0.01,Shocks!$E30*ABS(RFR_spot_no_VA!AM30) ),5)</f>
        <v>3.1699999999999999E-2</v>
      </c>
      <c r="AN30" s="10"/>
      <c r="AO30" s="10"/>
      <c r="AP30" s="10"/>
      <c r="AQ30" s="10"/>
      <c r="AR30" s="10"/>
      <c r="AS30" s="10">
        <f>ROUND(RFR_spot_no_VA!AS30 + MAX(0.01,Shocks!$E30*ABS(RFR_spot_no_VA!AS30) ),5)</f>
        <v>1.285E-2</v>
      </c>
      <c r="AT30" s="10"/>
      <c r="AU30" s="10"/>
      <c r="AV30" s="10"/>
      <c r="AW30" s="10"/>
      <c r="AX30" s="10"/>
      <c r="AY30" s="10"/>
      <c r="AZ30" s="10"/>
      <c r="BA30" s="10"/>
      <c r="BB30" s="10"/>
      <c r="BC30" s="10">
        <f>ROUND(RFR_spot_no_VA!BC30 + MAX(0.01,Shocks!$E30*ABS(RFR_spot_no_VA!BC30) ),5)</f>
        <v>2.6759999999999999E-2</v>
      </c>
      <c r="BD30" s="12"/>
      <c r="BE30" s="3"/>
    </row>
    <row r="31" spans="1:57" x14ac:dyDescent="0.25">
      <c r="A31" s="3"/>
      <c r="B31" s="3">
        <f>RFR_spot_no_VA!B31</f>
        <v>21</v>
      </c>
      <c r="C31" s="6">
        <f>ROUND(RFR_spot_no_VA!C31 + MAX(0.01,Shocks!$E31*ABS(RFR_spot_no_VA!C31) ),5)</f>
        <v>1.354E-2</v>
      </c>
      <c r="D31" s="6"/>
      <c r="E31" s="6"/>
      <c r="F31" s="6"/>
      <c r="G31" s="6"/>
      <c r="H31" s="6"/>
      <c r="I31" s="6"/>
      <c r="J31" s="6">
        <f>ROUND(RFR_spot_no_VA!J31 + MAX(0.01,Shocks!$E31*ABS(RFR_spot_no_VA!J31) ),5)</f>
        <v>1.3440000000000001E-2</v>
      </c>
      <c r="K31" s="6"/>
      <c r="L31" s="6"/>
      <c r="M31" s="7"/>
      <c r="N31" s="7"/>
      <c r="O31" s="7"/>
      <c r="P31" s="7"/>
      <c r="Q31" s="7"/>
      <c r="R31" s="7"/>
      <c r="S31" s="7"/>
      <c r="T31" s="7"/>
      <c r="U31" s="7"/>
      <c r="V31" s="7"/>
      <c r="W31" s="7"/>
      <c r="X31" s="7"/>
      <c r="Y31" s="7"/>
      <c r="Z31" s="7">
        <f>ROUND(RFR_spot_no_VA!Z31 + MAX(0.01,Shocks!$E31*ABS(RFR_spot_no_VA!Z31) ),5)</f>
        <v>3.3110000000000001E-2</v>
      </c>
      <c r="AA31" s="7"/>
      <c r="AB31" s="7"/>
      <c r="AC31" s="7"/>
      <c r="AD31" s="7"/>
      <c r="AE31" s="7"/>
      <c r="AF31" s="7"/>
      <c r="AG31" s="7"/>
      <c r="AH31" s="7">
        <f>ROUND(RFR_spot_no_VA!AH31 + MAX(0.01,Shocks!$E31*ABS(RFR_spot_no_VA!AH31) ),5)</f>
        <v>3.184E-2</v>
      </c>
      <c r="AI31" s="7"/>
      <c r="AJ31" s="7">
        <f>ROUND(RFR_spot_no_VA!AJ31 + MAX(0.01,Shocks!$E31*ABS(RFR_spot_no_VA!AJ31) ),5)</f>
        <v>1.89E-2</v>
      </c>
      <c r="AK31" s="7">
        <f>ROUND(RFR_spot_no_VA!AK31 + MAX(0.01,Shocks!$E31*ABS(RFR_spot_no_VA!AK31) ),5)</f>
        <v>3.3579999999999999E-2</v>
      </c>
      <c r="AL31" s="7"/>
      <c r="AM31" s="7">
        <f>ROUND(RFR_spot_no_VA!AM31 + MAX(0.01,Shocks!$E31*ABS(RFR_spot_no_VA!AM31) ),5)</f>
        <v>3.1759999999999997E-2</v>
      </c>
      <c r="AN31" s="7"/>
      <c r="AO31" s="7"/>
      <c r="AP31" s="7"/>
      <c r="AQ31" s="7"/>
      <c r="AR31" s="7"/>
      <c r="AS31" s="7">
        <f>ROUND(RFR_spot_no_VA!AS31 + MAX(0.01,Shocks!$E31*ABS(RFR_spot_no_VA!AS31) ),5)</f>
        <v>1.308E-2</v>
      </c>
      <c r="AT31" s="7"/>
      <c r="AU31" s="7"/>
      <c r="AV31" s="7"/>
      <c r="AW31" s="7"/>
      <c r="AX31" s="7"/>
      <c r="AY31" s="7"/>
      <c r="AZ31" s="7"/>
      <c r="BA31" s="7"/>
      <c r="BB31" s="7"/>
      <c r="BC31" s="7">
        <f>ROUND(RFR_spot_no_VA!BC31 + MAX(0.01,Shocks!$E31*ABS(RFR_spot_no_VA!BC31) ),5)</f>
        <v>2.674E-2</v>
      </c>
      <c r="BD31" s="12"/>
      <c r="BE31" s="3"/>
    </row>
    <row r="32" spans="1:57" x14ac:dyDescent="0.25">
      <c r="A32" s="3"/>
      <c r="B32" s="3">
        <f>RFR_spot_no_VA!B32</f>
        <v>22</v>
      </c>
      <c r="C32" s="6">
        <f>ROUND(RFR_spot_no_VA!C32 + MAX(0.01,Shocks!$E32*ABS(RFR_spot_no_VA!C32) ),5)</f>
        <v>1.405E-2</v>
      </c>
      <c r="D32" s="6"/>
      <c r="E32" s="6"/>
      <c r="F32" s="6"/>
      <c r="G32" s="6"/>
      <c r="H32" s="6"/>
      <c r="I32" s="6"/>
      <c r="J32" s="6">
        <f>ROUND(RFR_spot_no_VA!J32 + MAX(0.01,Shocks!$E32*ABS(RFR_spot_no_VA!J32) ),5)</f>
        <v>1.3950000000000001E-2</v>
      </c>
      <c r="K32" s="6"/>
      <c r="L32" s="6"/>
      <c r="M32" s="7"/>
      <c r="N32" s="7"/>
      <c r="O32" s="7"/>
      <c r="P32" s="7"/>
      <c r="Q32" s="7"/>
      <c r="R32" s="7"/>
      <c r="S32" s="7"/>
      <c r="T32" s="7"/>
      <c r="U32" s="7"/>
      <c r="V32" s="7"/>
      <c r="W32" s="7"/>
      <c r="X32" s="7"/>
      <c r="Y32" s="7"/>
      <c r="Z32" s="7">
        <f>ROUND(RFR_spot_no_VA!Z32 + MAX(0.01,Shocks!$E32*ABS(RFR_spot_no_VA!Z32) ),5)</f>
        <v>3.3500000000000002E-2</v>
      </c>
      <c r="AA32" s="7"/>
      <c r="AB32" s="7"/>
      <c r="AC32" s="7"/>
      <c r="AD32" s="7"/>
      <c r="AE32" s="7"/>
      <c r="AF32" s="7"/>
      <c r="AG32" s="7"/>
      <c r="AH32" s="7">
        <f>ROUND(RFR_spot_no_VA!AH32 + MAX(0.01,Shocks!$E32*ABS(RFR_spot_no_VA!AH32) ),5)</f>
        <v>3.2469999999999999E-2</v>
      </c>
      <c r="AI32" s="7"/>
      <c r="AJ32" s="7">
        <f>ROUND(RFR_spot_no_VA!AJ32 + MAX(0.01,Shocks!$E32*ABS(RFR_spot_no_VA!AJ32) ),5)</f>
        <v>1.8800000000000001E-2</v>
      </c>
      <c r="AK32" s="7">
        <f>ROUND(RFR_spot_no_VA!AK32 + MAX(0.01,Shocks!$E32*ABS(RFR_spot_no_VA!AK32) ),5)</f>
        <v>3.3500000000000002E-2</v>
      </c>
      <c r="AL32" s="7"/>
      <c r="AM32" s="7">
        <f>ROUND(RFR_spot_no_VA!AM32 + MAX(0.01,Shocks!$E32*ABS(RFR_spot_no_VA!AM32) ),5)</f>
        <v>3.1829999999999997E-2</v>
      </c>
      <c r="AN32" s="7"/>
      <c r="AO32" s="7"/>
      <c r="AP32" s="7"/>
      <c r="AQ32" s="7"/>
      <c r="AR32" s="7"/>
      <c r="AS32" s="7">
        <f>ROUND(RFR_spot_no_VA!AS32 + MAX(0.01,Shocks!$E32*ABS(RFR_spot_no_VA!AS32) ),5)</f>
        <v>1.3299999999999999E-2</v>
      </c>
      <c r="AT32" s="7"/>
      <c r="AU32" s="7"/>
      <c r="AV32" s="7"/>
      <c r="AW32" s="7"/>
      <c r="AX32" s="7"/>
      <c r="AY32" s="7"/>
      <c r="AZ32" s="7"/>
      <c r="BA32" s="7"/>
      <c r="BB32" s="7"/>
      <c r="BC32" s="7">
        <f>ROUND(RFR_spot_no_VA!BC32 + MAX(0.01,Shocks!$E32*ABS(RFR_spot_no_VA!BC32) ),5)</f>
        <v>2.6689999999999998E-2</v>
      </c>
      <c r="BD32" s="12"/>
      <c r="BE32" s="3"/>
    </row>
    <row r="33" spans="1:57" x14ac:dyDescent="0.25">
      <c r="A33" s="3"/>
      <c r="B33" s="3">
        <f>RFR_spot_no_VA!B33</f>
        <v>23</v>
      </c>
      <c r="C33" s="6">
        <f>ROUND(RFR_spot_no_VA!C33 + MAX(0.01,Shocks!$E33*ABS(RFR_spot_no_VA!C33) ),5)</f>
        <v>1.464E-2</v>
      </c>
      <c r="D33" s="6"/>
      <c r="E33" s="6"/>
      <c r="F33" s="6"/>
      <c r="G33" s="6"/>
      <c r="H33" s="6"/>
      <c r="I33" s="6"/>
      <c r="J33" s="6">
        <f>ROUND(RFR_spot_no_VA!J33 + MAX(0.01,Shocks!$E33*ABS(RFR_spot_no_VA!J33) ),5)</f>
        <v>1.455E-2</v>
      </c>
      <c r="K33" s="6"/>
      <c r="L33" s="6"/>
      <c r="M33" s="7"/>
      <c r="N33" s="7"/>
      <c r="O33" s="7"/>
      <c r="P33" s="7"/>
      <c r="Q33" s="7"/>
      <c r="R33" s="7"/>
      <c r="S33" s="7"/>
      <c r="T33" s="7"/>
      <c r="U33" s="7"/>
      <c r="V33" s="7"/>
      <c r="W33" s="7"/>
      <c r="X33" s="7"/>
      <c r="Y33" s="7"/>
      <c r="Z33" s="7">
        <f>ROUND(RFR_spot_no_VA!Z33 + MAX(0.01,Shocks!$E33*ABS(RFR_spot_no_VA!Z33) ),5)</f>
        <v>3.3860000000000001E-2</v>
      </c>
      <c r="AA33" s="7"/>
      <c r="AB33" s="7"/>
      <c r="AC33" s="7"/>
      <c r="AD33" s="7"/>
      <c r="AE33" s="7"/>
      <c r="AF33" s="7"/>
      <c r="AG33" s="7"/>
      <c r="AH33" s="7">
        <f>ROUND(RFR_spot_no_VA!AH33 + MAX(0.01,Shocks!$E33*ABS(RFR_spot_no_VA!AH33) ),5)</f>
        <v>3.3059999999999999E-2</v>
      </c>
      <c r="AI33" s="7"/>
      <c r="AJ33" s="7">
        <f>ROUND(RFR_spot_no_VA!AJ33 + MAX(0.01,Shocks!$E33*ABS(RFR_spot_no_VA!AJ33) ),5)</f>
        <v>1.8689999999999998E-2</v>
      </c>
      <c r="AK33" s="7">
        <f>ROUND(RFR_spot_no_VA!AK33 + MAX(0.01,Shocks!$E33*ABS(RFR_spot_no_VA!AK33) ),5)</f>
        <v>3.3360000000000001E-2</v>
      </c>
      <c r="AL33" s="7"/>
      <c r="AM33" s="7">
        <f>ROUND(RFR_spot_no_VA!AM33 + MAX(0.01,Shocks!$E33*ABS(RFR_spot_no_VA!AM33) ),5)</f>
        <v>3.1910000000000001E-2</v>
      </c>
      <c r="AN33" s="7"/>
      <c r="AO33" s="7"/>
      <c r="AP33" s="7"/>
      <c r="AQ33" s="7"/>
      <c r="AR33" s="7"/>
      <c r="AS33" s="7">
        <f>ROUND(RFR_spot_no_VA!AS33 + MAX(0.01,Shocks!$E33*ABS(RFR_spot_no_VA!AS33) ),5)</f>
        <v>1.349E-2</v>
      </c>
      <c r="AT33" s="7"/>
      <c r="AU33" s="7"/>
      <c r="AV33" s="7"/>
      <c r="AW33" s="7"/>
      <c r="AX33" s="7"/>
      <c r="AY33" s="7"/>
      <c r="AZ33" s="7"/>
      <c r="BA33" s="7"/>
      <c r="BB33" s="7"/>
      <c r="BC33" s="7">
        <f>ROUND(RFR_spot_no_VA!BC33 + MAX(0.01,Shocks!$E33*ABS(RFR_spot_no_VA!BC33) ),5)</f>
        <v>2.6630000000000001E-2</v>
      </c>
      <c r="BD33" s="12"/>
      <c r="BE33" s="3"/>
    </row>
    <row r="34" spans="1:57" x14ac:dyDescent="0.25">
      <c r="A34" s="3"/>
      <c r="B34" s="3">
        <f>RFR_spot_no_VA!B34</f>
        <v>24</v>
      </c>
      <c r="C34" s="6">
        <f>ROUND(RFR_spot_no_VA!C34 + MAX(0.01,Shocks!$E34*ABS(RFR_spot_no_VA!C34) ),5)</f>
        <v>1.529E-2</v>
      </c>
      <c r="D34" s="6"/>
      <c r="E34" s="6"/>
      <c r="F34" s="6"/>
      <c r="G34" s="6"/>
      <c r="H34" s="6"/>
      <c r="I34" s="6"/>
      <c r="J34" s="6">
        <f>ROUND(RFR_spot_no_VA!J34 + MAX(0.01,Shocks!$E34*ABS(RFR_spot_no_VA!J34) ),5)</f>
        <v>1.52E-2</v>
      </c>
      <c r="K34" s="6"/>
      <c r="L34" s="6"/>
      <c r="M34" s="7"/>
      <c r="N34" s="7"/>
      <c r="O34" s="7"/>
      <c r="P34" s="7"/>
      <c r="Q34" s="7"/>
      <c r="R34" s="7"/>
      <c r="S34" s="7"/>
      <c r="T34" s="7"/>
      <c r="U34" s="7"/>
      <c r="V34" s="7"/>
      <c r="W34" s="7"/>
      <c r="X34" s="7"/>
      <c r="Y34" s="7"/>
      <c r="Z34" s="7">
        <f>ROUND(RFR_spot_no_VA!Z34 + MAX(0.01,Shocks!$E34*ABS(RFR_spot_no_VA!Z34) ),5)</f>
        <v>3.422E-2</v>
      </c>
      <c r="AA34" s="7"/>
      <c r="AB34" s="7"/>
      <c r="AC34" s="7"/>
      <c r="AD34" s="7"/>
      <c r="AE34" s="7"/>
      <c r="AF34" s="7"/>
      <c r="AG34" s="7"/>
      <c r="AH34" s="7">
        <f>ROUND(RFR_spot_no_VA!AH34 + MAX(0.01,Shocks!$E34*ABS(RFR_spot_no_VA!AH34) ),5)</f>
        <v>3.3590000000000002E-2</v>
      </c>
      <c r="AI34" s="7"/>
      <c r="AJ34" s="7">
        <f>ROUND(RFR_spot_no_VA!AJ34 + MAX(0.01,Shocks!$E34*ABS(RFR_spot_no_VA!AJ34) ),5)</f>
        <v>1.8579999999999999E-2</v>
      </c>
      <c r="AK34" s="7">
        <f>ROUND(RFR_spot_no_VA!AK34 + MAX(0.01,Shocks!$E34*ABS(RFR_spot_no_VA!AK34) ),5)</f>
        <v>3.3180000000000001E-2</v>
      </c>
      <c r="AL34" s="7"/>
      <c r="AM34" s="7">
        <f>ROUND(RFR_spot_no_VA!AM34 + MAX(0.01,Shocks!$E34*ABS(RFR_spot_no_VA!AM34) ),5)</f>
        <v>3.2009999999999997E-2</v>
      </c>
      <c r="AN34" s="7"/>
      <c r="AO34" s="7"/>
      <c r="AP34" s="7"/>
      <c r="AQ34" s="7"/>
      <c r="AR34" s="7"/>
      <c r="AS34" s="7">
        <f>ROUND(RFR_spot_no_VA!AS34 + MAX(0.01,Shocks!$E34*ABS(RFR_spot_no_VA!AS34) ),5)</f>
        <v>1.3650000000000001E-2</v>
      </c>
      <c r="AT34" s="7"/>
      <c r="AU34" s="7"/>
      <c r="AV34" s="7"/>
      <c r="AW34" s="7"/>
      <c r="AX34" s="7"/>
      <c r="AY34" s="7"/>
      <c r="AZ34" s="7"/>
      <c r="BA34" s="7"/>
      <c r="BB34" s="7"/>
      <c r="BC34" s="7">
        <f>ROUND(RFR_spot_no_VA!BC34 + MAX(0.01,Shocks!$E34*ABS(RFR_spot_no_VA!BC34) ),5)</f>
        <v>2.6589999999999999E-2</v>
      </c>
      <c r="BD34" s="12"/>
      <c r="BE34" s="3"/>
    </row>
    <row r="35" spans="1:57" x14ac:dyDescent="0.25">
      <c r="A35" s="3"/>
      <c r="B35" s="8">
        <f>RFR_spot_no_VA!B35</f>
        <v>25</v>
      </c>
      <c r="C35" s="9">
        <f>ROUND(RFR_spot_no_VA!C35 + MAX(0.01,Shocks!$E35*ABS(RFR_spot_no_VA!C35) ),5)</f>
        <v>1.5970000000000002E-2</v>
      </c>
      <c r="D35" s="9"/>
      <c r="E35" s="9"/>
      <c r="F35" s="9"/>
      <c r="G35" s="9"/>
      <c r="H35" s="9"/>
      <c r="I35" s="9"/>
      <c r="J35" s="9">
        <f>ROUND(RFR_spot_no_VA!J35 + MAX(0.01,Shocks!$E35*ABS(RFR_spot_no_VA!J35) ),5)</f>
        <v>1.5879999999999998E-2</v>
      </c>
      <c r="K35" s="9"/>
      <c r="L35" s="9"/>
      <c r="M35" s="10"/>
      <c r="N35" s="10"/>
      <c r="O35" s="10"/>
      <c r="P35" s="10"/>
      <c r="Q35" s="10"/>
      <c r="R35" s="10"/>
      <c r="S35" s="10"/>
      <c r="T35" s="10"/>
      <c r="U35" s="10"/>
      <c r="V35" s="10"/>
      <c r="W35" s="10"/>
      <c r="X35" s="10"/>
      <c r="Y35" s="10"/>
      <c r="Z35" s="10">
        <f>ROUND(RFR_spot_no_VA!Z35 + MAX(0.01,Shocks!$E35*ABS(RFR_spot_no_VA!Z35) ),5)</f>
        <v>3.456E-2</v>
      </c>
      <c r="AA35" s="10"/>
      <c r="AB35" s="10"/>
      <c r="AC35" s="10"/>
      <c r="AD35" s="10"/>
      <c r="AE35" s="10"/>
      <c r="AF35" s="10"/>
      <c r="AG35" s="10"/>
      <c r="AH35" s="10">
        <f>ROUND(RFR_spot_no_VA!AH35 + MAX(0.01,Shocks!$E35*ABS(RFR_spot_no_VA!AH35) ),5)</f>
        <v>3.4079999999999999E-2</v>
      </c>
      <c r="AI35" s="10"/>
      <c r="AJ35" s="10">
        <f>ROUND(RFR_spot_no_VA!AJ35 + MAX(0.01,Shocks!$E35*ABS(RFR_spot_no_VA!AJ35) ),5)</f>
        <v>1.8460000000000001E-2</v>
      </c>
      <c r="AK35" s="10">
        <f>ROUND(RFR_spot_no_VA!AK35 + MAX(0.01,Shocks!$E35*ABS(RFR_spot_no_VA!AK35) ),5)</f>
        <v>3.2969999999999999E-2</v>
      </c>
      <c r="AL35" s="10"/>
      <c r="AM35" s="10">
        <f>ROUND(RFR_spot_no_VA!AM35 + MAX(0.01,Shocks!$E35*ABS(RFR_spot_no_VA!AM35) ),5)</f>
        <v>3.2120000000000003E-2</v>
      </c>
      <c r="AN35" s="10"/>
      <c r="AO35" s="10"/>
      <c r="AP35" s="10"/>
      <c r="AQ35" s="10"/>
      <c r="AR35" s="10"/>
      <c r="AS35" s="10">
        <f>ROUND(RFR_spot_no_VA!AS35 + MAX(0.01,Shocks!$E35*ABS(RFR_spot_no_VA!AS35) ),5)</f>
        <v>1.3769999999999999E-2</v>
      </c>
      <c r="AT35" s="10"/>
      <c r="AU35" s="10"/>
      <c r="AV35" s="10"/>
      <c r="AW35" s="10"/>
      <c r="AX35" s="10"/>
      <c r="AY35" s="10"/>
      <c r="AZ35" s="10"/>
      <c r="BA35" s="10"/>
      <c r="BB35" s="10"/>
      <c r="BC35" s="10">
        <f>ROUND(RFR_spot_no_VA!BC35 + MAX(0.01,Shocks!$E35*ABS(RFR_spot_no_VA!BC35) ),5)</f>
        <v>2.657E-2</v>
      </c>
      <c r="BD35" s="12"/>
      <c r="BE35" s="3"/>
    </row>
    <row r="36" spans="1:57" x14ac:dyDescent="0.25">
      <c r="A36" s="3"/>
      <c r="B36" s="3">
        <f>RFR_spot_no_VA!B36</f>
        <v>26</v>
      </c>
      <c r="C36" s="6">
        <f>ROUND(RFR_spot_no_VA!C36 + MAX(0.01,Shocks!$E36*ABS(RFR_spot_no_VA!C36) ),5)</f>
        <v>1.6670000000000001E-2</v>
      </c>
      <c r="D36" s="6"/>
      <c r="E36" s="6"/>
      <c r="F36" s="6"/>
      <c r="G36" s="6"/>
      <c r="H36" s="6"/>
      <c r="I36" s="6"/>
      <c r="J36" s="6">
        <f>ROUND(RFR_spot_no_VA!J36 + MAX(0.01,Shocks!$E36*ABS(RFR_spot_no_VA!J36) ),5)</f>
        <v>1.6580000000000001E-2</v>
      </c>
      <c r="K36" s="6"/>
      <c r="L36" s="6"/>
      <c r="M36" s="7"/>
      <c r="N36" s="7"/>
      <c r="O36" s="7"/>
      <c r="P36" s="7"/>
      <c r="Q36" s="7"/>
      <c r="R36" s="7"/>
      <c r="S36" s="7"/>
      <c r="T36" s="7"/>
      <c r="U36" s="7"/>
      <c r="V36" s="7"/>
      <c r="W36" s="7"/>
      <c r="X36" s="7"/>
      <c r="Y36" s="7"/>
      <c r="Z36" s="7">
        <f>ROUND(RFR_spot_no_VA!Z36 + MAX(0.01,Shocks!$E36*ABS(RFR_spot_no_VA!Z36) ),5)</f>
        <v>3.4880000000000001E-2</v>
      </c>
      <c r="AA36" s="7"/>
      <c r="AB36" s="7"/>
      <c r="AC36" s="7"/>
      <c r="AD36" s="7"/>
      <c r="AE36" s="7"/>
      <c r="AF36" s="7"/>
      <c r="AG36" s="7"/>
      <c r="AH36" s="7">
        <f>ROUND(RFR_spot_no_VA!AH36 + MAX(0.01,Shocks!$E36*ABS(RFR_spot_no_VA!AH36) ),5)</f>
        <v>3.4540000000000001E-2</v>
      </c>
      <c r="AI36" s="7"/>
      <c r="AJ36" s="7">
        <f>ROUND(RFR_spot_no_VA!AJ36 + MAX(0.01,Shocks!$E36*ABS(RFR_spot_no_VA!AJ36) ),5)</f>
        <v>1.8329999999999999E-2</v>
      </c>
      <c r="AK36" s="7">
        <f>ROUND(RFR_spot_no_VA!AK36 + MAX(0.01,Shocks!$E36*ABS(RFR_spot_no_VA!AK36) ),5)</f>
        <v>3.2739999999999998E-2</v>
      </c>
      <c r="AL36" s="7"/>
      <c r="AM36" s="7">
        <f>ROUND(RFR_spot_no_VA!AM36 + MAX(0.01,Shocks!$E36*ABS(RFR_spot_no_VA!AM36) ),5)</f>
        <v>3.2250000000000001E-2</v>
      </c>
      <c r="AN36" s="7"/>
      <c r="AO36" s="7"/>
      <c r="AP36" s="7"/>
      <c r="AQ36" s="7"/>
      <c r="AR36" s="7"/>
      <c r="AS36" s="7">
        <f>ROUND(RFR_spot_no_VA!AS36 + MAX(0.01,Shocks!$E36*ABS(RFR_spot_no_VA!AS36) ),5)</f>
        <v>1.3860000000000001E-2</v>
      </c>
      <c r="AT36" s="7"/>
      <c r="AU36" s="7"/>
      <c r="AV36" s="7"/>
      <c r="AW36" s="7"/>
      <c r="AX36" s="7"/>
      <c r="AY36" s="7"/>
      <c r="AZ36" s="7"/>
      <c r="BA36" s="7"/>
      <c r="BB36" s="7"/>
      <c r="BC36" s="7">
        <f>ROUND(RFR_spot_no_VA!BC36 + MAX(0.01,Shocks!$E36*ABS(RFR_spot_no_VA!BC36) ),5)</f>
        <v>2.6589999999999999E-2</v>
      </c>
      <c r="BD36" s="12"/>
      <c r="BE36" s="3"/>
    </row>
    <row r="37" spans="1:57" x14ac:dyDescent="0.25">
      <c r="A37" s="3"/>
      <c r="B37" s="3">
        <f>RFR_spot_no_VA!B37</f>
        <v>27</v>
      </c>
      <c r="C37" s="6">
        <f>ROUND(RFR_spot_no_VA!C37 + MAX(0.01,Shocks!$E37*ABS(RFR_spot_no_VA!C37) ),5)</f>
        <v>1.738E-2</v>
      </c>
      <c r="D37" s="6"/>
      <c r="E37" s="6"/>
      <c r="F37" s="6"/>
      <c r="G37" s="6"/>
      <c r="H37" s="6"/>
      <c r="I37" s="6"/>
      <c r="J37" s="6">
        <f>ROUND(RFR_spot_no_VA!J37 + MAX(0.01,Shocks!$E37*ABS(RFR_spot_no_VA!J37) ),5)</f>
        <v>1.729E-2</v>
      </c>
      <c r="K37" s="6"/>
      <c r="L37" s="6"/>
      <c r="M37" s="7"/>
      <c r="N37" s="7"/>
      <c r="O37" s="7"/>
      <c r="P37" s="7"/>
      <c r="Q37" s="7"/>
      <c r="R37" s="7"/>
      <c r="S37" s="7"/>
      <c r="T37" s="7"/>
      <c r="U37" s="7"/>
      <c r="V37" s="7"/>
      <c r="W37" s="7"/>
      <c r="X37" s="7"/>
      <c r="Y37" s="7"/>
      <c r="Z37" s="7">
        <f>ROUND(RFR_spot_no_VA!Z37 + MAX(0.01,Shocks!$E37*ABS(RFR_spot_no_VA!Z37) ),5)</f>
        <v>3.5189999999999999E-2</v>
      </c>
      <c r="AA37" s="7"/>
      <c r="AB37" s="7"/>
      <c r="AC37" s="7"/>
      <c r="AD37" s="7"/>
      <c r="AE37" s="7"/>
      <c r="AF37" s="7"/>
      <c r="AG37" s="7"/>
      <c r="AH37" s="7">
        <f>ROUND(RFR_spot_no_VA!AH37 + MAX(0.01,Shocks!$E37*ABS(RFR_spot_no_VA!AH37) ),5)</f>
        <v>3.4959999999999998E-2</v>
      </c>
      <c r="AI37" s="7"/>
      <c r="AJ37" s="7">
        <f>ROUND(RFR_spot_no_VA!AJ37 + MAX(0.01,Shocks!$E37*ABS(RFR_spot_no_VA!AJ37) ),5)</f>
        <v>1.8200000000000001E-2</v>
      </c>
      <c r="AK37" s="7">
        <f>ROUND(RFR_spot_no_VA!AK37 + MAX(0.01,Shocks!$E37*ABS(RFR_spot_no_VA!AK37) ),5)</f>
        <v>3.252E-2</v>
      </c>
      <c r="AL37" s="7"/>
      <c r="AM37" s="7">
        <f>ROUND(RFR_spot_no_VA!AM37 + MAX(0.01,Shocks!$E37*ABS(RFR_spot_no_VA!AM37) ),5)</f>
        <v>3.2390000000000002E-2</v>
      </c>
      <c r="AN37" s="7"/>
      <c r="AO37" s="7"/>
      <c r="AP37" s="7"/>
      <c r="AQ37" s="7"/>
      <c r="AR37" s="7"/>
      <c r="AS37" s="7">
        <f>ROUND(RFR_spot_no_VA!AS37 + MAX(0.01,Shocks!$E37*ABS(RFR_spot_no_VA!AS37) ),5)</f>
        <v>1.393E-2</v>
      </c>
      <c r="AT37" s="7"/>
      <c r="AU37" s="7"/>
      <c r="AV37" s="7"/>
      <c r="AW37" s="7"/>
      <c r="AX37" s="7"/>
      <c r="AY37" s="7"/>
      <c r="AZ37" s="7"/>
      <c r="BA37" s="7"/>
      <c r="BB37" s="7"/>
      <c r="BC37" s="7">
        <f>ROUND(RFR_spot_no_VA!BC37 + MAX(0.01,Shocks!$E37*ABS(RFR_spot_no_VA!BC37) ),5)</f>
        <v>2.6610000000000002E-2</v>
      </c>
      <c r="BD37" s="12"/>
      <c r="BE37" s="3"/>
    </row>
    <row r="38" spans="1:57" x14ac:dyDescent="0.25">
      <c r="A38" s="3"/>
      <c r="B38" s="3">
        <f>RFR_spot_no_VA!B38</f>
        <v>28</v>
      </c>
      <c r="C38" s="6">
        <f>ROUND(RFR_spot_no_VA!C38 + MAX(0.01,Shocks!$E38*ABS(RFR_spot_no_VA!C38) ),5)</f>
        <v>1.8079999999999999E-2</v>
      </c>
      <c r="D38" s="6"/>
      <c r="E38" s="6"/>
      <c r="F38" s="6"/>
      <c r="G38" s="6"/>
      <c r="H38" s="6"/>
      <c r="I38" s="6"/>
      <c r="J38" s="6">
        <f>ROUND(RFR_spot_no_VA!J38 + MAX(0.01,Shocks!$E38*ABS(RFR_spot_no_VA!J38) ),5)</f>
        <v>1.7989999999999999E-2</v>
      </c>
      <c r="K38" s="6"/>
      <c r="L38" s="6"/>
      <c r="M38" s="7"/>
      <c r="N38" s="7"/>
      <c r="O38" s="7"/>
      <c r="P38" s="7"/>
      <c r="Q38" s="7"/>
      <c r="R38" s="7"/>
      <c r="S38" s="7"/>
      <c r="T38" s="7"/>
      <c r="U38" s="7"/>
      <c r="V38" s="7"/>
      <c r="W38" s="7"/>
      <c r="X38" s="7"/>
      <c r="Y38" s="7"/>
      <c r="Z38" s="7">
        <f>ROUND(RFR_spot_no_VA!Z38 + MAX(0.01,Shocks!$E38*ABS(RFR_spot_no_VA!Z38) ),5)</f>
        <v>3.5490000000000001E-2</v>
      </c>
      <c r="AA38" s="7"/>
      <c r="AB38" s="7"/>
      <c r="AC38" s="7"/>
      <c r="AD38" s="7"/>
      <c r="AE38" s="7"/>
      <c r="AF38" s="7"/>
      <c r="AG38" s="7"/>
      <c r="AH38" s="7">
        <f>ROUND(RFR_spot_no_VA!AH38 + MAX(0.01,Shocks!$E38*ABS(RFR_spot_no_VA!AH38) ),5)</f>
        <v>3.5349999999999999E-2</v>
      </c>
      <c r="AI38" s="7"/>
      <c r="AJ38" s="7">
        <f>ROUND(RFR_spot_no_VA!AJ38 + MAX(0.01,Shocks!$E38*ABS(RFR_spot_no_VA!AJ38) ),5)</f>
        <v>1.8069999999999999E-2</v>
      </c>
      <c r="AK38" s="7">
        <f>ROUND(RFR_spot_no_VA!AK38 + MAX(0.01,Shocks!$E38*ABS(RFR_spot_no_VA!AK38) ),5)</f>
        <v>3.2320000000000002E-2</v>
      </c>
      <c r="AL38" s="7"/>
      <c r="AM38" s="7">
        <f>ROUND(RFR_spot_no_VA!AM38 + MAX(0.01,Shocks!$E38*ABS(RFR_spot_no_VA!AM38) ),5)</f>
        <v>3.2539999999999999E-2</v>
      </c>
      <c r="AN38" s="7"/>
      <c r="AO38" s="7"/>
      <c r="AP38" s="7"/>
      <c r="AQ38" s="7"/>
      <c r="AR38" s="7"/>
      <c r="AS38" s="7">
        <f>ROUND(RFR_spot_no_VA!AS38 + MAX(0.01,Shocks!$E38*ABS(RFR_spot_no_VA!AS38) ),5)</f>
        <v>1.404E-2</v>
      </c>
      <c r="AT38" s="7"/>
      <c r="AU38" s="7"/>
      <c r="AV38" s="7"/>
      <c r="AW38" s="7"/>
      <c r="AX38" s="7"/>
      <c r="AY38" s="7"/>
      <c r="AZ38" s="7"/>
      <c r="BA38" s="7"/>
      <c r="BB38" s="7"/>
      <c r="BC38" s="7">
        <f>ROUND(RFR_spot_no_VA!BC38 + MAX(0.01,Shocks!$E38*ABS(RFR_spot_no_VA!BC38) ),5)</f>
        <v>2.6599999999999999E-2</v>
      </c>
      <c r="BD38" s="12"/>
      <c r="BE38" s="3"/>
    </row>
    <row r="39" spans="1:57" x14ac:dyDescent="0.25">
      <c r="A39" s="3"/>
      <c r="B39" s="3">
        <f>RFR_spot_no_VA!B39</f>
        <v>29</v>
      </c>
      <c r="C39" s="6">
        <f>ROUND(RFR_spot_no_VA!C39 + MAX(0.01,Shocks!$E39*ABS(RFR_spot_no_VA!C39) ),5)</f>
        <v>1.8769999999999998E-2</v>
      </c>
      <c r="D39" s="6"/>
      <c r="E39" s="6"/>
      <c r="F39" s="6"/>
      <c r="G39" s="6"/>
      <c r="H39" s="6"/>
      <c r="I39" s="6"/>
      <c r="J39" s="6">
        <f>ROUND(RFR_spot_no_VA!J39 + MAX(0.01,Shocks!$E39*ABS(RFR_spot_no_VA!J39) ),5)</f>
        <v>1.8689999999999998E-2</v>
      </c>
      <c r="K39" s="6"/>
      <c r="L39" s="6"/>
      <c r="M39" s="7"/>
      <c r="N39" s="7"/>
      <c r="O39" s="7"/>
      <c r="P39" s="7"/>
      <c r="Q39" s="7"/>
      <c r="R39" s="7"/>
      <c r="S39" s="7"/>
      <c r="T39" s="7"/>
      <c r="U39" s="7"/>
      <c r="V39" s="7"/>
      <c r="W39" s="7"/>
      <c r="X39" s="7"/>
      <c r="Y39" s="7"/>
      <c r="Z39" s="7">
        <f>ROUND(RFR_spot_no_VA!Z39 + MAX(0.01,Shocks!$E39*ABS(RFR_spot_no_VA!Z39) ),5)</f>
        <v>3.5779999999999999E-2</v>
      </c>
      <c r="AA39" s="7"/>
      <c r="AB39" s="7"/>
      <c r="AC39" s="7"/>
      <c r="AD39" s="7"/>
      <c r="AE39" s="7"/>
      <c r="AF39" s="7"/>
      <c r="AG39" s="7"/>
      <c r="AH39" s="7">
        <f>ROUND(RFR_spot_no_VA!AH39 + MAX(0.01,Shocks!$E39*ABS(RFR_spot_no_VA!AH39) ),5)</f>
        <v>3.5720000000000002E-2</v>
      </c>
      <c r="AI39" s="7"/>
      <c r="AJ39" s="7">
        <f>ROUND(RFR_spot_no_VA!AJ39 + MAX(0.01,Shocks!$E39*ABS(RFR_spot_no_VA!AJ39) ),5)</f>
        <v>1.796E-2</v>
      </c>
      <c r="AK39" s="7">
        <f>ROUND(RFR_spot_no_VA!AK39 + MAX(0.01,Shocks!$E39*ABS(RFR_spot_no_VA!AK39) ),5)</f>
        <v>3.2169999999999997E-2</v>
      </c>
      <c r="AL39" s="7"/>
      <c r="AM39" s="7">
        <f>ROUND(RFR_spot_no_VA!AM39 + MAX(0.01,Shocks!$E39*ABS(RFR_spot_no_VA!AM39) ),5)</f>
        <v>3.2710000000000003E-2</v>
      </c>
      <c r="AN39" s="7"/>
      <c r="AO39" s="7"/>
      <c r="AP39" s="7"/>
      <c r="AQ39" s="7"/>
      <c r="AR39" s="7"/>
      <c r="AS39" s="7">
        <f>ROUND(RFR_spot_no_VA!AS39 + MAX(0.01,Shocks!$E39*ABS(RFR_spot_no_VA!AS39) ),5)</f>
        <v>1.421E-2</v>
      </c>
      <c r="AT39" s="7"/>
      <c r="AU39" s="7"/>
      <c r="AV39" s="7"/>
      <c r="AW39" s="7"/>
      <c r="AX39" s="7"/>
      <c r="AY39" s="7"/>
      <c r="AZ39" s="7"/>
      <c r="BA39" s="7"/>
      <c r="BB39" s="7"/>
      <c r="BC39" s="7">
        <f>ROUND(RFR_spot_no_VA!BC39 + MAX(0.01,Shocks!$E39*ABS(RFR_spot_no_VA!BC39) ),5)</f>
        <v>2.656E-2</v>
      </c>
      <c r="BD39" s="12"/>
      <c r="BE39" s="3"/>
    </row>
    <row r="40" spans="1:57" x14ac:dyDescent="0.25">
      <c r="A40" s="3"/>
      <c r="B40" s="8">
        <f>RFR_spot_no_VA!B40</f>
        <v>30</v>
      </c>
      <c r="C40" s="9">
        <f>ROUND(RFR_spot_no_VA!C40 + MAX(0.01,Shocks!$E40*ABS(RFR_spot_no_VA!C40) ),5)</f>
        <v>1.9449999999999999E-2</v>
      </c>
      <c r="D40" s="9"/>
      <c r="E40" s="9"/>
      <c r="F40" s="9"/>
      <c r="G40" s="9"/>
      <c r="H40" s="9"/>
      <c r="I40" s="9"/>
      <c r="J40" s="9">
        <f>ROUND(RFR_spot_no_VA!J40 + MAX(0.01,Shocks!$E40*ABS(RFR_spot_no_VA!J40) ),5)</f>
        <v>1.9369999999999998E-2</v>
      </c>
      <c r="K40" s="9"/>
      <c r="L40" s="9"/>
      <c r="M40" s="10"/>
      <c r="N40" s="10"/>
      <c r="O40" s="10"/>
      <c r="P40" s="10"/>
      <c r="Q40" s="10"/>
      <c r="R40" s="10"/>
      <c r="S40" s="10"/>
      <c r="T40" s="10"/>
      <c r="U40" s="10"/>
      <c r="V40" s="10"/>
      <c r="W40" s="10"/>
      <c r="X40" s="10"/>
      <c r="Y40" s="10"/>
      <c r="Z40" s="10">
        <f>ROUND(RFR_spot_no_VA!Z40 + MAX(0.01,Shocks!$E40*ABS(RFR_spot_no_VA!Z40) ),5)</f>
        <v>3.6049999999999999E-2</v>
      </c>
      <c r="AA40" s="10"/>
      <c r="AB40" s="10"/>
      <c r="AC40" s="10"/>
      <c r="AD40" s="10"/>
      <c r="AE40" s="10"/>
      <c r="AF40" s="10"/>
      <c r="AG40" s="10"/>
      <c r="AH40" s="10">
        <f>ROUND(RFR_spot_no_VA!AH40 + MAX(0.01,Shocks!$E40*ABS(RFR_spot_no_VA!AH40) ),5)</f>
        <v>3.6060000000000002E-2</v>
      </c>
      <c r="AI40" s="10"/>
      <c r="AJ40" s="10">
        <f>ROUND(RFR_spot_no_VA!AJ40 + MAX(0.01,Shocks!$E40*ABS(RFR_spot_no_VA!AJ40) ),5)</f>
        <v>1.7850000000000001E-2</v>
      </c>
      <c r="AK40" s="10">
        <f>ROUND(RFR_spot_no_VA!AK40 + MAX(0.01,Shocks!$E40*ABS(RFR_spot_no_VA!AK40) ),5)</f>
        <v>3.2079999999999997E-2</v>
      </c>
      <c r="AL40" s="10"/>
      <c r="AM40" s="10">
        <f>ROUND(RFR_spot_no_VA!AM40 + MAX(0.01,Shocks!$E40*ABS(RFR_spot_no_VA!AM40) ),5)</f>
        <v>3.2890000000000003E-2</v>
      </c>
      <c r="AN40" s="10"/>
      <c r="AO40" s="10"/>
      <c r="AP40" s="10"/>
      <c r="AQ40" s="10"/>
      <c r="AR40" s="10"/>
      <c r="AS40" s="10">
        <f>ROUND(RFR_spot_no_VA!AS40 + MAX(0.01,Shocks!$E40*ABS(RFR_spot_no_VA!AS40) ),5)</f>
        <v>1.4449999999999999E-2</v>
      </c>
      <c r="AT40" s="10"/>
      <c r="AU40" s="10"/>
      <c r="AV40" s="10"/>
      <c r="AW40" s="10"/>
      <c r="AX40" s="10"/>
      <c r="AY40" s="10"/>
      <c r="AZ40" s="10"/>
      <c r="BA40" s="10"/>
      <c r="BB40" s="10"/>
      <c r="BC40" s="10">
        <f>ROUND(RFR_spot_no_VA!BC40 + MAX(0.01,Shocks!$E40*ABS(RFR_spot_no_VA!BC40) ),5)</f>
        <v>2.6450000000000001E-2</v>
      </c>
      <c r="BD40" s="12"/>
      <c r="BE40" s="3"/>
    </row>
    <row r="41" spans="1:57" x14ac:dyDescent="0.25">
      <c r="A41" s="3"/>
      <c r="B41" s="3">
        <f>RFR_spot_no_VA!B41</f>
        <v>31</v>
      </c>
      <c r="C41" s="6">
        <f>ROUND(RFR_spot_no_VA!C41 + MAX(0.01,Shocks!$E41*ABS(RFR_spot_no_VA!C41) ),5)</f>
        <v>2.0119999999999999E-2</v>
      </c>
      <c r="D41" s="6"/>
      <c r="E41" s="6"/>
      <c r="F41" s="6"/>
      <c r="G41" s="6"/>
      <c r="H41" s="6"/>
      <c r="I41" s="6"/>
      <c r="J41" s="6">
        <f>ROUND(RFR_spot_no_VA!J41 + MAX(0.01,Shocks!$E41*ABS(RFR_spot_no_VA!J41) ),5)</f>
        <v>2.0039999999999999E-2</v>
      </c>
      <c r="K41" s="6"/>
      <c r="L41" s="6"/>
      <c r="M41" s="7"/>
      <c r="N41" s="7"/>
      <c r="O41" s="7"/>
      <c r="P41" s="7"/>
      <c r="Q41" s="7"/>
      <c r="R41" s="7"/>
      <c r="S41" s="7"/>
      <c r="T41" s="7"/>
      <c r="U41" s="7"/>
      <c r="V41" s="7"/>
      <c r="W41" s="7"/>
      <c r="X41" s="7"/>
      <c r="Y41" s="7"/>
      <c r="Z41" s="7">
        <f>ROUND(RFR_spot_no_VA!Z41 + MAX(0.01,Shocks!$E41*ABS(RFR_spot_no_VA!Z41) ),5)</f>
        <v>3.6310000000000002E-2</v>
      </c>
      <c r="AA41" s="7"/>
      <c r="AB41" s="7"/>
      <c r="AC41" s="7"/>
      <c r="AD41" s="7"/>
      <c r="AE41" s="7"/>
      <c r="AF41" s="7"/>
      <c r="AG41" s="7"/>
      <c r="AH41" s="7">
        <f>ROUND(RFR_spot_no_VA!AH41 + MAX(0.01,Shocks!$E41*ABS(RFR_spot_no_VA!AH41) ),5)</f>
        <v>3.6380000000000003E-2</v>
      </c>
      <c r="AI41" s="7"/>
      <c r="AJ41" s="7">
        <f>ROUND(RFR_spot_no_VA!AJ41 + MAX(0.01,Shocks!$E41*ABS(RFR_spot_no_VA!AJ41) ),5)</f>
        <v>1.7760000000000001E-2</v>
      </c>
      <c r="AK41" s="7">
        <f>ROUND(RFR_spot_no_VA!AK41 + MAX(0.01,Shocks!$E41*ABS(RFR_spot_no_VA!AK41) ),5)</f>
        <v>3.2070000000000001E-2</v>
      </c>
      <c r="AL41" s="7"/>
      <c r="AM41" s="7">
        <f>ROUND(RFR_spot_no_VA!AM41 + MAX(0.01,Shocks!$E41*ABS(RFR_spot_no_VA!AM41) ),5)</f>
        <v>3.3090000000000001E-2</v>
      </c>
      <c r="AN41" s="7"/>
      <c r="AO41" s="7"/>
      <c r="AP41" s="7"/>
      <c r="AQ41" s="7"/>
      <c r="AR41" s="7"/>
      <c r="AS41" s="7">
        <f>ROUND(RFR_spot_no_VA!AS41 + MAX(0.01,Shocks!$E41*ABS(RFR_spot_no_VA!AS41) ),5)</f>
        <v>1.477E-2</v>
      </c>
      <c r="AT41" s="7"/>
      <c r="AU41" s="7"/>
      <c r="AV41" s="7"/>
      <c r="AW41" s="7"/>
      <c r="AX41" s="7"/>
      <c r="AY41" s="7"/>
      <c r="AZ41" s="7"/>
      <c r="BA41" s="7"/>
      <c r="BB41" s="7"/>
      <c r="BC41" s="7">
        <f>ROUND(RFR_spot_no_VA!BC41 + MAX(0.01,Shocks!$E41*ABS(RFR_spot_no_VA!BC41) ),5)</f>
        <v>2.6270000000000002E-2</v>
      </c>
      <c r="BD41" s="12"/>
      <c r="BE41" s="3"/>
    </row>
    <row r="42" spans="1:57" x14ac:dyDescent="0.25">
      <c r="A42" s="3"/>
      <c r="B42" s="3">
        <f>RFR_spot_no_VA!B42</f>
        <v>32</v>
      </c>
      <c r="C42" s="6">
        <f>ROUND(RFR_spot_no_VA!C42 + MAX(0.01,Shocks!$E42*ABS(RFR_spot_no_VA!C42) ),5)</f>
        <v>2.0760000000000001E-2</v>
      </c>
      <c r="D42" s="6"/>
      <c r="E42" s="6"/>
      <c r="F42" s="6"/>
      <c r="G42" s="6"/>
      <c r="H42" s="6"/>
      <c r="I42" s="6"/>
      <c r="J42" s="6">
        <f>ROUND(RFR_spot_no_VA!J42 + MAX(0.01,Shocks!$E42*ABS(RFR_spot_no_VA!J42) ),5)</f>
        <v>2.069E-2</v>
      </c>
      <c r="K42" s="6"/>
      <c r="L42" s="6"/>
      <c r="M42" s="7"/>
      <c r="N42" s="7"/>
      <c r="O42" s="7"/>
      <c r="P42" s="7"/>
      <c r="Q42" s="7"/>
      <c r="R42" s="7"/>
      <c r="S42" s="7"/>
      <c r="T42" s="7"/>
      <c r="U42" s="7"/>
      <c r="V42" s="7"/>
      <c r="W42" s="7"/>
      <c r="X42" s="7"/>
      <c r="Y42" s="7"/>
      <c r="Z42" s="7">
        <f>ROUND(RFR_spot_no_VA!Z42 + MAX(0.01,Shocks!$E42*ABS(RFR_spot_no_VA!Z42) ),5)</f>
        <v>3.6560000000000002E-2</v>
      </c>
      <c r="AA42" s="7"/>
      <c r="AB42" s="7"/>
      <c r="AC42" s="7"/>
      <c r="AD42" s="7"/>
      <c r="AE42" s="7"/>
      <c r="AF42" s="7"/>
      <c r="AG42" s="7"/>
      <c r="AH42" s="7">
        <f>ROUND(RFR_spot_no_VA!AH42 + MAX(0.01,Shocks!$E42*ABS(RFR_spot_no_VA!AH42) ),5)</f>
        <v>3.6679999999999997E-2</v>
      </c>
      <c r="AI42" s="7"/>
      <c r="AJ42" s="7">
        <f>ROUND(RFR_spot_no_VA!AJ42 + MAX(0.01,Shocks!$E42*ABS(RFR_spot_no_VA!AJ42) ),5)</f>
        <v>1.7670000000000002E-2</v>
      </c>
      <c r="AK42" s="7">
        <f>ROUND(RFR_spot_no_VA!AK42 + MAX(0.01,Shocks!$E42*ABS(RFR_spot_no_VA!AK42) ),5)</f>
        <v>3.211E-2</v>
      </c>
      <c r="AL42" s="7"/>
      <c r="AM42" s="7">
        <f>ROUND(RFR_spot_no_VA!AM42 + MAX(0.01,Shocks!$E42*ABS(RFR_spot_no_VA!AM42) ),5)</f>
        <v>3.3300000000000003E-2</v>
      </c>
      <c r="AN42" s="7"/>
      <c r="AO42" s="7"/>
      <c r="AP42" s="7"/>
      <c r="AQ42" s="7"/>
      <c r="AR42" s="7"/>
      <c r="AS42" s="7">
        <f>ROUND(RFR_spot_no_VA!AS42 + MAX(0.01,Shocks!$E42*ABS(RFR_spot_no_VA!AS42) ),5)</f>
        <v>1.516E-2</v>
      </c>
      <c r="AT42" s="7"/>
      <c r="AU42" s="7"/>
      <c r="AV42" s="7"/>
      <c r="AW42" s="7"/>
      <c r="AX42" s="7"/>
      <c r="AY42" s="7"/>
      <c r="AZ42" s="7"/>
      <c r="BA42" s="7"/>
      <c r="BB42" s="7"/>
      <c r="BC42" s="7">
        <f>ROUND(RFR_spot_no_VA!BC42 + MAX(0.01,Shocks!$E42*ABS(RFR_spot_no_VA!BC42) ),5)</f>
        <v>2.605E-2</v>
      </c>
      <c r="BD42" s="12"/>
      <c r="BE42" s="3"/>
    </row>
    <row r="43" spans="1:57" x14ac:dyDescent="0.25">
      <c r="A43" s="3"/>
      <c r="B43" s="3">
        <f>RFR_spot_no_VA!B43</f>
        <v>33</v>
      </c>
      <c r="C43" s="6">
        <f>ROUND(RFR_spot_no_VA!C43 + MAX(0.01,Shocks!$E43*ABS(RFR_spot_no_VA!C43) ),5)</f>
        <v>2.1389999999999999E-2</v>
      </c>
      <c r="D43" s="6"/>
      <c r="E43" s="6"/>
      <c r="F43" s="6"/>
      <c r="G43" s="6"/>
      <c r="H43" s="6"/>
      <c r="I43" s="6"/>
      <c r="J43" s="6">
        <f>ROUND(RFR_spot_no_VA!J43 + MAX(0.01,Shocks!$E43*ABS(RFR_spot_no_VA!J43) ),5)</f>
        <v>2.1319999999999999E-2</v>
      </c>
      <c r="K43" s="6"/>
      <c r="L43" s="6"/>
      <c r="M43" s="7"/>
      <c r="N43" s="7"/>
      <c r="O43" s="7"/>
      <c r="P43" s="7"/>
      <c r="Q43" s="7"/>
      <c r="R43" s="7"/>
      <c r="S43" s="7"/>
      <c r="T43" s="7"/>
      <c r="U43" s="7"/>
      <c r="V43" s="7"/>
      <c r="W43" s="7"/>
      <c r="X43" s="7"/>
      <c r="Y43" s="7"/>
      <c r="Z43" s="7">
        <f>ROUND(RFR_spot_no_VA!Z43 + MAX(0.01,Shocks!$E43*ABS(RFR_spot_no_VA!Z43) ),5)</f>
        <v>3.6799999999999999E-2</v>
      </c>
      <c r="AA43" s="7"/>
      <c r="AB43" s="7"/>
      <c r="AC43" s="7"/>
      <c r="AD43" s="7"/>
      <c r="AE43" s="7"/>
      <c r="AF43" s="7"/>
      <c r="AG43" s="7"/>
      <c r="AH43" s="7">
        <f>ROUND(RFR_spot_no_VA!AH43 + MAX(0.01,Shocks!$E43*ABS(RFR_spot_no_VA!AH43) ),5)</f>
        <v>3.696E-2</v>
      </c>
      <c r="AI43" s="7"/>
      <c r="AJ43" s="7">
        <f>ROUND(RFR_spot_no_VA!AJ43 + MAX(0.01,Shocks!$E43*ABS(RFR_spot_no_VA!AJ43) ),5)</f>
        <v>1.7579999999999998E-2</v>
      </c>
      <c r="AK43" s="7">
        <f>ROUND(RFR_spot_no_VA!AK43 + MAX(0.01,Shocks!$E43*ABS(RFR_spot_no_VA!AK43) ),5)</f>
        <v>3.2190000000000003E-2</v>
      </c>
      <c r="AL43" s="7"/>
      <c r="AM43" s="7">
        <f>ROUND(RFR_spot_no_VA!AM43 + MAX(0.01,Shocks!$E43*ABS(RFR_spot_no_VA!AM43) ),5)</f>
        <v>3.3509999999999998E-2</v>
      </c>
      <c r="AN43" s="7"/>
      <c r="AO43" s="7"/>
      <c r="AP43" s="7"/>
      <c r="AQ43" s="7"/>
      <c r="AR43" s="7"/>
      <c r="AS43" s="7">
        <f>ROUND(RFR_spot_no_VA!AS43 + MAX(0.01,Shocks!$E43*ABS(RFR_spot_no_VA!AS43) ),5)</f>
        <v>1.5599999999999999E-2</v>
      </c>
      <c r="AT43" s="7"/>
      <c r="AU43" s="7"/>
      <c r="AV43" s="7"/>
      <c r="AW43" s="7"/>
      <c r="AX43" s="7"/>
      <c r="AY43" s="7"/>
      <c r="AZ43" s="7"/>
      <c r="BA43" s="7"/>
      <c r="BB43" s="7"/>
      <c r="BC43" s="7">
        <f>ROUND(RFR_spot_no_VA!BC43 + MAX(0.01,Shocks!$E43*ABS(RFR_spot_no_VA!BC43) ),5)</f>
        <v>2.58E-2</v>
      </c>
      <c r="BD43" s="12"/>
      <c r="BE43" s="3"/>
    </row>
    <row r="44" spans="1:57" x14ac:dyDescent="0.25">
      <c r="A44" s="3"/>
      <c r="B44" s="3">
        <f>RFR_spot_no_VA!B44</f>
        <v>34</v>
      </c>
      <c r="C44" s="6">
        <f>ROUND(RFR_spot_no_VA!C44 + MAX(0.01,Shocks!$E44*ABS(RFR_spot_no_VA!C44) ),5)</f>
        <v>2.1999999999999999E-2</v>
      </c>
      <c r="D44" s="6"/>
      <c r="E44" s="6"/>
      <c r="F44" s="6"/>
      <c r="G44" s="6"/>
      <c r="H44" s="6"/>
      <c r="I44" s="6"/>
      <c r="J44" s="6">
        <f>ROUND(RFR_spot_no_VA!J44 + MAX(0.01,Shocks!$E44*ABS(RFR_spot_no_VA!J44) ),5)</f>
        <v>2.1930000000000002E-2</v>
      </c>
      <c r="K44" s="6"/>
      <c r="L44" s="6"/>
      <c r="M44" s="7"/>
      <c r="N44" s="7"/>
      <c r="O44" s="7"/>
      <c r="P44" s="7"/>
      <c r="Q44" s="7"/>
      <c r="R44" s="7"/>
      <c r="S44" s="7"/>
      <c r="T44" s="7"/>
      <c r="U44" s="7"/>
      <c r="V44" s="7"/>
      <c r="W44" s="7"/>
      <c r="X44" s="7"/>
      <c r="Y44" s="7"/>
      <c r="Z44" s="7">
        <f>ROUND(RFR_spot_no_VA!Z44 + MAX(0.01,Shocks!$E44*ABS(RFR_spot_no_VA!Z44) ),5)</f>
        <v>3.703E-2</v>
      </c>
      <c r="AA44" s="7"/>
      <c r="AB44" s="7"/>
      <c r="AC44" s="7"/>
      <c r="AD44" s="7"/>
      <c r="AE44" s="7"/>
      <c r="AF44" s="7"/>
      <c r="AG44" s="7"/>
      <c r="AH44" s="7">
        <f>ROUND(RFR_spot_no_VA!AH44 + MAX(0.01,Shocks!$E44*ABS(RFR_spot_no_VA!AH44) ),5)</f>
        <v>3.7220000000000003E-2</v>
      </c>
      <c r="AI44" s="7"/>
      <c r="AJ44" s="7">
        <f>ROUND(RFR_spot_no_VA!AJ44 + MAX(0.01,Shocks!$E44*ABS(RFR_spot_no_VA!AJ44) ),5)</f>
        <v>1.7489999999999999E-2</v>
      </c>
      <c r="AK44" s="7">
        <f>ROUND(RFR_spot_no_VA!AK44 + MAX(0.01,Shocks!$E44*ABS(RFR_spot_no_VA!AK44) ),5)</f>
        <v>3.2309999999999998E-2</v>
      </c>
      <c r="AL44" s="7"/>
      <c r="AM44" s="7">
        <f>ROUND(RFR_spot_no_VA!AM44 + MAX(0.01,Shocks!$E44*ABS(RFR_spot_no_VA!AM44) ),5)</f>
        <v>3.3730000000000003E-2</v>
      </c>
      <c r="AN44" s="7"/>
      <c r="AO44" s="7"/>
      <c r="AP44" s="7"/>
      <c r="AQ44" s="7"/>
      <c r="AR44" s="7"/>
      <c r="AS44" s="7">
        <f>ROUND(RFR_spot_no_VA!AS44 + MAX(0.01,Shocks!$E44*ABS(RFR_spot_no_VA!AS44) ),5)</f>
        <v>1.6070000000000001E-2</v>
      </c>
      <c r="AT44" s="7"/>
      <c r="AU44" s="7"/>
      <c r="AV44" s="7"/>
      <c r="AW44" s="7"/>
      <c r="AX44" s="7"/>
      <c r="AY44" s="7"/>
      <c r="AZ44" s="7"/>
      <c r="BA44" s="7"/>
      <c r="BB44" s="7"/>
      <c r="BC44" s="7">
        <f>ROUND(RFR_spot_no_VA!BC44 + MAX(0.01,Shocks!$E44*ABS(RFR_spot_no_VA!BC44) ),5)</f>
        <v>2.555E-2</v>
      </c>
      <c r="BD44" s="12"/>
      <c r="BE44" s="3"/>
    </row>
    <row r="45" spans="1:57" x14ac:dyDescent="0.25">
      <c r="A45" s="3"/>
      <c r="B45" s="8">
        <f>RFR_spot_no_VA!B45</f>
        <v>35</v>
      </c>
      <c r="C45" s="9">
        <f>ROUND(RFR_spot_no_VA!C45 + MAX(0.01,Shocks!$E45*ABS(RFR_spot_no_VA!C45) ),5)</f>
        <v>2.2579999999999999E-2</v>
      </c>
      <c r="D45" s="9"/>
      <c r="E45" s="9"/>
      <c r="F45" s="9"/>
      <c r="G45" s="9"/>
      <c r="H45" s="9"/>
      <c r="I45" s="9"/>
      <c r="J45" s="9">
        <f>ROUND(RFR_spot_no_VA!J45 + MAX(0.01,Shocks!$E45*ABS(RFR_spot_no_VA!J45) ),5)</f>
        <v>2.2509999999999999E-2</v>
      </c>
      <c r="K45" s="9"/>
      <c r="L45" s="9"/>
      <c r="M45" s="10"/>
      <c r="N45" s="10"/>
      <c r="O45" s="10"/>
      <c r="P45" s="10"/>
      <c r="Q45" s="10"/>
      <c r="R45" s="10"/>
      <c r="S45" s="10"/>
      <c r="T45" s="10"/>
      <c r="U45" s="10"/>
      <c r="V45" s="10"/>
      <c r="W45" s="10"/>
      <c r="X45" s="10"/>
      <c r="Y45" s="10"/>
      <c r="Z45" s="10">
        <f>ROUND(RFR_spot_no_VA!Z45 + MAX(0.01,Shocks!$E45*ABS(RFR_spot_no_VA!Z45) ),5)</f>
        <v>3.7249999999999998E-2</v>
      </c>
      <c r="AA45" s="10"/>
      <c r="AB45" s="10"/>
      <c r="AC45" s="10"/>
      <c r="AD45" s="10"/>
      <c r="AE45" s="10"/>
      <c r="AF45" s="10"/>
      <c r="AG45" s="10"/>
      <c r="AH45" s="10">
        <f>ROUND(RFR_spot_no_VA!AH45 + MAX(0.01,Shocks!$E45*ABS(RFR_spot_no_VA!AH45) ),5)</f>
        <v>3.7470000000000003E-2</v>
      </c>
      <c r="AI45" s="10"/>
      <c r="AJ45" s="10">
        <f>ROUND(RFR_spot_no_VA!AJ45 + MAX(0.01,Shocks!$E45*ABS(RFR_spot_no_VA!AJ45) ),5)</f>
        <v>1.7389999999999999E-2</v>
      </c>
      <c r="AK45" s="10">
        <f>ROUND(RFR_spot_no_VA!AK45 + MAX(0.01,Shocks!$E45*ABS(RFR_spot_no_VA!AK45) ),5)</f>
        <v>3.2460000000000003E-2</v>
      </c>
      <c r="AL45" s="10"/>
      <c r="AM45" s="10">
        <f>ROUND(RFR_spot_no_VA!AM45 + MAX(0.01,Shocks!$E45*ABS(RFR_spot_no_VA!AM45) ),5)</f>
        <v>3.3950000000000001E-2</v>
      </c>
      <c r="AN45" s="10"/>
      <c r="AO45" s="10"/>
      <c r="AP45" s="10"/>
      <c r="AQ45" s="10"/>
      <c r="AR45" s="10"/>
      <c r="AS45" s="10">
        <f>ROUND(RFR_spot_no_VA!AS45 + MAX(0.01,Shocks!$E45*ABS(RFR_spot_no_VA!AS45) ),5)</f>
        <v>1.6570000000000001E-2</v>
      </c>
      <c r="AT45" s="10"/>
      <c r="AU45" s="10"/>
      <c r="AV45" s="10"/>
      <c r="AW45" s="10"/>
      <c r="AX45" s="10"/>
      <c r="AY45" s="10"/>
      <c r="AZ45" s="10"/>
      <c r="BA45" s="10"/>
      <c r="BB45" s="10"/>
      <c r="BC45" s="10">
        <f>ROUND(RFR_spot_no_VA!BC45 + MAX(0.01,Shocks!$E45*ABS(RFR_spot_no_VA!BC45) ),5)</f>
        <v>2.529E-2</v>
      </c>
      <c r="BD45" s="12"/>
      <c r="BE45" s="3"/>
    </row>
    <row r="46" spans="1:57" x14ac:dyDescent="0.25">
      <c r="A46" s="3"/>
      <c r="B46" s="3">
        <f>RFR_spot_no_VA!B46</f>
        <v>36</v>
      </c>
      <c r="C46" s="6">
        <f>ROUND(RFR_spot_no_VA!C46 + MAX(0.01,Shocks!$E46*ABS(RFR_spot_no_VA!C46) ),5)</f>
        <v>2.315E-2</v>
      </c>
      <c r="D46" s="6"/>
      <c r="E46" s="6"/>
      <c r="F46" s="6"/>
      <c r="G46" s="6"/>
      <c r="H46" s="6"/>
      <c r="I46" s="6"/>
      <c r="J46" s="6">
        <f>ROUND(RFR_spot_no_VA!J46 + MAX(0.01,Shocks!$E46*ABS(RFR_spot_no_VA!J46) ),5)</f>
        <v>2.308E-2</v>
      </c>
      <c r="K46" s="6"/>
      <c r="L46" s="6"/>
      <c r="M46" s="7"/>
      <c r="N46" s="7"/>
      <c r="O46" s="7"/>
      <c r="P46" s="7"/>
      <c r="Q46" s="7"/>
      <c r="R46" s="7"/>
      <c r="S46" s="7"/>
      <c r="T46" s="7"/>
      <c r="U46" s="7"/>
      <c r="V46" s="7"/>
      <c r="W46" s="7"/>
      <c r="X46" s="7"/>
      <c r="Y46" s="7"/>
      <c r="Z46" s="7">
        <f>ROUND(RFR_spot_no_VA!Z46 + MAX(0.01,Shocks!$E46*ABS(RFR_spot_no_VA!Z46) ),5)</f>
        <v>3.746E-2</v>
      </c>
      <c r="AA46" s="7"/>
      <c r="AB46" s="7"/>
      <c r="AC46" s="7"/>
      <c r="AD46" s="7"/>
      <c r="AE46" s="7"/>
      <c r="AF46" s="7"/>
      <c r="AG46" s="7"/>
      <c r="AH46" s="7">
        <f>ROUND(RFR_spot_no_VA!AH46 + MAX(0.01,Shocks!$E46*ABS(RFR_spot_no_VA!AH46) ),5)</f>
        <v>3.771E-2</v>
      </c>
      <c r="AI46" s="7"/>
      <c r="AJ46" s="7">
        <f>ROUND(RFR_spot_no_VA!AJ46 + MAX(0.01,Shocks!$E46*ABS(RFR_spot_no_VA!AJ46) ),5)</f>
        <v>1.7270000000000001E-2</v>
      </c>
      <c r="AK46" s="7">
        <f>ROUND(RFR_spot_no_VA!AK46 + MAX(0.01,Shocks!$E46*ABS(RFR_spot_no_VA!AK46) ),5)</f>
        <v>3.2629999999999999E-2</v>
      </c>
      <c r="AL46" s="7"/>
      <c r="AM46" s="7">
        <f>ROUND(RFR_spot_no_VA!AM46 + MAX(0.01,Shocks!$E46*ABS(RFR_spot_no_VA!AM46) ),5)</f>
        <v>3.4169999999999999E-2</v>
      </c>
      <c r="AN46" s="7"/>
      <c r="AO46" s="7"/>
      <c r="AP46" s="7"/>
      <c r="AQ46" s="7"/>
      <c r="AR46" s="7"/>
      <c r="AS46" s="7">
        <f>ROUND(RFR_spot_no_VA!AS46 + MAX(0.01,Shocks!$E46*ABS(RFR_spot_no_VA!AS46) ),5)</f>
        <v>1.7069999999999998E-2</v>
      </c>
      <c r="AT46" s="7"/>
      <c r="AU46" s="7"/>
      <c r="AV46" s="7"/>
      <c r="AW46" s="7"/>
      <c r="AX46" s="7"/>
      <c r="AY46" s="7"/>
      <c r="AZ46" s="7"/>
      <c r="BA46" s="7"/>
      <c r="BB46" s="7"/>
      <c r="BC46" s="7">
        <f>ROUND(RFR_spot_no_VA!BC46 + MAX(0.01,Shocks!$E46*ABS(RFR_spot_no_VA!BC46) ),5)</f>
        <v>2.5049999999999999E-2</v>
      </c>
      <c r="BD46" s="12"/>
      <c r="BE46" s="3"/>
    </row>
    <row r="47" spans="1:57" x14ac:dyDescent="0.25">
      <c r="A47" s="3"/>
      <c r="B47" s="3">
        <f>RFR_spot_no_VA!B47</f>
        <v>37</v>
      </c>
      <c r="C47" s="6">
        <f>ROUND(RFR_spot_no_VA!C47 + MAX(0.01,Shocks!$E47*ABS(RFR_spot_no_VA!C47) ),5)</f>
        <v>2.3689999999999999E-2</v>
      </c>
      <c r="D47" s="6"/>
      <c r="E47" s="6"/>
      <c r="F47" s="6"/>
      <c r="G47" s="6"/>
      <c r="H47" s="6"/>
      <c r="I47" s="6"/>
      <c r="J47" s="6">
        <f>ROUND(RFR_spot_no_VA!J47 + MAX(0.01,Shocks!$E47*ABS(RFR_spot_no_VA!J47) ),5)</f>
        <v>2.3630000000000002E-2</v>
      </c>
      <c r="K47" s="6"/>
      <c r="L47" s="6"/>
      <c r="M47" s="7"/>
      <c r="N47" s="7"/>
      <c r="O47" s="7"/>
      <c r="P47" s="7"/>
      <c r="Q47" s="7"/>
      <c r="R47" s="7"/>
      <c r="S47" s="7"/>
      <c r="T47" s="7"/>
      <c r="U47" s="7"/>
      <c r="V47" s="7"/>
      <c r="W47" s="7"/>
      <c r="X47" s="7"/>
      <c r="Y47" s="7"/>
      <c r="Z47" s="7">
        <f>ROUND(RFR_spot_no_VA!Z47 + MAX(0.01,Shocks!$E47*ABS(RFR_spot_no_VA!Z47) ),5)</f>
        <v>3.7670000000000002E-2</v>
      </c>
      <c r="AA47" s="7"/>
      <c r="AB47" s="7"/>
      <c r="AC47" s="7"/>
      <c r="AD47" s="7"/>
      <c r="AE47" s="7"/>
      <c r="AF47" s="7"/>
      <c r="AG47" s="7"/>
      <c r="AH47" s="7">
        <f>ROUND(RFR_spot_no_VA!AH47 + MAX(0.01,Shocks!$E47*ABS(RFR_spot_no_VA!AH47) ),5)</f>
        <v>3.7929999999999998E-2</v>
      </c>
      <c r="AI47" s="7"/>
      <c r="AJ47" s="7">
        <f>ROUND(RFR_spot_no_VA!AJ47 + MAX(0.01,Shocks!$E47*ABS(RFR_spot_no_VA!AJ47) ),5)</f>
        <v>1.7139999999999999E-2</v>
      </c>
      <c r="AK47" s="7">
        <f>ROUND(RFR_spot_no_VA!AK47 + MAX(0.01,Shocks!$E47*ABS(RFR_spot_no_VA!AK47) ),5)</f>
        <v>3.2809999999999999E-2</v>
      </c>
      <c r="AL47" s="7"/>
      <c r="AM47" s="7">
        <f>ROUND(RFR_spot_no_VA!AM47 + MAX(0.01,Shocks!$E47*ABS(RFR_spot_no_VA!AM47) ),5)</f>
        <v>3.4389999999999997E-2</v>
      </c>
      <c r="AN47" s="7"/>
      <c r="AO47" s="7"/>
      <c r="AP47" s="7"/>
      <c r="AQ47" s="7"/>
      <c r="AR47" s="7"/>
      <c r="AS47" s="7">
        <f>ROUND(RFR_spot_no_VA!AS47 + MAX(0.01,Shocks!$E47*ABS(RFR_spot_no_VA!AS47) ),5)</f>
        <v>1.7590000000000001E-2</v>
      </c>
      <c r="AT47" s="7"/>
      <c r="AU47" s="7"/>
      <c r="AV47" s="7"/>
      <c r="AW47" s="7"/>
      <c r="AX47" s="7"/>
      <c r="AY47" s="7"/>
      <c r="AZ47" s="7"/>
      <c r="BA47" s="7"/>
      <c r="BB47" s="7"/>
      <c r="BC47" s="7">
        <f>ROUND(RFR_spot_no_VA!BC47 + MAX(0.01,Shocks!$E47*ABS(RFR_spot_no_VA!BC47) ),5)</f>
        <v>2.4830000000000001E-2</v>
      </c>
      <c r="BD47" s="12"/>
      <c r="BE47" s="3"/>
    </row>
    <row r="48" spans="1:57" x14ac:dyDescent="0.25">
      <c r="A48" s="3"/>
      <c r="B48" s="3">
        <f>RFR_spot_no_VA!B48</f>
        <v>38</v>
      </c>
      <c r="C48" s="6">
        <f>ROUND(RFR_spot_no_VA!C48 + MAX(0.01,Shocks!$E48*ABS(RFR_spot_no_VA!C48) ),5)</f>
        <v>2.4219999999999998E-2</v>
      </c>
      <c r="D48" s="6"/>
      <c r="E48" s="6"/>
      <c r="F48" s="6"/>
      <c r="G48" s="6"/>
      <c r="H48" s="6"/>
      <c r="I48" s="6"/>
      <c r="J48" s="6">
        <f>ROUND(RFR_spot_no_VA!J48 + MAX(0.01,Shocks!$E48*ABS(RFR_spot_no_VA!J48) ),5)</f>
        <v>2.4150000000000001E-2</v>
      </c>
      <c r="K48" s="6"/>
      <c r="L48" s="6"/>
      <c r="M48" s="7"/>
      <c r="N48" s="7"/>
      <c r="O48" s="7"/>
      <c r="P48" s="7"/>
      <c r="Q48" s="7"/>
      <c r="R48" s="7"/>
      <c r="S48" s="7"/>
      <c r="T48" s="7"/>
      <c r="U48" s="7"/>
      <c r="V48" s="7"/>
      <c r="W48" s="7"/>
      <c r="X48" s="7"/>
      <c r="Y48" s="7"/>
      <c r="Z48" s="7">
        <f>ROUND(RFR_spot_no_VA!Z48 + MAX(0.01,Shocks!$E48*ABS(RFR_spot_no_VA!Z48) ),5)</f>
        <v>3.7859999999999998E-2</v>
      </c>
      <c r="AA48" s="7"/>
      <c r="AB48" s="7"/>
      <c r="AC48" s="7"/>
      <c r="AD48" s="7"/>
      <c r="AE48" s="7"/>
      <c r="AF48" s="7"/>
      <c r="AG48" s="7"/>
      <c r="AH48" s="7">
        <f>ROUND(RFR_spot_no_VA!AH48 + MAX(0.01,Shocks!$E48*ABS(RFR_spot_no_VA!AH48) ),5)</f>
        <v>3.814E-2</v>
      </c>
      <c r="AI48" s="7"/>
      <c r="AJ48" s="7">
        <f>ROUND(RFR_spot_no_VA!AJ48 + MAX(0.01,Shocks!$E48*ABS(RFR_spot_no_VA!AJ48) ),5)</f>
        <v>1.6979999999999999E-2</v>
      </c>
      <c r="AK48" s="7">
        <f>ROUND(RFR_spot_no_VA!AK48 + MAX(0.01,Shocks!$E48*ABS(RFR_spot_no_VA!AK48) ),5)</f>
        <v>3.3009999999999998E-2</v>
      </c>
      <c r="AL48" s="7"/>
      <c r="AM48" s="7">
        <f>ROUND(RFR_spot_no_VA!AM48 + MAX(0.01,Shocks!$E48*ABS(RFR_spot_no_VA!AM48) ),5)</f>
        <v>3.4610000000000002E-2</v>
      </c>
      <c r="AN48" s="7"/>
      <c r="AO48" s="7"/>
      <c r="AP48" s="7"/>
      <c r="AQ48" s="7"/>
      <c r="AR48" s="7"/>
      <c r="AS48" s="7">
        <f>ROUND(RFR_spot_no_VA!AS48 + MAX(0.01,Shocks!$E48*ABS(RFR_spot_no_VA!AS48) ),5)</f>
        <v>1.8110000000000001E-2</v>
      </c>
      <c r="AT48" s="7"/>
      <c r="AU48" s="7"/>
      <c r="AV48" s="7"/>
      <c r="AW48" s="7"/>
      <c r="AX48" s="7"/>
      <c r="AY48" s="7"/>
      <c r="AZ48" s="7"/>
      <c r="BA48" s="7"/>
      <c r="BB48" s="7"/>
      <c r="BC48" s="7">
        <f>ROUND(RFR_spot_no_VA!BC48 + MAX(0.01,Shocks!$E48*ABS(RFR_spot_no_VA!BC48) ),5)</f>
        <v>2.4629999999999999E-2</v>
      </c>
      <c r="BD48" s="12"/>
      <c r="BE48" s="3"/>
    </row>
    <row r="49" spans="1:57" x14ac:dyDescent="0.25">
      <c r="A49" s="3"/>
      <c r="B49" s="3">
        <f>RFR_spot_no_VA!B49</f>
        <v>39</v>
      </c>
      <c r="C49" s="6">
        <f>ROUND(RFR_spot_no_VA!C49 + MAX(0.01,Shocks!$E49*ABS(RFR_spot_no_VA!C49) ),5)</f>
        <v>2.4719999999999999E-2</v>
      </c>
      <c r="D49" s="6"/>
      <c r="E49" s="6"/>
      <c r="F49" s="6"/>
      <c r="G49" s="6"/>
      <c r="H49" s="6"/>
      <c r="I49" s="6"/>
      <c r="J49" s="6">
        <f>ROUND(RFR_spot_no_VA!J49 + MAX(0.01,Shocks!$E49*ABS(RFR_spot_no_VA!J49) ),5)</f>
        <v>2.4660000000000001E-2</v>
      </c>
      <c r="K49" s="6"/>
      <c r="L49" s="6"/>
      <c r="M49" s="7"/>
      <c r="N49" s="7"/>
      <c r="O49" s="7"/>
      <c r="P49" s="7"/>
      <c r="Q49" s="7"/>
      <c r="R49" s="7"/>
      <c r="S49" s="7"/>
      <c r="T49" s="7"/>
      <c r="U49" s="7"/>
      <c r="V49" s="7"/>
      <c r="W49" s="7"/>
      <c r="X49" s="7"/>
      <c r="Y49" s="7"/>
      <c r="Z49" s="7">
        <f>ROUND(RFR_spot_no_VA!Z49 + MAX(0.01,Shocks!$E49*ABS(RFR_spot_no_VA!Z49) ),5)</f>
        <v>3.805E-2</v>
      </c>
      <c r="AA49" s="7"/>
      <c r="AB49" s="7"/>
      <c r="AC49" s="7"/>
      <c r="AD49" s="7"/>
      <c r="AE49" s="7"/>
      <c r="AF49" s="7"/>
      <c r="AG49" s="7"/>
      <c r="AH49" s="7">
        <f>ROUND(RFR_spot_no_VA!AH49 + MAX(0.01,Shocks!$E49*ABS(RFR_spot_no_VA!AH49) ),5)</f>
        <v>3.8350000000000002E-2</v>
      </c>
      <c r="AI49" s="7"/>
      <c r="AJ49" s="7">
        <f>ROUND(RFR_spot_no_VA!AJ49 + MAX(0.01,Shocks!$E49*ABS(RFR_spot_no_VA!AJ49) ),5)</f>
        <v>1.6799999999999999E-2</v>
      </c>
      <c r="AK49" s="7">
        <f>ROUND(RFR_spot_no_VA!AK49 + MAX(0.01,Shocks!$E49*ABS(RFR_spot_no_VA!AK49) ),5)</f>
        <v>3.3210000000000003E-2</v>
      </c>
      <c r="AL49" s="7"/>
      <c r="AM49" s="7">
        <f>ROUND(RFR_spot_no_VA!AM49 + MAX(0.01,Shocks!$E49*ABS(RFR_spot_no_VA!AM49) ),5)</f>
        <v>3.483E-2</v>
      </c>
      <c r="AN49" s="7"/>
      <c r="AO49" s="7"/>
      <c r="AP49" s="7"/>
      <c r="AQ49" s="7"/>
      <c r="AR49" s="7"/>
      <c r="AS49" s="7">
        <f>ROUND(RFR_spot_no_VA!AS49 + MAX(0.01,Shocks!$E49*ABS(RFR_spot_no_VA!AS49) ),5)</f>
        <v>1.8620000000000001E-2</v>
      </c>
      <c r="AT49" s="7"/>
      <c r="AU49" s="7"/>
      <c r="AV49" s="7"/>
      <c r="AW49" s="7"/>
      <c r="AX49" s="7"/>
      <c r="AY49" s="7"/>
      <c r="AZ49" s="7"/>
      <c r="BA49" s="7"/>
      <c r="BB49" s="7"/>
      <c r="BC49" s="7">
        <f>ROUND(RFR_spot_no_VA!BC49 + MAX(0.01,Shocks!$E49*ABS(RFR_spot_no_VA!BC49) ),5)</f>
        <v>2.4459999999999999E-2</v>
      </c>
      <c r="BD49" s="12"/>
      <c r="BE49" s="3"/>
    </row>
    <row r="50" spans="1:57" x14ac:dyDescent="0.25">
      <c r="A50" s="3"/>
      <c r="B50" s="8">
        <f>RFR_spot_no_VA!B50</f>
        <v>40</v>
      </c>
      <c r="C50" s="9">
        <f>ROUND(RFR_spot_no_VA!C50 + MAX(0.01,Shocks!$E50*ABS(RFR_spot_no_VA!C50) ),5)</f>
        <v>2.521E-2</v>
      </c>
      <c r="D50" s="9"/>
      <c r="E50" s="9"/>
      <c r="F50" s="9"/>
      <c r="G50" s="9"/>
      <c r="H50" s="9"/>
      <c r="I50" s="9"/>
      <c r="J50" s="9">
        <f>ROUND(RFR_spot_no_VA!J50 + MAX(0.01,Shocks!$E50*ABS(RFR_spot_no_VA!J50) ),5)</f>
        <v>2.5149999999999999E-2</v>
      </c>
      <c r="K50" s="9"/>
      <c r="L50" s="9"/>
      <c r="M50" s="10"/>
      <c r="N50" s="10"/>
      <c r="O50" s="10"/>
      <c r="P50" s="10"/>
      <c r="Q50" s="10"/>
      <c r="R50" s="10"/>
      <c r="S50" s="10"/>
      <c r="T50" s="10"/>
      <c r="U50" s="10"/>
      <c r="V50" s="10"/>
      <c r="W50" s="10"/>
      <c r="X50" s="10"/>
      <c r="Y50" s="10"/>
      <c r="Z50" s="10">
        <f>ROUND(RFR_spot_no_VA!Z50 + MAX(0.01,Shocks!$E50*ABS(RFR_spot_no_VA!Z50) ),5)</f>
        <v>3.823E-2</v>
      </c>
      <c r="AA50" s="10"/>
      <c r="AB50" s="10"/>
      <c r="AC50" s="10"/>
      <c r="AD50" s="10"/>
      <c r="AE50" s="10"/>
      <c r="AF50" s="10"/>
      <c r="AG50" s="10"/>
      <c r="AH50" s="10">
        <f>ROUND(RFR_spot_no_VA!AH50 + MAX(0.01,Shocks!$E50*ABS(RFR_spot_no_VA!AH50) ),5)</f>
        <v>3.8539999999999998E-2</v>
      </c>
      <c r="AI50" s="10"/>
      <c r="AJ50" s="10">
        <f>ROUND(RFR_spot_no_VA!AJ50 + MAX(0.01,Shocks!$E50*ABS(RFR_spot_no_VA!AJ50) ),5)</f>
        <v>1.6590000000000001E-2</v>
      </c>
      <c r="AK50" s="10">
        <f>ROUND(RFR_spot_no_VA!AK50 + MAX(0.01,Shocks!$E50*ABS(RFR_spot_no_VA!AK50) ),5)</f>
        <v>3.3419999999999998E-2</v>
      </c>
      <c r="AL50" s="10"/>
      <c r="AM50" s="10">
        <f>ROUND(RFR_spot_no_VA!AM50 + MAX(0.01,Shocks!$E50*ABS(RFR_spot_no_VA!AM50) ),5)</f>
        <v>3.5040000000000002E-2</v>
      </c>
      <c r="AN50" s="10"/>
      <c r="AO50" s="10"/>
      <c r="AP50" s="10"/>
      <c r="AQ50" s="10"/>
      <c r="AR50" s="10"/>
      <c r="AS50" s="10">
        <f>ROUND(RFR_spot_no_VA!AS50 + MAX(0.01,Shocks!$E50*ABS(RFR_spot_no_VA!AS50) ),5)</f>
        <v>1.9130000000000001E-2</v>
      </c>
      <c r="AT50" s="10"/>
      <c r="AU50" s="10"/>
      <c r="AV50" s="10"/>
      <c r="AW50" s="10"/>
      <c r="AX50" s="10"/>
      <c r="AY50" s="10"/>
      <c r="AZ50" s="10"/>
      <c r="BA50" s="10"/>
      <c r="BB50" s="10"/>
      <c r="BC50" s="10">
        <f>ROUND(RFR_spot_no_VA!BC50 + MAX(0.01,Shocks!$E50*ABS(RFR_spot_no_VA!BC50) ),5)</f>
        <v>2.4309999999999998E-2</v>
      </c>
      <c r="BD50" s="12"/>
      <c r="BE50" s="3"/>
    </row>
    <row r="51" spans="1:57" x14ac:dyDescent="0.25">
      <c r="A51" s="3"/>
      <c r="B51" s="3">
        <f>RFR_spot_no_VA!B51</f>
        <v>41</v>
      </c>
      <c r="C51" s="6">
        <f>ROUND(RFR_spot_no_VA!C51 + MAX(0.01,Shocks!$E51*ABS(RFR_spot_no_VA!C51) ),5)</f>
        <v>2.5669999999999998E-2</v>
      </c>
      <c r="D51" s="6"/>
      <c r="E51" s="6"/>
      <c r="F51" s="6"/>
      <c r="G51" s="6"/>
      <c r="H51" s="6"/>
      <c r="I51" s="6"/>
      <c r="J51" s="6">
        <f>ROUND(RFR_spot_no_VA!J51 + MAX(0.01,Shocks!$E51*ABS(RFR_spot_no_VA!J51) ),5)</f>
        <v>2.562E-2</v>
      </c>
      <c r="K51" s="6"/>
      <c r="L51" s="6"/>
      <c r="M51" s="7"/>
      <c r="N51" s="7"/>
      <c r="O51" s="7"/>
      <c r="P51" s="7"/>
      <c r="Q51" s="7"/>
      <c r="R51" s="7"/>
      <c r="S51" s="7"/>
      <c r="T51" s="7"/>
      <c r="U51" s="7"/>
      <c r="V51" s="7"/>
      <c r="W51" s="7"/>
      <c r="X51" s="7"/>
      <c r="Y51" s="7"/>
      <c r="Z51" s="7">
        <f>ROUND(RFR_spot_no_VA!Z51 + MAX(0.01,Shocks!$E51*ABS(RFR_spot_no_VA!Z51) ),5)</f>
        <v>3.8399999999999997E-2</v>
      </c>
      <c r="AA51" s="7"/>
      <c r="AB51" s="7"/>
      <c r="AC51" s="7"/>
      <c r="AD51" s="7"/>
      <c r="AE51" s="7"/>
      <c r="AF51" s="7"/>
      <c r="AG51" s="7"/>
      <c r="AH51" s="7">
        <f>ROUND(RFR_spot_no_VA!AH51 + MAX(0.01,Shocks!$E51*ABS(RFR_spot_no_VA!AH51) ),5)</f>
        <v>3.8719999999999997E-2</v>
      </c>
      <c r="AI51" s="7"/>
      <c r="AJ51" s="7">
        <f>ROUND(RFR_spot_no_VA!AJ51 + MAX(0.01,Shocks!$E51*ABS(RFR_spot_no_VA!AJ51) ),5)</f>
        <v>1.636E-2</v>
      </c>
      <c r="AK51" s="7">
        <f>ROUND(RFR_spot_no_VA!AK51 + MAX(0.01,Shocks!$E51*ABS(RFR_spot_no_VA!AK51) ),5)</f>
        <v>3.363E-2</v>
      </c>
      <c r="AL51" s="7"/>
      <c r="AM51" s="7">
        <f>ROUND(RFR_spot_no_VA!AM51 + MAX(0.01,Shocks!$E51*ABS(RFR_spot_no_VA!AM51) ),5)</f>
        <v>3.5249999999999997E-2</v>
      </c>
      <c r="AN51" s="7"/>
      <c r="AO51" s="7"/>
      <c r="AP51" s="7"/>
      <c r="AQ51" s="7"/>
      <c r="AR51" s="7"/>
      <c r="AS51" s="7">
        <f>ROUND(RFR_spot_no_VA!AS51 + MAX(0.01,Shocks!$E51*ABS(RFR_spot_no_VA!AS51) ),5)</f>
        <v>1.9640000000000001E-2</v>
      </c>
      <c r="AT51" s="7"/>
      <c r="AU51" s="7"/>
      <c r="AV51" s="7"/>
      <c r="AW51" s="7"/>
      <c r="AX51" s="7"/>
      <c r="AY51" s="7"/>
      <c r="AZ51" s="7"/>
      <c r="BA51" s="7"/>
      <c r="BB51" s="7"/>
      <c r="BC51" s="7">
        <f>ROUND(RFR_spot_no_VA!BC51 + MAX(0.01,Shocks!$E51*ABS(RFR_spot_no_VA!BC51) ),5)</f>
        <v>2.4199999999999999E-2</v>
      </c>
      <c r="BD51" s="12"/>
      <c r="BE51" s="3"/>
    </row>
    <row r="52" spans="1:57" x14ac:dyDescent="0.25">
      <c r="A52" s="3"/>
      <c r="B52" s="3">
        <f>RFR_spot_no_VA!B52</f>
        <v>42</v>
      </c>
      <c r="C52" s="6">
        <f>ROUND(RFR_spot_no_VA!C52 + MAX(0.01,Shocks!$E52*ABS(RFR_spot_no_VA!C52) ),5)</f>
        <v>2.6120000000000001E-2</v>
      </c>
      <c r="D52" s="6"/>
      <c r="E52" s="6"/>
      <c r="F52" s="6"/>
      <c r="G52" s="6"/>
      <c r="H52" s="6"/>
      <c r="I52" s="6"/>
      <c r="J52" s="6">
        <f>ROUND(RFR_spot_no_VA!J52 + MAX(0.01,Shocks!$E52*ABS(RFR_spot_no_VA!J52) ),5)</f>
        <v>2.6069999999999999E-2</v>
      </c>
      <c r="K52" s="6"/>
      <c r="L52" s="6"/>
      <c r="M52" s="7"/>
      <c r="N52" s="7"/>
      <c r="O52" s="7"/>
      <c r="P52" s="7"/>
      <c r="Q52" s="7"/>
      <c r="R52" s="7"/>
      <c r="S52" s="7"/>
      <c r="T52" s="7"/>
      <c r="U52" s="7"/>
      <c r="V52" s="7"/>
      <c r="W52" s="7"/>
      <c r="X52" s="7"/>
      <c r="Y52" s="7"/>
      <c r="Z52" s="7">
        <f>ROUND(RFR_spot_no_VA!Z52 + MAX(0.01,Shocks!$E52*ABS(RFR_spot_no_VA!Z52) ),5)</f>
        <v>3.8559999999999997E-2</v>
      </c>
      <c r="AA52" s="7"/>
      <c r="AB52" s="7"/>
      <c r="AC52" s="7"/>
      <c r="AD52" s="7"/>
      <c r="AE52" s="7"/>
      <c r="AF52" s="7"/>
      <c r="AG52" s="7"/>
      <c r="AH52" s="7">
        <f>ROUND(RFR_spot_no_VA!AH52 + MAX(0.01,Shocks!$E52*ABS(RFR_spot_no_VA!AH52) ),5)</f>
        <v>3.8890000000000001E-2</v>
      </c>
      <c r="AI52" s="7"/>
      <c r="AJ52" s="7">
        <f>ROUND(RFR_spot_no_VA!AJ52 + MAX(0.01,Shocks!$E52*ABS(RFR_spot_no_VA!AJ52) ),5)</f>
        <v>1.6119999999999999E-2</v>
      </c>
      <c r="AK52" s="7">
        <f>ROUND(RFR_spot_no_VA!AK52 + MAX(0.01,Shocks!$E52*ABS(RFR_spot_no_VA!AK52) ),5)</f>
        <v>3.3840000000000002E-2</v>
      </c>
      <c r="AL52" s="7"/>
      <c r="AM52" s="7">
        <f>ROUND(RFR_spot_no_VA!AM52 + MAX(0.01,Shocks!$E52*ABS(RFR_spot_no_VA!AM52) ),5)</f>
        <v>3.5459999999999998E-2</v>
      </c>
      <c r="AN52" s="7"/>
      <c r="AO52" s="7"/>
      <c r="AP52" s="7"/>
      <c r="AQ52" s="7"/>
      <c r="AR52" s="7"/>
      <c r="AS52" s="7">
        <f>ROUND(RFR_spot_no_VA!AS52 + MAX(0.01,Shocks!$E52*ABS(RFR_spot_no_VA!AS52) ),5)</f>
        <v>2.0129999999999999E-2</v>
      </c>
      <c r="AT52" s="7"/>
      <c r="AU52" s="7"/>
      <c r="AV52" s="7"/>
      <c r="AW52" s="7"/>
      <c r="AX52" s="7"/>
      <c r="AY52" s="7"/>
      <c r="AZ52" s="7"/>
      <c r="BA52" s="7"/>
      <c r="BB52" s="7"/>
      <c r="BC52" s="7">
        <f>ROUND(RFR_spot_no_VA!BC52 + MAX(0.01,Shocks!$E52*ABS(RFR_spot_no_VA!BC52) ),5)</f>
        <v>2.4109999999999999E-2</v>
      </c>
      <c r="BD52" s="12"/>
      <c r="BE52" s="3"/>
    </row>
    <row r="53" spans="1:57" x14ac:dyDescent="0.25">
      <c r="A53" s="3"/>
      <c r="B53" s="3">
        <f>RFR_spot_no_VA!B53</f>
        <v>43</v>
      </c>
      <c r="C53" s="6">
        <f>ROUND(RFR_spot_no_VA!C53 + MAX(0.01,Shocks!$E53*ABS(RFR_spot_no_VA!C53) ),5)</f>
        <v>2.656E-2</v>
      </c>
      <c r="D53" s="6"/>
      <c r="E53" s="6"/>
      <c r="F53" s="6"/>
      <c r="G53" s="6"/>
      <c r="H53" s="6"/>
      <c r="I53" s="6"/>
      <c r="J53" s="6">
        <f>ROUND(RFR_spot_no_VA!J53 + MAX(0.01,Shocks!$E53*ABS(RFR_spot_no_VA!J53) ),5)</f>
        <v>2.6499999999999999E-2</v>
      </c>
      <c r="K53" s="6"/>
      <c r="L53" s="6"/>
      <c r="M53" s="7"/>
      <c r="N53" s="7"/>
      <c r="O53" s="7"/>
      <c r="P53" s="7"/>
      <c r="Q53" s="7"/>
      <c r="R53" s="7"/>
      <c r="S53" s="7"/>
      <c r="T53" s="7"/>
      <c r="U53" s="7"/>
      <c r="V53" s="7"/>
      <c r="W53" s="7"/>
      <c r="X53" s="7"/>
      <c r="Y53" s="7"/>
      <c r="Z53" s="7">
        <f>ROUND(RFR_spot_no_VA!Z53 + MAX(0.01,Shocks!$E53*ABS(RFR_spot_no_VA!Z53) ),5)</f>
        <v>3.8719999999999997E-2</v>
      </c>
      <c r="AA53" s="7"/>
      <c r="AB53" s="7"/>
      <c r="AC53" s="7"/>
      <c r="AD53" s="7"/>
      <c r="AE53" s="7"/>
      <c r="AF53" s="7"/>
      <c r="AG53" s="7"/>
      <c r="AH53" s="7">
        <f>ROUND(RFR_spot_no_VA!AH53 + MAX(0.01,Shocks!$E53*ABS(RFR_spot_no_VA!AH53) ),5)</f>
        <v>3.9050000000000001E-2</v>
      </c>
      <c r="AI53" s="7"/>
      <c r="AJ53" s="7">
        <f>ROUND(RFR_spot_no_VA!AJ53 + MAX(0.01,Shocks!$E53*ABS(RFR_spot_no_VA!AJ53) ),5)</f>
        <v>1.5900000000000001E-2</v>
      </c>
      <c r="AK53" s="7">
        <f>ROUND(RFR_spot_no_VA!AK53 + MAX(0.01,Shocks!$E53*ABS(RFR_spot_no_VA!AK53) ),5)</f>
        <v>3.4049999999999997E-2</v>
      </c>
      <c r="AL53" s="7"/>
      <c r="AM53" s="7">
        <f>ROUND(RFR_spot_no_VA!AM53 + MAX(0.01,Shocks!$E53*ABS(RFR_spot_no_VA!AM53) ),5)</f>
        <v>3.5659999999999997E-2</v>
      </c>
      <c r="AN53" s="7"/>
      <c r="AO53" s="7"/>
      <c r="AP53" s="7"/>
      <c r="AQ53" s="7"/>
      <c r="AR53" s="7"/>
      <c r="AS53" s="7">
        <f>ROUND(RFR_spot_no_VA!AS53 + MAX(0.01,Shocks!$E53*ABS(RFR_spot_no_VA!AS53) ),5)</f>
        <v>2.061E-2</v>
      </c>
      <c r="AT53" s="7"/>
      <c r="AU53" s="7"/>
      <c r="AV53" s="7"/>
      <c r="AW53" s="7"/>
      <c r="AX53" s="7"/>
      <c r="AY53" s="7"/>
      <c r="AZ53" s="7"/>
      <c r="BA53" s="7"/>
      <c r="BB53" s="7"/>
      <c r="BC53" s="7">
        <f>ROUND(RFR_spot_no_VA!BC53 + MAX(0.01,Shocks!$E53*ABS(RFR_spot_no_VA!BC53) ),5)</f>
        <v>2.4060000000000002E-2</v>
      </c>
      <c r="BD53" s="12"/>
      <c r="BE53" s="3"/>
    </row>
    <row r="54" spans="1:57" x14ac:dyDescent="0.25">
      <c r="A54" s="3"/>
      <c r="B54" s="3">
        <f>RFR_spot_no_VA!B54</f>
        <v>44</v>
      </c>
      <c r="C54" s="6">
        <f>ROUND(RFR_spot_no_VA!C54 + MAX(0.01,Shocks!$E54*ABS(RFR_spot_no_VA!C54) ),5)</f>
        <v>2.6970000000000001E-2</v>
      </c>
      <c r="D54" s="6"/>
      <c r="E54" s="6"/>
      <c r="F54" s="6"/>
      <c r="G54" s="6"/>
      <c r="H54" s="6"/>
      <c r="I54" s="6"/>
      <c r="J54" s="6">
        <f>ROUND(RFR_spot_no_VA!J54 + MAX(0.01,Shocks!$E54*ABS(RFR_spot_no_VA!J54) ),5)</f>
        <v>2.6919999999999999E-2</v>
      </c>
      <c r="K54" s="6"/>
      <c r="L54" s="6"/>
      <c r="M54" s="7"/>
      <c r="N54" s="7"/>
      <c r="O54" s="7"/>
      <c r="P54" s="7"/>
      <c r="Q54" s="7"/>
      <c r="R54" s="7"/>
      <c r="S54" s="7"/>
      <c r="T54" s="7"/>
      <c r="U54" s="7"/>
      <c r="V54" s="7"/>
      <c r="W54" s="7"/>
      <c r="X54" s="7"/>
      <c r="Y54" s="7"/>
      <c r="Z54" s="7">
        <f>ROUND(RFR_spot_no_VA!Z54 + MAX(0.01,Shocks!$E54*ABS(RFR_spot_no_VA!Z54) ),5)</f>
        <v>3.8879999999999998E-2</v>
      </c>
      <c r="AA54" s="7"/>
      <c r="AB54" s="7"/>
      <c r="AC54" s="7"/>
      <c r="AD54" s="7"/>
      <c r="AE54" s="7"/>
      <c r="AF54" s="7"/>
      <c r="AG54" s="7"/>
      <c r="AH54" s="7">
        <f>ROUND(RFR_spot_no_VA!AH54 + MAX(0.01,Shocks!$E54*ABS(RFR_spot_no_VA!AH54) ),5)</f>
        <v>3.9210000000000002E-2</v>
      </c>
      <c r="AI54" s="7"/>
      <c r="AJ54" s="7">
        <f>ROUND(RFR_spot_no_VA!AJ54 + MAX(0.01,Shocks!$E54*ABS(RFR_spot_no_VA!AJ54) ),5)</f>
        <v>1.5699999999999999E-2</v>
      </c>
      <c r="AK54" s="7">
        <f>ROUND(RFR_spot_no_VA!AK54 + MAX(0.01,Shocks!$E54*ABS(RFR_spot_no_VA!AK54) ),5)</f>
        <v>3.4259999999999999E-2</v>
      </c>
      <c r="AL54" s="7"/>
      <c r="AM54" s="7">
        <f>ROUND(RFR_spot_no_VA!AM54 + MAX(0.01,Shocks!$E54*ABS(RFR_spot_no_VA!AM54) ),5)</f>
        <v>3.585E-2</v>
      </c>
      <c r="AN54" s="7"/>
      <c r="AO54" s="7"/>
      <c r="AP54" s="7"/>
      <c r="AQ54" s="7"/>
      <c r="AR54" s="7"/>
      <c r="AS54" s="7">
        <f>ROUND(RFR_spot_no_VA!AS54 + MAX(0.01,Shocks!$E54*ABS(RFR_spot_no_VA!AS54) ),5)</f>
        <v>2.1090000000000001E-2</v>
      </c>
      <c r="AT54" s="7"/>
      <c r="AU54" s="7"/>
      <c r="AV54" s="7"/>
      <c r="AW54" s="7"/>
      <c r="AX54" s="7"/>
      <c r="AY54" s="7"/>
      <c r="AZ54" s="7"/>
      <c r="BA54" s="7"/>
      <c r="BB54" s="7"/>
      <c r="BC54" s="7">
        <f>ROUND(RFR_spot_no_VA!BC54 + MAX(0.01,Shocks!$E54*ABS(RFR_spot_no_VA!BC54) ),5)</f>
        <v>2.4029999999999999E-2</v>
      </c>
      <c r="BD54" s="12"/>
      <c r="BE54" s="3"/>
    </row>
    <row r="55" spans="1:57" x14ac:dyDescent="0.25">
      <c r="A55" s="3"/>
      <c r="B55" s="8">
        <f>RFR_spot_no_VA!B55</f>
        <v>45</v>
      </c>
      <c r="C55" s="9">
        <f>ROUND(RFR_spot_no_VA!C55 + MAX(0.01,Shocks!$E55*ABS(RFR_spot_no_VA!C55) ),5)</f>
        <v>2.7369999999999998E-2</v>
      </c>
      <c r="D55" s="9"/>
      <c r="E55" s="9"/>
      <c r="F55" s="9"/>
      <c r="G55" s="9"/>
      <c r="H55" s="9"/>
      <c r="I55" s="9"/>
      <c r="J55" s="9">
        <f>ROUND(RFR_spot_no_VA!J55 + MAX(0.01,Shocks!$E55*ABS(RFR_spot_no_VA!J55) ),5)</f>
        <v>2.7320000000000001E-2</v>
      </c>
      <c r="K55" s="9"/>
      <c r="L55" s="9"/>
      <c r="M55" s="10"/>
      <c r="N55" s="10"/>
      <c r="O55" s="10"/>
      <c r="P55" s="10"/>
      <c r="Q55" s="10"/>
      <c r="R55" s="10"/>
      <c r="S55" s="10"/>
      <c r="T55" s="10"/>
      <c r="U55" s="10"/>
      <c r="V55" s="10"/>
      <c r="W55" s="10"/>
      <c r="X55" s="10"/>
      <c r="Y55" s="10"/>
      <c r="Z55" s="10">
        <f>ROUND(RFR_spot_no_VA!Z55 + MAX(0.01,Shocks!$E55*ABS(RFR_spot_no_VA!Z55) ),5)</f>
        <v>3.9019999999999999E-2</v>
      </c>
      <c r="AA55" s="10"/>
      <c r="AB55" s="10"/>
      <c r="AC55" s="10"/>
      <c r="AD55" s="10"/>
      <c r="AE55" s="10"/>
      <c r="AF55" s="10"/>
      <c r="AG55" s="10"/>
      <c r="AH55" s="10">
        <f>ROUND(RFR_spot_no_VA!AH55 + MAX(0.01,Shocks!$E55*ABS(RFR_spot_no_VA!AH55) ),5)</f>
        <v>3.9359999999999999E-2</v>
      </c>
      <c r="AI55" s="10"/>
      <c r="AJ55" s="10">
        <f>ROUND(RFR_spot_no_VA!AJ55 + MAX(0.01,Shocks!$E55*ABS(RFR_spot_no_VA!AJ55) ),5)</f>
        <v>1.554E-2</v>
      </c>
      <c r="AK55" s="10">
        <f>ROUND(RFR_spot_no_VA!AK55 + MAX(0.01,Shocks!$E55*ABS(RFR_spot_no_VA!AK55) ),5)</f>
        <v>3.4459999999999998E-2</v>
      </c>
      <c r="AL55" s="10"/>
      <c r="AM55" s="10">
        <f>ROUND(RFR_spot_no_VA!AM55 + MAX(0.01,Shocks!$E55*ABS(RFR_spot_no_VA!AM55) ),5)</f>
        <v>3.6040000000000003E-2</v>
      </c>
      <c r="AN55" s="10"/>
      <c r="AO55" s="10"/>
      <c r="AP55" s="10"/>
      <c r="AQ55" s="10"/>
      <c r="AR55" s="10"/>
      <c r="AS55" s="10">
        <f>ROUND(RFR_spot_no_VA!AS55 + MAX(0.01,Shocks!$E55*ABS(RFR_spot_no_VA!AS55) ),5)</f>
        <v>2.155E-2</v>
      </c>
      <c r="AT55" s="10"/>
      <c r="AU55" s="10"/>
      <c r="AV55" s="10"/>
      <c r="AW55" s="10"/>
      <c r="AX55" s="10"/>
      <c r="AY55" s="10"/>
      <c r="AZ55" s="10"/>
      <c r="BA55" s="10"/>
      <c r="BB55" s="10"/>
      <c r="BC55" s="10">
        <f>ROUND(RFR_spot_no_VA!BC55 + MAX(0.01,Shocks!$E55*ABS(RFR_spot_no_VA!BC55) ),5)</f>
        <v>2.4029999999999999E-2</v>
      </c>
      <c r="BD55" s="12"/>
      <c r="BE55" s="3"/>
    </row>
    <row r="56" spans="1:57" x14ac:dyDescent="0.25">
      <c r="A56" s="3"/>
      <c r="B56" s="3">
        <f>RFR_spot_no_VA!B56</f>
        <v>46</v>
      </c>
      <c r="C56" s="6">
        <f>ROUND(RFR_spot_no_VA!C56 + MAX(0.01,Shocks!$E56*ABS(RFR_spot_no_VA!C56) ),5)</f>
        <v>2.776E-2</v>
      </c>
      <c r="D56" s="6"/>
      <c r="E56" s="6"/>
      <c r="F56" s="6"/>
      <c r="G56" s="6"/>
      <c r="H56" s="6"/>
      <c r="I56" s="6"/>
      <c r="J56" s="6">
        <f>ROUND(RFR_spot_no_VA!J56 + MAX(0.01,Shocks!$E56*ABS(RFR_spot_no_VA!J56) ),5)</f>
        <v>2.7709999999999999E-2</v>
      </c>
      <c r="K56" s="6"/>
      <c r="L56" s="6"/>
      <c r="M56" s="7"/>
      <c r="N56" s="7"/>
      <c r="O56" s="7"/>
      <c r="P56" s="7"/>
      <c r="Q56" s="7"/>
      <c r="R56" s="7"/>
      <c r="S56" s="7"/>
      <c r="T56" s="7"/>
      <c r="U56" s="7"/>
      <c r="V56" s="7"/>
      <c r="W56" s="7"/>
      <c r="X56" s="7"/>
      <c r="Y56" s="7"/>
      <c r="Z56" s="7">
        <f>ROUND(RFR_spot_no_VA!Z56 + MAX(0.01,Shocks!$E56*ABS(RFR_spot_no_VA!Z56) ),5)</f>
        <v>3.9170000000000003E-2</v>
      </c>
      <c r="AA56" s="7"/>
      <c r="AB56" s="7"/>
      <c r="AC56" s="7"/>
      <c r="AD56" s="7"/>
      <c r="AE56" s="7"/>
      <c r="AF56" s="7"/>
      <c r="AG56" s="7"/>
      <c r="AH56" s="7">
        <f>ROUND(RFR_spot_no_VA!AH56 + MAX(0.01,Shocks!$E56*ABS(RFR_spot_no_VA!AH56) ),5)</f>
        <v>3.9510000000000003E-2</v>
      </c>
      <c r="AI56" s="7"/>
      <c r="AJ56" s="7">
        <f>ROUND(RFR_spot_no_VA!AJ56 + MAX(0.01,Shocks!$E56*ABS(RFR_spot_no_VA!AJ56) ),5)</f>
        <v>1.5429999999999999E-2</v>
      </c>
      <c r="AK56" s="7">
        <f>ROUND(RFR_spot_no_VA!AK56 + MAX(0.01,Shocks!$E56*ABS(RFR_spot_no_VA!AK56) ),5)</f>
        <v>3.4669999999999999E-2</v>
      </c>
      <c r="AL56" s="7"/>
      <c r="AM56" s="7">
        <f>ROUND(RFR_spot_no_VA!AM56 + MAX(0.01,Shocks!$E56*ABS(RFR_spot_no_VA!AM56) ),5)</f>
        <v>3.6229999999999998E-2</v>
      </c>
      <c r="AN56" s="7"/>
      <c r="AO56" s="7"/>
      <c r="AP56" s="7"/>
      <c r="AQ56" s="7"/>
      <c r="AR56" s="7"/>
      <c r="AS56" s="7">
        <f>ROUND(RFR_spot_no_VA!AS56 + MAX(0.01,Shocks!$E56*ABS(RFR_spot_no_VA!AS56) ),5)</f>
        <v>2.1999999999999999E-2</v>
      </c>
      <c r="AT56" s="7"/>
      <c r="AU56" s="7"/>
      <c r="AV56" s="7"/>
      <c r="AW56" s="7"/>
      <c r="AX56" s="7"/>
      <c r="AY56" s="7"/>
      <c r="AZ56" s="7"/>
      <c r="BA56" s="7"/>
      <c r="BB56" s="7"/>
      <c r="BC56" s="7">
        <f>ROUND(RFR_spot_no_VA!BC56 + MAX(0.01,Shocks!$E56*ABS(RFR_spot_no_VA!BC56) ),5)</f>
        <v>2.4060000000000002E-2</v>
      </c>
      <c r="BD56" s="12"/>
      <c r="BE56" s="3"/>
    </row>
    <row r="57" spans="1:57" x14ac:dyDescent="0.25">
      <c r="A57" s="3"/>
      <c r="B57" s="3">
        <f>RFR_spot_no_VA!B57</f>
        <v>47</v>
      </c>
      <c r="C57" s="6">
        <f>ROUND(RFR_spot_no_VA!C57 + MAX(0.01,Shocks!$E57*ABS(RFR_spot_no_VA!C57) ),5)</f>
        <v>2.8129999999999999E-2</v>
      </c>
      <c r="D57" s="6"/>
      <c r="E57" s="6"/>
      <c r="F57" s="6"/>
      <c r="G57" s="6"/>
      <c r="H57" s="6"/>
      <c r="I57" s="6"/>
      <c r="J57" s="6">
        <f>ROUND(RFR_spot_no_VA!J57 + MAX(0.01,Shocks!$E57*ABS(RFR_spot_no_VA!J57) ),5)</f>
        <v>2.8080000000000001E-2</v>
      </c>
      <c r="K57" s="6"/>
      <c r="L57" s="6"/>
      <c r="M57" s="7"/>
      <c r="N57" s="7"/>
      <c r="O57" s="7"/>
      <c r="P57" s="7"/>
      <c r="Q57" s="7"/>
      <c r="R57" s="7"/>
      <c r="S57" s="7"/>
      <c r="T57" s="7"/>
      <c r="U57" s="7"/>
      <c r="V57" s="7"/>
      <c r="W57" s="7"/>
      <c r="X57" s="7"/>
      <c r="Y57" s="7"/>
      <c r="Z57" s="7">
        <f>ROUND(RFR_spot_no_VA!Z57 + MAX(0.01,Shocks!$E57*ABS(RFR_spot_no_VA!Z57) ),5)</f>
        <v>3.9300000000000002E-2</v>
      </c>
      <c r="AA57" s="7"/>
      <c r="AB57" s="7"/>
      <c r="AC57" s="7"/>
      <c r="AD57" s="7"/>
      <c r="AE57" s="7"/>
      <c r="AF57" s="7"/>
      <c r="AG57" s="7"/>
      <c r="AH57" s="7">
        <f>ROUND(RFR_spot_no_VA!AH57 + MAX(0.01,Shocks!$E57*ABS(RFR_spot_no_VA!AH57) ),5)</f>
        <v>3.9640000000000002E-2</v>
      </c>
      <c r="AI57" s="7"/>
      <c r="AJ57" s="7">
        <f>ROUND(RFR_spot_no_VA!AJ57 + MAX(0.01,Shocks!$E57*ABS(RFR_spot_no_VA!AJ57) ),5)</f>
        <v>1.536E-2</v>
      </c>
      <c r="AK57" s="7">
        <f>ROUND(RFR_spot_no_VA!AK57 + MAX(0.01,Shocks!$E57*ABS(RFR_spot_no_VA!AK57) ),5)</f>
        <v>3.4869999999999998E-2</v>
      </c>
      <c r="AL57" s="7"/>
      <c r="AM57" s="7">
        <f>ROUND(RFR_spot_no_VA!AM57 + MAX(0.01,Shocks!$E57*ABS(RFR_spot_no_VA!AM57) ),5)</f>
        <v>3.6409999999999998E-2</v>
      </c>
      <c r="AN57" s="7"/>
      <c r="AO57" s="7"/>
      <c r="AP57" s="7"/>
      <c r="AQ57" s="7"/>
      <c r="AR57" s="7"/>
      <c r="AS57" s="7">
        <f>ROUND(RFR_spot_no_VA!AS57 + MAX(0.01,Shocks!$E57*ABS(RFR_spot_no_VA!AS57) ),5)</f>
        <v>2.2429999999999999E-2</v>
      </c>
      <c r="AT57" s="7"/>
      <c r="AU57" s="7"/>
      <c r="AV57" s="7"/>
      <c r="AW57" s="7"/>
      <c r="AX57" s="7"/>
      <c r="AY57" s="7"/>
      <c r="AZ57" s="7"/>
      <c r="BA57" s="7"/>
      <c r="BB57" s="7"/>
      <c r="BC57" s="7">
        <f>ROUND(RFR_spot_no_VA!BC57 + MAX(0.01,Shocks!$E57*ABS(RFR_spot_no_VA!BC57) ),5)</f>
        <v>2.4119999999999999E-2</v>
      </c>
      <c r="BD57" s="12"/>
      <c r="BE57" s="3"/>
    </row>
    <row r="58" spans="1:57" x14ac:dyDescent="0.25">
      <c r="A58" s="3"/>
      <c r="B58" s="3">
        <f>RFR_spot_no_VA!B58</f>
        <v>48</v>
      </c>
      <c r="C58" s="6">
        <f>ROUND(RFR_spot_no_VA!C58 + MAX(0.01,Shocks!$E58*ABS(RFR_spot_no_VA!C58) ),5)</f>
        <v>2.8490000000000001E-2</v>
      </c>
      <c r="D58" s="6"/>
      <c r="E58" s="6"/>
      <c r="F58" s="6"/>
      <c r="G58" s="6"/>
      <c r="H58" s="6"/>
      <c r="I58" s="6"/>
      <c r="J58" s="6">
        <f>ROUND(RFR_spot_no_VA!J58 + MAX(0.01,Shocks!$E58*ABS(RFR_spot_no_VA!J58) ),5)</f>
        <v>2.844E-2</v>
      </c>
      <c r="K58" s="6"/>
      <c r="L58" s="6"/>
      <c r="M58" s="7"/>
      <c r="N58" s="7"/>
      <c r="O58" s="7"/>
      <c r="P58" s="7"/>
      <c r="Q58" s="7"/>
      <c r="R58" s="7"/>
      <c r="S58" s="7"/>
      <c r="T58" s="7"/>
      <c r="U58" s="7"/>
      <c r="V58" s="7"/>
      <c r="W58" s="7"/>
      <c r="X58" s="7"/>
      <c r="Y58" s="7"/>
      <c r="Z58" s="7">
        <f>ROUND(RFR_spot_no_VA!Z58 + MAX(0.01,Shocks!$E58*ABS(RFR_spot_no_VA!Z58) ),5)</f>
        <v>3.9440000000000003E-2</v>
      </c>
      <c r="AA58" s="7"/>
      <c r="AB58" s="7"/>
      <c r="AC58" s="7"/>
      <c r="AD58" s="7"/>
      <c r="AE58" s="7"/>
      <c r="AF58" s="7"/>
      <c r="AG58" s="7"/>
      <c r="AH58" s="7">
        <f>ROUND(RFR_spot_no_VA!AH58 + MAX(0.01,Shocks!$E58*ABS(RFR_spot_no_VA!AH58) ),5)</f>
        <v>3.9780000000000003E-2</v>
      </c>
      <c r="AI58" s="7"/>
      <c r="AJ58" s="7">
        <f>ROUND(RFR_spot_no_VA!AJ58 + MAX(0.01,Shocks!$E58*ABS(RFR_spot_no_VA!AJ58) ),5)</f>
        <v>1.536E-2</v>
      </c>
      <c r="AK58" s="7">
        <f>ROUND(RFR_spot_no_VA!AK58 + MAX(0.01,Shocks!$E58*ABS(RFR_spot_no_VA!AK58) ),5)</f>
        <v>3.5069999999999997E-2</v>
      </c>
      <c r="AL58" s="7"/>
      <c r="AM58" s="7">
        <f>ROUND(RFR_spot_no_VA!AM58 + MAX(0.01,Shocks!$E58*ABS(RFR_spot_no_VA!AM58) ),5)</f>
        <v>3.6580000000000001E-2</v>
      </c>
      <c r="AN58" s="7"/>
      <c r="AO58" s="7"/>
      <c r="AP58" s="7"/>
      <c r="AQ58" s="7"/>
      <c r="AR58" s="7"/>
      <c r="AS58" s="7">
        <f>ROUND(RFR_spot_no_VA!AS58 + MAX(0.01,Shocks!$E58*ABS(RFR_spot_no_VA!AS58) ),5)</f>
        <v>2.2859999999999998E-2</v>
      </c>
      <c r="AT58" s="7"/>
      <c r="AU58" s="7"/>
      <c r="AV58" s="7"/>
      <c r="AW58" s="7"/>
      <c r="AX58" s="7"/>
      <c r="AY58" s="7"/>
      <c r="AZ58" s="7"/>
      <c r="BA58" s="7"/>
      <c r="BB58" s="7"/>
      <c r="BC58" s="7">
        <f>ROUND(RFR_spot_no_VA!BC58 + MAX(0.01,Shocks!$E58*ABS(RFR_spot_no_VA!BC58) ),5)</f>
        <v>2.4209999999999999E-2</v>
      </c>
      <c r="BD58" s="12"/>
      <c r="BE58" s="3"/>
    </row>
    <row r="59" spans="1:57" x14ac:dyDescent="0.25">
      <c r="A59" s="3"/>
      <c r="B59" s="3">
        <f>RFR_spot_no_VA!B59</f>
        <v>49</v>
      </c>
      <c r="C59" s="6">
        <f>ROUND(RFR_spot_no_VA!C59 + MAX(0.01,Shocks!$E59*ABS(RFR_spot_no_VA!C59) ),5)</f>
        <v>2.8830000000000001E-2</v>
      </c>
      <c r="D59" s="6"/>
      <c r="E59" s="6"/>
      <c r="F59" s="6"/>
      <c r="G59" s="6"/>
      <c r="H59" s="6"/>
      <c r="I59" s="6"/>
      <c r="J59" s="6">
        <f>ROUND(RFR_spot_no_VA!J59 + MAX(0.01,Shocks!$E59*ABS(RFR_spot_no_VA!J59) ),5)</f>
        <v>2.878E-2</v>
      </c>
      <c r="K59" s="6"/>
      <c r="L59" s="6"/>
      <c r="M59" s="7"/>
      <c r="N59" s="7"/>
      <c r="O59" s="7"/>
      <c r="P59" s="7"/>
      <c r="Q59" s="7"/>
      <c r="R59" s="7"/>
      <c r="S59" s="7"/>
      <c r="T59" s="7"/>
      <c r="U59" s="7"/>
      <c r="V59" s="7"/>
      <c r="W59" s="7"/>
      <c r="X59" s="7"/>
      <c r="Y59" s="7"/>
      <c r="Z59" s="7">
        <f>ROUND(RFR_spot_no_VA!Z59 + MAX(0.01,Shocks!$E59*ABS(RFR_spot_no_VA!Z59) ),5)</f>
        <v>3.9559999999999998E-2</v>
      </c>
      <c r="AA59" s="7"/>
      <c r="AB59" s="7"/>
      <c r="AC59" s="7"/>
      <c r="AD59" s="7"/>
      <c r="AE59" s="7"/>
      <c r="AF59" s="7"/>
      <c r="AG59" s="7"/>
      <c r="AH59" s="7">
        <f>ROUND(RFR_spot_no_VA!AH59 + MAX(0.01,Shocks!$E59*ABS(RFR_spot_no_VA!AH59) ),5)</f>
        <v>3.9899999999999998E-2</v>
      </c>
      <c r="AI59" s="7"/>
      <c r="AJ59" s="7">
        <f>ROUND(RFR_spot_no_VA!AJ59 + MAX(0.01,Shocks!$E59*ABS(RFR_spot_no_VA!AJ59) ),5)</f>
        <v>1.541E-2</v>
      </c>
      <c r="AK59" s="7">
        <f>ROUND(RFR_spot_no_VA!AK59 + MAX(0.01,Shocks!$E59*ABS(RFR_spot_no_VA!AK59) ),5)</f>
        <v>3.526E-2</v>
      </c>
      <c r="AL59" s="7"/>
      <c r="AM59" s="7">
        <f>ROUND(RFR_spot_no_VA!AM59 + MAX(0.01,Shocks!$E59*ABS(RFR_spot_no_VA!AM59) ),5)</f>
        <v>3.6760000000000001E-2</v>
      </c>
      <c r="AN59" s="7"/>
      <c r="AO59" s="7"/>
      <c r="AP59" s="7"/>
      <c r="AQ59" s="7"/>
      <c r="AR59" s="7"/>
      <c r="AS59" s="7">
        <f>ROUND(RFR_spot_no_VA!AS59 + MAX(0.01,Shocks!$E59*ABS(RFR_spot_no_VA!AS59) ),5)</f>
        <v>2.3269999999999999E-2</v>
      </c>
      <c r="AT59" s="7"/>
      <c r="AU59" s="7"/>
      <c r="AV59" s="7"/>
      <c r="AW59" s="7"/>
      <c r="AX59" s="7"/>
      <c r="AY59" s="7"/>
      <c r="AZ59" s="7"/>
      <c r="BA59" s="7"/>
      <c r="BB59" s="7"/>
      <c r="BC59" s="7">
        <f>ROUND(RFR_spot_no_VA!BC59 + MAX(0.01,Shocks!$E59*ABS(RFR_spot_no_VA!BC59) ),5)</f>
        <v>2.4320000000000001E-2</v>
      </c>
      <c r="BD59" s="12"/>
      <c r="BE59" s="3"/>
    </row>
    <row r="60" spans="1:57" x14ac:dyDescent="0.25">
      <c r="A60" s="3"/>
      <c r="B60" s="8">
        <f>RFR_spot_no_VA!B60</f>
        <v>50</v>
      </c>
      <c r="C60" s="9">
        <f>ROUND(RFR_spot_no_VA!C60 + MAX(0.01,Shocks!$E60*ABS(RFR_spot_no_VA!C60) ),5)</f>
        <v>2.9170000000000001E-2</v>
      </c>
      <c r="D60" s="9"/>
      <c r="E60" s="9"/>
      <c r="F60" s="9"/>
      <c r="G60" s="9"/>
      <c r="H60" s="9"/>
      <c r="I60" s="9"/>
      <c r="J60" s="9">
        <f>ROUND(RFR_spot_no_VA!J60 + MAX(0.01,Shocks!$E60*ABS(RFR_spot_no_VA!J60) ),5)</f>
        <v>2.912E-2</v>
      </c>
      <c r="K60" s="9"/>
      <c r="L60" s="9"/>
      <c r="M60" s="10"/>
      <c r="N60" s="10"/>
      <c r="O60" s="10"/>
      <c r="P60" s="10"/>
      <c r="Q60" s="10"/>
      <c r="R60" s="10"/>
      <c r="S60" s="10"/>
      <c r="T60" s="10"/>
      <c r="U60" s="10"/>
      <c r="V60" s="10"/>
      <c r="W60" s="10"/>
      <c r="X60" s="10"/>
      <c r="Y60" s="10"/>
      <c r="Z60" s="10">
        <f>ROUND(RFR_spot_no_VA!Z60 + MAX(0.01,Shocks!$E60*ABS(RFR_spot_no_VA!Z60) ),5)</f>
        <v>3.968E-2</v>
      </c>
      <c r="AA60" s="10"/>
      <c r="AB60" s="10"/>
      <c r="AC60" s="10"/>
      <c r="AD60" s="10"/>
      <c r="AE60" s="10"/>
      <c r="AF60" s="10"/>
      <c r="AG60" s="10"/>
      <c r="AH60" s="10">
        <f>ROUND(RFR_spot_no_VA!AH60 + MAX(0.01,Shocks!$E60*ABS(RFR_spot_no_VA!AH60) ),5)</f>
        <v>4.002E-2</v>
      </c>
      <c r="AI60" s="10"/>
      <c r="AJ60" s="10">
        <f>ROUND(RFR_spot_no_VA!AJ60 + MAX(0.01,Shocks!$E60*ABS(RFR_spot_no_VA!AJ60) ),5)</f>
        <v>1.5520000000000001E-2</v>
      </c>
      <c r="AK60" s="10">
        <f>ROUND(RFR_spot_no_VA!AK60 + MAX(0.01,Shocks!$E60*ABS(RFR_spot_no_VA!AK60) ),5)</f>
        <v>3.5450000000000002E-2</v>
      </c>
      <c r="AL60" s="10"/>
      <c r="AM60" s="10">
        <f>ROUND(RFR_spot_no_VA!AM60 + MAX(0.01,Shocks!$E60*ABS(RFR_spot_no_VA!AM60) ),5)</f>
        <v>3.6920000000000001E-2</v>
      </c>
      <c r="AN60" s="10"/>
      <c r="AO60" s="10"/>
      <c r="AP60" s="10"/>
      <c r="AQ60" s="10"/>
      <c r="AR60" s="10"/>
      <c r="AS60" s="10">
        <f>ROUND(RFR_spot_no_VA!AS60 + MAX(0.01,Shocks!$E60*ABS(RFR_spot_no_VA!AS60) ),5)</f>
        <v>2.367E-2</v>
      </c>
      <c r="AT60" s="10"/>
      <c r="AU60" s="10"/>
      <c r="AV60" s="10"/>
      <c r="AW60" s="10"/>
      <c r="AX60" s="10"/>
      <c r="AY60" s="10"/>
      <c r="AZ60" s="10"/>
      <c r="BA60" s="10"/>
      <c r="BB60" s="10"/>
      <c r="BC60" s="10">
        <f>ROUND(RFR_spot_no_VA!BC60 + MAX(0.01,Shocks!$E60*ABS(RFR_spot_no_VA!BC60) ),5)</f>
        <v>2.4469999999999999E-2</v>
      </c>
      <c r="BD60" s="12"/>
      <c r="BE60" s="3"/>
    </row>
    <row r="61" spans="1:57" x14ac:dyDescent="0.25">
      <c r="A61" s="3"/>
      <c r="B61" s="3">
        <f>RFR_spot_no_VA!B61</f>
        <v>51</v>
      </c>
      <c r="C61" s="6">
        <f>ROUND(RFR_spot_no_VA!C61 + MAX(0.01,Shocks!$E61*ABS(RFR_spot_no_VA!C61) ),5)</f>
        <v>2.9489999999999999E-2</v>
      </c>
      <c r="D61" s="6"/>
      <c r="E61" s="6"/>
      <c r="F61" s="6"/>
      <c r="G61" s="6"/>
      <c r="H61" s="6"/>
      <c r="I61" s="6"/>
      <c r="J61" s="6">
        <f>ROUND(RFR_spot_no_VA!J61 + MAX(0.01,Shocks!$E61*ABS(RFR_spot_no_VA!J61) ),5)</f>
        <v>2.9440000000000001E-2</v>
      </c>
      <c r="K61" s="6"/>
      <c r="L61" s="6"/>
      <c r="M61" s="7"/>
      <c r="N61" s="7"/>
      <c r="O61" s="7"/>
      <c r="P61" s="7"/>
      <c r="Q61" s="7"/>
      <c r="R61" s="7"/>
      <c r="S61" s="7"/>
      <c r="T61" s="7"/>
      <c r="U61" s="7"/>
      <c r="V61" s="7"/>
      <c r="W61" s="7"/>
      <c r="X61" s="7"/>
      <c r="Y61" s="7"/>
      <c r="Z61" s="7">
        <f>ROUND(RFR_spot_no_VA!Z61 + MAX(0.01,Shocks!$E61*ABS(RFR_spot_no_VA!Z61) ),5)</f>
        <v>3.9800000000000002E-2</v>
      </c>
      <c r="AA61" s="7"/>
      <c r="AB61" s="7"/>
      <c r="AC61" s="7"/>
      <c r="AD61" s="7"/>
      <c r="AE61" s="7"/>
      <c r="AF61" s="7"/>
      <c r="AG61" s="7"/>
      <c r="AH61" s="7">
        <f>ROUND(RFR_spot_no_VA!AH61 + MAX(0.01,Shocks!$E61*ABS(RFR_spot_no_VA!AH61) ),5)</f>
        <v>4.0140000000000002E-2</v>
      </c>
      <c r="AI61" s="7"/>
      <c r="AJ61" s="7">
        <f>ROUND(RFR_spot_no_VA!AJ61 + MAX(0.01,Shocks!$E61*ABS(RFR_spot_no_VA!AJ61) ),5)</f>
        <v>1.5689999999999999E-2</v>
      </c>
      <c r="AK61" s="7">
        <f>ROUND(RFR_spot_no_VA!AK61 + MAX(0.01,Shocks!$E61*ABS(RFR_spot_no_VA!AK61) ),5)</f>
        <v>3.5630000000000002E-2</v>
      </c>
      <c r="AL61" s="7"/>
      <c r="AM61" s="7">
        <f>ROUND(RFR_spot_no_VA!AM61 + MAX(0.01,Shocks!$E61*ABS(RFR_spot_no_VA!AM61) ),5)</f>
        <v>3.7080000000000002E-2</v>
      </c>
      <c r="AN61" s="7"/>
      <c r="AO61" s="7"/>
      <c r="AP61" s="7"/>
      <c r="AQ61" s="7"/>
      <c r="AR61" s="7"/>
      <c r="AS61" s="7">
        <f>ROUND(RFR_spot_no_VA!AS61 + MAX(0.01,Shocks!$E61*ABS(RFR_spot_no_VA!AS61) ),5)</f>
        <v>2.4060000000000002E-2</v>
      </c>
      <c r="AT61" s="7"/>
      <c r="AU61" s="7"/>
      <c r="AV61" s="7"/>
      <c r="AW61" s="7"/>
      <c r="AX61" s="7"/>
      <c r="AY61" s="7"/>
      <c r="AZ61" s="7"/>
      <c r="BA61" s="7"/>
      <c r="BB61" s="7"/>
      <c r="BC61" s="7">
        <f>ROUND(RFR_spot_no_VA!BC61 + MAX(0.01,Shocks!$E61*ABS(RFR_spot_no_VA!BC61) ),5)</f>
        <v>2.4639999999999999E-2</v>
      </c>
      <c r="BD61" s="12"/>
      <c r="BE61" s="3"/>
    </row>
    <row r="62" spans="1:57" x14ac:dyDescent="0.25">
      <c r="A62" s="3"/>
      <c r="B62" s="3">
        <f>RFR_spot_no_VA!B62</f>
        <v>52</v>
      </c>
      <c r="C62" s="6">
        <f>ROUND(RFR_spot_no_VA!C62 + MAX(0.01,Shocks!$E62*ABS(RFR_spot_no_VA!C62) ),5)</f>
        <v>2.9790000000000001E-2</v>
      </c>
      <c r="D62" s="6"/>
      <c r="E62" s="6"/>
      <c r="F62" s="6"/>
      <c r="G62" s="6"/>
      <c r="H62" s="6"/>
      <c r="I62" s="6"/>
      <c r="J62" s="6">
        <f>ROUND(RFR_spot_no_VA!J62 + MAX(0.01,Shocks!$E62*ABS(RFR_spot_no_VA!J62) ),5)</f>
        <v>2.9749999999999999E-2</v>
      </c>
      <c r="K62" s="6"/>
      <c r="L62" s="6"/>
      <c r="M62" s="7"/>
      <c r="N62" s="7"/>
      <c r="O62" s="7"/>
      <c r="P62" s="7"/>
      <c r="Q62" s="7"/>
      <c r="R62" s="7"/>
      <c r="S62" s="7"/>
      <c r="T62" s="7"/>
      <c r="U62" s="7"/>
      <c r="V62" s="7"/>
      <c r="W62" s="7"/>
      <c r="X62" s="7"/>
      <c r="Y62" s="7"/>
      <c r="Z62" s="7">
        <f>ROUND(RFR_spot_no_VA!Z62 + MAX(0.01,Shocks!$E62*ABS(RFR_spot_no_VA!Z62) ),5)</f>
        <v>3.9919999999999997E-2</v>
      </c>
      <c r="AA62" s="7"/>
      <c r="AB62" s="7"/>
      <c r="AC62" s="7"/>
      <c r="AD62" s="7"/>
      <c r="AE62" s="7"/>
      <c r="AF62" s="7"/>
      <c r="AG62" s="7"/>
      <c r="AH62" s="7">
        <f>ROUND(RFR_spot_no_VA!AH62 + MAX(0.01,Shocks!$E62*ABS(RFR_spot_no_VA!AH62) ),5)</f>
        <v>4.0250000000000001E-2</v>
      </c>
      <c r="AI62" s="7"/>
      <c r="AJ62" s="7">
        <f>ROUND(RFR_spot_no_VA!AJ62 + MAX(0.01,Shocks!$E62*ABS(RFR_spot_no_VA!AJ62) ),5)</f>
        <v>1.592E-2</v>
      </c>
      <c r="AK62" s="7">
        <f>ROUND(RFR_spot_no_VA!AK62 + MAX(0.01,Shocks!$E62*ABS(RFR_spot_no_VA!AK62) ),5)</f>
        <v>3.5810000000000002E-2</v>
      </c>
      <c r="AL62" s="7"/>
      <c r="AM62" s="7">
        <f>ROUND(RFR_spot_no_VA!AM62 + MAX(0.01,Shocks!$E62*ABS(RFR_spot_no_VA!AM62) ),5)</f>
        <v>3.7240000000000002E-2</v>
      </c>
      <c r="AN62" s="7"/>
      <c r="AO62" s="7"/>
      <c r="AP62" s="7"/>
      <c r="AQ62" s="7"/>
      <c r="AR62" s="7"/>
      <c r="AS62" s="7">
        <f>ROUND(RFR_spot_no_VA!AS62 + MAX(0.01,Shocks!$E62*ABS(RFR_spot_no_VA!AS62) ),5)</f>
        <v>2.444E-2</v>
      </c>
      <c r="AT62" s="7"/>
      <c r="AU62" s="7"/>
      <c r="AV62" s="7"/>
      <c r="AW62" s="7"/>
      <c r="AX62" s="7"/>
      <c r="AY62" s="7"/>
      <c r="AZ62" s="7"/>
      <c r="BA62" s="7"/>
      <c r="BB62" s="7"/>
      <c r="BC62" s="7">
        <f>ROUND(RFR_spot_no_VA!BC62 + MAX(0.01,Shocks!$E62*ABS(RFR_spot_no_VA!BC62) ),5)</f>
        <v>2.4830000000000001E-2</v>
      </c>
      <c r="BD62" s="12"/>
      <c r="BE62" s="3"/>
    </row>
    <row r="63" spans="1:57" x14ac:dyDescent="0.25">
      <c r="A63" s="3"/>
      <c r="B63" s="3">
        <f>RFR_spot_no_VA!B63</f>
        <v>53</v>
      </c>
      <c r="C63" s="6">
        <f>ROUND(RFR_spot_no_VA!C63 + MAX(0.01,Shocks!$E63*ABS(RFR_spot_no_VA!C63) ),5)</f>
        <v>3.0089999999999999E-2</v>
      </c>
      <c r="D63" s="6"/>
      <c r="E63" s="6"/>
      <c r="F63" s="6"/>
      <c r="G63" s="6"/>
      <c r="H63" s="6"/>
      <c r="I63" s="6"/>
      <c r="J63" s="6">
        <f>ROUND(RFR_spot_no_VA!J63 + MAX(0.01,Shocks!$E63*ABS(RFR_spot_no_VA!J63) ),5)</f>
        <v>3.005E-2</v>
      </c>
      <c r="K63" s="6"/>
      <c r="L63" s="6"/>
      <c r="M63" s="7"/>
      <c r="N63" s="7"/>
      <c r="O63" s="7"/>
      <c r="P63" s="7"/>
      <c r="Q63" s="7"/>
      <c r="R63" s="7"/>
      <c r="S63" s="7"/>
      <c r="T63" s="7"/>
      <c r="U63" s="7"/>
      <c r="V63" s="7"/>
      <c r="W63" s="7"/>
      <c r="X63" s="7"/>
      <c r="Y63" s="7"/>
      <c r="Z63" s="7">
        <f>ROUND(RFR_spot_no_VA!Z63 + MAX(0.01,Shocks!$E63*ABS(RFR_spot_no_VA!Z63) ),5)</f>
        <v>4.0030000000000003E-2</v>
      </c>
      <c r="AA63" s="7"/>
      <c r="AB63" s="7"/>
      <c r="AC63" s="7"/>
      <c r="AD63" s="7"/>
      <c r="AE63" s="7"/>
      <c r="AF63" s="7"/>
      <c r="AG63" s="7"/>
      <c r="AH63" s="7">
        <f>ROUND(RFR_spot_no_VA!AH63 + MAX(0.01,Shocks!$E63*ABS(RFR_spot_no_VA!AH63) ),5)</f>
        <v>4.036E-2</v>
      </c>
      <c r="AI63" s="7"/>
      <c r="AJ63" s="7">
        <f>ROUND(RFR_spot_no_VA!AJ63 + MAX(0.01,Shocks!$E63*ABS(RFR_spot_no_VA!AJ63) ),5)</f>
        <v>1.618E-2</v>
      </c>
      <c r="AK63" s="7">
        <f>ROUND(RFR_spot_no_VA!AK63 + MAX(0.01,Shocks!$E63*ABS(RFR_spot_no_VA!AK63) ),5)</f>
        <v>3.5979999999999998E-2</v>
      </c>
      <c r="AL63" s="7"/>
      <c r="AM63" s="7">
        <f>ROUND(RFR_spot_no_VA!AM63 + MAX(0.01,Shocks!$E63*ABS(RFR_spot_no_VA!AM63) ),5)</f>
        <v>3.739E-2</v>
      </c>
      <c r="AN63" s="7"/>
      <c r="AO63" s="7"/>
      <c r="AP63" s="7"/>
      <c r="AQ63" s="7"/>
      <c r="AR63" s="7"/>
      <c r="AS63" s="7">
        <f>ROUND(RFR_spot_no_VA!AS63 + MAX(0.01,Shocks!$E63*ABS(RFR_spot_no_VA!AS63) ),5)</f>
        <v>2.4799999999999999E-2</v>
      </c>
      <c r="AT63" s="7"/>
      <c r="AU63" s="7"/>
      <c r="AV63" s="7"/>
      <c r="AW63" s="7"/>
      <c r="AX63" s="7"/>
      <c r="AY63" s="7"/>
      <c r="AZ63" s="7"/>
      <c r="BA63" s="7"/>
      <c r="BB63" s="7"/>
      <c r="BC63" s="7">
        <f>ROUND(RFR_spot_no_VA!BC63 + MAX(0.01,Shocks!$E63*ABS(RFR_spot_no_VA!BC63) ),5)</f>
        <v>2.5049999999999999E-2</v>
      </c>
      <c r="BD63" s="12"/>
      <c r="BE63" s="3"/>
    </row>
    <row r="64" spans="1:57" x14ac:dyDescent="0.25">
      <c r="A64" s="3"/>
      <c r="B64" s="3">
        <f>RFR_spot_no_VA!B64</f>
        <v>54</v>
      </c>
      <c r="C64" s="6">
        <f>ROUND(RFR_spot_no_VA!C64 + MAX(0.01,Shocks!$E64*ABS(RFR_spot_no_VA!C64) ),5)</f>
        <v>3.0380000000000001E-2</v>
      </c>
      <c r="D64" s="6"/>
      <c r="E64" s="6"/>
      <c r="F64" s="6"/>
      <c r="G64" s="6"/>
      <c r="H64" s="6"/>
      <c r="I64" s="6"/>
      <c r="J64" s="6">
        <f>ROUND(RFR_spot_no_VA!J64 + MAX(0.01,Shocks!$E64*ABS(RFR_spot_no_VA!J64) ),5)</f>
        <v>3.0329999999999999E-2</v>
      </c>
      <c r="K64" s="6"/>
      <c r="L64" s="6"/>
      <c r="M64" s="7"/>
      <c r="N64" s="7"/>
      <c r="O64" s="7"/>
      <c r="P64" s="7"/>
      <c r="Q64" s="7"/>
      <c r="R64" s="7"/>
      <c r="S64" s="7"/>
      <c r="T64" s="7"/>
      <c r="U64" s="7"/>
      <c r="V64" s="7"/>
      <c r="W64" s="7"/>
      <c r="X64" s="7"/>
      <c r="Y64" s="7"/>
      <c r="Z64" s="7">
        <f>ROUND(RFR_spot_no_VA!Z64 + MAX(0.01,Shocks!$E64*ABS(RFR_spot_no_VA!Z64) ),5)</f>
        <v>4.0129999999999999E-2</v>
      </c>
      <c r="AA64" s="7"/>
      <c r="AB64" s="7"/>
      <c r="AC64" s="7"/>
      <c r="AD64" s="7"/>
      <c r="AE64" s="7"/>
      <c r="AF64" s="7"/>
      <c r="AG64" s="7"/>
      <c r="AH64" s="7">
        <f>ROUND(RFR_spot_no_VA!AH64 + MAX(0.01,Shocks!$E64*ABS(RFR_spot_no_VA!AH64) ),5)</f>
        <v>4.0469999999999999E-2</v>
      </c>
      <c r="AI64" s="7"/>
      <c r="AJ64" s="7">
        <f>ROUND(RFR_spot_no_VA!AJ64 + MAX(0.01,Shocks!$E64*ABS(RFR_spot_no_VA!AJ64) ),5)</f>
        <v>1.6469999999999999E-2</v>
      </c>
      <c r="AK64" s="7">
        <f>ROUND(RFR_spot_no_VA!AK64 + MAX(0.01,Shocks!$E64*ABS(RFR_spot_no_VA!AK64) ),5)</f>
        <v>3.6150000000000002E-2</v>
      </c>
      <c r="AL64" s="7"/>
      <c r="AM64" s="7">
        <f>ROUND(RFR_spot_no_VA!AM64 + MAX(0.01,Shocks!$E64*ABS(RFR_spot_no_VA!AM64) ),5)</f>
        <v>3.7539999999999997E-2</v>
      </c>
      <c r="AN64" s="7"/>
      <c r="AO64" s="7"/>
      <c r="AP64" s="7"/>
      <c r="AQ64" s="7"/>
      <c r="AR64" s="7"/>
      <c r="AS64" s="7">
        <f>ROUND(RFR_spot_no_VA!AS64 + MAX(0.01,Shocks!$E64*ABS(RFR_spot_no_VA!AS64) ),5)</f>
        <v>2.5159999999999998E-2</v>
      </c>
      <c r="AT64" s="7"/>
      <c r="AU64" s="7"/>
      <c r="AV64" s="7"/>
      <c r="AW64" s="7"/>
      <c r="AX64" s="7"/>
      <c r="AY64" s="7"/>
      <c r="AZ64" s="7"/>
      <c r="BA64" s="7"/>
      <c r="BB64" s="7"/>
      <c r="BC64" s="7">
        <f>ROUND(RFR_spot_no_VA!BC64 + MAX(0.01,Shocks!$E64*ABS(RFR_spot_no_VA!BC64) ),5)</f>
        <v>2.5270000000000001E-2</v>
      </c>
      <c r="BD64" s="12"/>
      <c r="BE64" s="3"/>
    </row>
    <row r="65" spans="1:57" x14ac:dyDescent="0.25">
      <c r="A65" s="3"/>
      <c r="B65" s="8">
        <f>RFR_spot_no_VA!B65</f>
        <v>55</v>
      </c>
      <c r="C65" s="9">
        <f>ROUND(RFR_spot_no_VA!C65 + MAX(0.01,Shocks!$E65*ABS(RFR_spot_no_VA!C65) ),5)</f>
        <v>3.066E-2</v>
      </c>
      <c r="D65" s="9"/>
      <c r="E65" s="9"/>
      <c r="F65" s="9"/>
      <c r="G65" s="9"/>
      <c r="H65" s="9"/>
      <c r="I65" s="9"/>
      <c r="J65" s="9">
        <f>ROUND(RFR_spot_no_VA!J65 + MAX(0.01,Shocks!$E65*ABS(RFR_spot_no_VA!J65) ),5)</f>
        <v>3.0609999999999998E-2</v>
      </c>
      <c r="K65" s="9"/>
      <c r="L65" s="9"/>
      <c r="M65" s="10"/>
      <c r="N65" s="10"/>
      <c r="O65" s="10"/>
      <c r="P65" s="10"/>
      <c r="Q65" s="10"/>
      <c r="R65" s="10"/>
      <c r="S65" s="10"/>
      <c r="T65" s="10"/>
      <c r="U65" s="10"/>
      <c r="V65" s="10"/>
      <c r="W65" s="10"/>
      <c r="X65" s="10"/>
      <c r="Y65" s="10"/>
      <c r="Z65" s="10">
        <f>ROUND(RFR_spot_no_VA!Z65 + MAX(0.01,Shocks!$E65*ABS(RFR_spot_no_VA!Z65) ),5)</f>
        <v>4.0239999999999998E-2</v>
      </c>
      <c r="AA65" s="10"/>
      <c r="AB65" s="10"/>
      <c r="AC65" s="10"/>
      <c r="AD65" s="10"/>
      <c r="AE65" s="10"/>
      <c r="AF65" s="10"/>
      <c r="AG65" s="10"/>
      <c r="AH65" s="10">
        <f>ROUND(RFR_spot_no_VA!AH65 + MAX(0.01,Shocks!$E65*ABS(RFR_spot_no_VA!AH65) ),5)</f>
        <v>4.0570000000000002E-2</v>
      </c>
      <c r="AI65" s="10"/>
      <c r="AJ65" s="10">
        <f>ROUND(RFR_spot_no_VA!AJ65 + MAX(0.01,Shocks!$E65*ABS(RFR_spot_no_VA!AJ65) ),5)</f>
        <v>1.6789999999999999E-2</v>
      </c>
      <c r="AK65" s="10">
        <f>ROUND(RFR_spot_no_VA!AK65 + MAX(0.01,Shocks!$E65*ABS(RFR_spot_no_VA!AK65) ),5)</f>
        <v>3.6319999999999998E-2</v>
      </c>
      <c r="AL65" s="10"/>
      <c r="AM65" s="10">
        <f>ROUND(RFR_spot_no_VA!AM65 + MAX(0.01,Shocks!$E65*ABS(RFR_spot_no_VA!AM65) ),5)</f>
        <v>3.7679999999999998E-2</v>
      </c>
      <c r="AN65" s="10"/>
      <c r="AO65" s="10"/>
      <c r="AP65" s="10"/>
      <c r="AQ65" s="10"/>
      <c r="AR65" s="10"/>
      <c r="AS65" s="10">
        <f>ROUND(RFR_spot_no_VA!AS65 + MAX(0.01,Shocks!$E65*ABS(RFR_spot_no_VA!AS65) ),5)</f>
        <v>2.5499999999999998E-2</v>
      </c>
      <c r="AT65" s="10"/>
      <c r="AU65" s="10"/>
      <c r="AV65" s="10"/>
      <c r="AW65" s="10"/>
      <c r="AX65" s="10"/>
      <c r="AY65" s="10"/>
      <c r="AZ65" s="10"/>
      <c r="BA65" s="10"/>
      <c r="BB65" s="10"/>
      <c r="BC65" s="10">
        <f>ROUND(RFR_spot_no_VA!BC65 + MAX(0.01,Shocks!$E65*ABS(RFR_spot_no_VA!BC65) ),5)</f>
        <v>2.5510000000000001E-2</v>
      </c>
      <c r="BD65" s="12"/>
      <c r="BE65" s="3"/>
    </row>
    <row r="66" spans="1:57" x14ac:dyDescent="0.25">
      <c r="A66" s="3"/>
      <c r="B66" s="3">
        <f>RFR_spot_no_VA!B66</f>
        <v>56</v>
      </c>
      <c r="C66" s="6">
        <f>ROUND(RFR_spot_no_VA!C66 + MAX(0.01,Shocks!$E66*ABS(RFR_spot_no_VA!C66) ),5)</f>
        <v>3.0929999999999999E-2</v>
      </c>
      <c r="D66" s="6"/>
      <c r="E66" s="6"/>
      <c r="F66" s="6"/>
      <c r="G66" s="6"/>
      <c r="H66" s="6"/>
      <c r="I66" s="6"/>
      <c r="J66" s="6">
        <f>ROUND(RFR_spot_no_VA!J66 + MAX(0.01,Shocks!$E66*ABS(RFR_spot_no_VA!J66) ),5)</f>
        <v>3.0880000000000001E-2</v>
      </c>
      <c r="K66" s="6"/>
      <c r="L66" s="6"/>
      <c r="M66" s="7"/>
      <c r="N66" s="7"/>
      <c r="O66" s="7"/>
      <c r="P66" s="7"/>
      <c r="Q66" s="7"/>
      <c r="R66" s="7"/>
      <c r="S66" s="7"/>
      <c r="T66" s="7"/>
      <c r="U66" s="7"/>
      <c r="V66" s="7"/>
      <c r="W66" s="7"/>
      <c r="X66" s="7"/>
      <c r="Y66" s="7"/>
      <c r="Z66" s="7">
        <f>ROUND(RFR_spot_no_VA!Z66 + MAX(0.01,Shocks!$E66*ABS(RFR_spot_no_VA!Z66) ),5)</f>
        <v>4.0340000000000001E-2</v>
      </c>
      <c r="AA66" s="7"/>
      <c r="AB66" s="7"/>
      <c r="AC66" s="7"/>
      <c r="AD66" s="7"/>
      <c r="AE66" s="7"/>
      <c r="AF66" s="7"/>
      <c r="AG66" s="7"/>
      <c r="AH66" s="7">
        <f>ROUND(RFR_spot_no_VA!AH66 + MAX(0.01,Shocks!$E66*ABS(RFR_spot_no_VA!AH66) ),5)</f>
        <v>4.0660000000000002E-2</v>
      </c>
      <c r="AI66" s="7"/>
      <c r="AJ66" s="7">
        <f>ROUND(RFR_spot_no_VA!AJ66 + MAX(0.01,Shocks!$E66*ABS(RFR_spot_no_VA!AJ66) ),5)</f>
        <v>1.712E-2</v>
      </c>
      <c r="AK66" s="7">
        <f>ROUND(RFR_spot_no_VA!AK66 + MAX(0.01,Shocks!$E66*ABS(RFR_spot_no_VA!AK66) ),5)</f>
        <v>3.6479999999999999E-2</v>
      </c>
      <c r="AL66" s="7"/>
      <c r="AM66" s="7">
        <f>ROUND(RFR_spot_no_VA!AM66 + MAX(0.01,Shocks!$E66*ABS(RFR_spot_no_VA!AM66) ),5)</f>
        <v>3.7819999999999999E-2</v>
      </c>
      <c r="AN66" s="7"/>
      <c r="AO66" s="7"/>
      <c r="AP66" s="7"/>
      <c r="AQ66" s="7"/>
      <c r="AR66" s="7"/>
      <c r="AS66" s="7">
        <f>ROUND(RFR_spot_no_VA!AS66 + MAX(0.01,Shocks!$E66*ABS(RFR_spot_no_VA!AS66) ),5)</f>
        <v>2.5829999999999999E-2</v>
      </c>
      <c r="AT66" s="7"/>
      <c r="AU66" s="7"/>
      <c r="AV66" s="7"/>
      <c r="AW66" s="7"/>
      <c r="AX66" s="7"/>
      <c r="AY66" s="7"/>
      <c r="AZ66" s="7"/>
      <c r="BA66" s="7"/>
      <c r="BB66" s="7"/>
      <c r="BC66" s="7">
        <f>ROUND(RFR_spot_no_VA!BC66 + MAX(0.01,Shocks!$E66*ABS(RFR_spot_no_VA!BC66) ),5)</f>
        <v>2.5760000000000002E-2</v>
      </c>
      <c r="BD66" s="12"/>
      <c r="BE66" s="3"/>
    </row>
    <row r="67" spans="1:57" x14ac:dyDescent="0.25">
      <c r="A67" s="3"/>
      <c r="B67" s="3">
        <f>RFR_spot_no_VA!B67</f>
        <v>57</v>
      </c>
      <c r="C67" s="6">
        <f>ROUND(RFR_spot_no_VA!C67 + MAX(0.01,Shocks!$E67*ABS(RFR_spot_no_VA!C67) ),5)</f>
        <v>3.1189999999999999E-2</v>
      </c>
      <c r="D67" s="6"/>
      <c r="E67" s="6"/>
      <c r="F67" s="6"/>
      <c r="G67" s="6"/>
      <c r="H67" s="6"/>
      <c r="I67" s="6"/>
      <c r="J67" s="6">
        <f>ROUND(RFR_spot_no_VA!J67 + MAX(0.01,Shocks!$E67*ABS(RFR_spot_no_VA!J67) ),5)</f>
        <v>3.1140000000000001E-2</v>
      </c>
      <c r="K67" s="6"/>
      <c r="L67" s="6"/>
      <c r="M67" s="7"/>
      <c r="N67" s="7"/>
      <c r="O67" s="7"/>
      <c r="P67" s="7"/>
      <c r="Q67" s="7"/>
      <c r="R67" s="7"/>
      <c r="S67" s="7"/>
      <c r="T67" s="7"/>
      <c r="U67" s="7"/>
      <c r="V67" s="7"/>
      <c r="W67" s="7"/>
      <c r="X67" s="7"/>
      <c r="Y67" s="7"/>
      <c r="Z67" s="7">
        <f>ROUND(RFR_spot_no_VA!Z67 + MAX(0.01,Shocks!$E67*ABS(RFR_spot_no_VA!Z67) ),5)</f>
        <v>4.0430000000000001E-2</v>
      </c>
      <c r="AA67" s="7"/>
      <c r="AB67" s="7"/>
      <c r="AC67" s="7"/>
      <c r="AD67" s="7"/>
      <c r="AE67" s="7"/>
      <c r="AF67" s="7"/>
      <c r="AG67" s="7"/>
      <c r="AH67" s="7">
        <f>ROUND(RFR_spot_no_VA!AH67 + MAX(0.01,Shocks!$E67*ABS(RFR_spot_no_VA!AH67) ),5)</f>
        <v>4.0759999999999998E-2</v>
      </c>
      <c r="AI67" s="7"/>
      <c r="AJ67" s="7">
        <f>ROUND(RFR_spot_no_VA!AJ67 + MAX(0.01,Shocks!$E67*ABS(RFR_spot_no_VA!AJ67) ),5)</f>
        <v>1.746E-2</v>
      </c>
      <c r="AK67" s="7">
        <f>ROUND(RFR_spot_no_VA!AK67 + MAX(0.01,Shocks!$E67*ABS(RFR_spot_no_VA!AK67) ),5)</f>
        <v>3.6639999999999999E-2</v>
      </c>
      <c r="AL67" s="7"/>
      <c r="AM67" s="7">
        <f>ROUND(RFR_spot_no_VA!AM67 + MAX(0.01,Shocks!$E67*ABS(RFR_spot_no_VA!AM67) ),5)</f>
        <v>3.7960000000000001E-2</v>
      </c>
      <c r="AN67" s="7"/>
      <c r="AO67" s="7"/>
      <c r="AP67" s="7"/>
      <c r="AQ67" s="7"/>
      <c r="AR67" s="7"/>
      <c r="AS67" s="7">
        <f>ROUND(RFR_spot_no_VA!AS67 + MAX(0.01,Shocks!$E67*ABS(RFR_spot_no_VA!AS67) ),5)</f>
        <v>2.6159999999999999E-2</v>
      </c>
      <c r="AT67" s="7"/>
      <c r="AU67" s="7"/>
      <c r="AV67" s="7"/>
      <c r="AW67" s="7"/>
      <c r="AX67" s="7"/>
      <c r="AY67" s="7"/>
      <c r="AZ67" s="7"/>
      <c r="BA67" s="7"/>
      <c r="BB67" s="7"/>
      <c r="BC67" s="7">
        <f>ROUND(RFR_spot_no_VA!BC67 + MAX(0.01,Shocks!$E67*ABS(RFR_spot_no_VA!BC67) ),5)</f>
        <v>2.5999999999999999E-2</v>
      </c>
      <c r="BD67" s="12"/>
      <c r="BE67" s="3"/>
    </row>
    <row r="68" spans="1:57" x14ac:dyDescent="0.25">
      <c r="A68" s="3"/>
      <c r="B68" s="3">
        <f>RFR_spot_no_VA!B68</f>
        <v>58</v>
      </c>
      <c r="C68" s="6">
        <f>ROUND(RFR_spot_no_VA!C68 + MAX(0.01,Shocks!$E68*ABS(RFR_spot_no_VA!C68) ),5)</f>
        <v>3.1440000000000003E-2</v>
      </c>
      <c r="D68" s="6"/>
      <c r="E68" s="6"/>
      <c r="F68" s="6"/>
      <c r="G68" s="6"/>
      <c r="H68" s="6"/>
      <c r="I68" s="6"/>
      <c r="J68" s="6">
        <f>ROUND(RFR_spot_no_VA!J68 + MAX(0.01,Shocks!$E68*ABS(RFR_spot_no_VA!J68) ),5)</f>
        <v>3.1399999999999997E-2</v>
      </c>
      <c r="K68" s="6"/>
      <c r="L68" s="6"/>
      <c r="M68" s="7"/>
      <c r="N68" s="7"/>
      <c r="O68" s="7"/>
      <c r="P68" s="7"/>
      <c r="Q68" s="7"/>
      <c r="R68" s="7"/>
      <c r="S68" s="7"/>
      <c r="T68" s="7"/>
      <c r="U68" s="7"/>
      <c r="V68" s="7"/>
      <c r="W68" s="7"/>
      <c r="X68" s="7"/>
      <c r="Y68" s="7"/>
      <c r="Z68" s="7">
        <f>ROUND(RFR_spot_no_VA!Z68 + MAX(0.01,Shocks!$E68*ABS(RFR_spot_no_VA!Z68) ),5)</f>
        <v>4.0529999999999997E-2</v>
      </c>
      <c r="AA68" s="7"/>
      <c r="AB68" s="7"/>
      <c r="AC68" s="7"/>
      <c r="AD68" s="7"/>
      <c r="AE68" s="7"/>
      <c r="AF68" s="7"/>
      <c r="AG68" s="7"/>
      <c r="AH68" s="7">
        <f>ROUND(RFR_spot_no_VA!AH68 + MAX(0.01,Shocks!$E68*ABS(RFR_spot_no_VA!AH68) ),5)</f>
        <v>4.0849999999999997E-2</v>
      </c>
      <c r="AI68" s="7"/>
      <c r="AJ68" s="7">
        <f>ROUND(RFR_spot_no_VA!AJ68 + MAX(0.01,Shocks!$E68*ABS(RFR_spot_no_VA!AJ68) ),5)</f>
        <v>1.7819999999999999E-2</v>
      </c>
      <c r="AK68" s="7">
        <f>ROUND(RFR_spot_no_VA!AK68 + MAX(0.01,Shocks!$E68*ABS(RFR_spot_no_VA!AK68) ),5)</f>
        <v>3.6790000000000003E-2</v>
      </c>
      <c r="AL68" s="7"/>
      <c r="AM68" s="7">
        <f>ROUND(RFR_spot_no_VA!AM68 + MAX(0.01,Shocks!$E68*ABS(RFR_spot_no_VA!AM68) ),5)</f>
        <v>3.8089999999999999E-2</v>
      </c>
      <c r="AN68" s="7"/>
      <c r="AO68" s="7"/>
      <c r="AP68" s="7"/>
      <c r="AQ68" s="7"/>
      <c r="AR68" s="7"/>
      <c r="AS68" s="7">
        <f>ROUND(RFR_spot_no_VA!AS68 + MAX(0.01,Shocks!$E68*ABS(RFR_spot_no_VA!AS68) ),5)</f>
        <v>2.647E-2</v>
      </c>
      <c r="AT68" s="7"/>
      <c r="AU68" s="7"/>
      <c r="AV68" s="7"/>
      <c r="AW68" s="7"/>
      <c r="AX68" s="7"/>
      <c r="AY68" s="7"/>
      <c r="AZ68" s="7"/>
      <c r="BA68" s="7"/>
      <c r="BB68" s="7"/>
      <c r="BC68" s="7">
        <f>ROUND(RFR_spot_no_VA!BC68 + MAX(0.01,Shocks!$E68*ABS(RFR_spot_no_VA!BC68) ),5)</f>
        <v>2.6259999999999999E-2</v>
      </c>
      <c r="BD68" s="12"/>
      <c r="BE68" s="3"/>
    </row>
    <row r="69" spans="1:57" x14ac:dyDescent="0.25">
      <c r="A69" s="3"/>
      <c r="B69" s="3">
        <f>RFR_spot_no_VA!B69</f>
        <v>59</v>
      </c>
      <c r="C69" s="6">
        <f>ROUND(RFR_spot_no_VA!C69 + MAX(0.01,Shocks!$E69*ABS(RFR_spot_no_VA!C69) ),5)</f>
        <v>3.168E-2</v>
      </c>
      <c r="D69" s="6"/>
      <c r="E69" s="6"/>
      <c r="F69" s="6"/>
      <c r="G69" s="6"/>
      <c r="H69" s="6"/>
      <c r="I69" s="6"/>
      <c r="J69" s="6">
        <f>ROUND(RFR_spot_no_VA!J69 + MAX(0.01,Shocks!$E69*ABS(RFR_spot_no_VA!J69) ),5)</f>
        <v>3.1640000000000001E-2</v>
      </c>
      <c r="K69" s="6"/>
      <c r="L69" s="6"/>
      <c r="M69" s="7"/>
      <c r="N69" s="7"/>
      <c r="O69" s="7"/>
      <c r="P69" s="7"/>
      <c r="Q69" s="7"/>
      <c r="R69" s="7"/>
      <c r="S69" s="7"/>
      <c r="T69" s="7"/>
      <c r="U69" s="7"/>
      <c r="V69" s="7"/>
      <c r="W69" s="7"/>
      <c r="X69" s="7"/>
      <c r="Y69" s="7"/>
      <c r="Z69" s="7">
        <f>ROUND(RFR_spot_no_VA!Z69 + MAX(0.01,Shocks!$E69*ABS(RFR_spot_no_VA!Z69) ),5)</f>
        <v>4.0620000000000003E-2</v>
      </c>
      <c r="AA69" s="7"/>
      <c r="AB69" s="7"/>
      <c r="AC69" s="7"/>
      <c r="AD69" s="7"/>
      <c r="AE69" s="7"/>
      <c r="AF69" s="7"/>
      <c r="AG69" s="7"/>
      <c r="AH69" s="7">
        <f>ROUND(RFR_spot_no_VA!AH69 + MAX(0.01,Shocks!$E69*ABS(RFR_spot_no_VA!AH69) ),5)</f>
        <v>4.0930000000000001E-2</v>
      </c>
      <c r="AI69" s="7"/>
      <c r="AJ69" s="7">
        <f>ROUND(RFR_spot_no_VA!AJ69 + MAX(0.01,Shocks!$E69*ABS(RFR_spot_no_VA!AJ69) ),5)</f>
        <v>1.8169999999999999E-2</v>
      </c>
      <c r="AK69" s="7">
        <f>ROUND(RFR_spot_no_VA!AK69 + MAX(0.01,Shocks!$E69*ABS(RFR_spot_no_VA!AK69) ),5)</f>
        <v>3.6940000000000001E-2</v>
      </c>
      <c r="AL69" s="7"/>
      <c r="AM69" s="7">
        <f>ROUND(RFR_spot_no_VA!AM69 + MAX(0.01,Shocks!$E69*ABS(RFR_spot_no_VA!AM69) ),5)</f>
        <v>3.8219999999999997E-2</v>
      </c>
      <c r="AN69" s="7"/>
      <c r="AO69" s="7"/>
      <c r="AP69" s="7"/>
      <c r="AQ69" s="7"/>
      <c r="AR69" s="7"/>
      <c r="AS69" s="7">
        <f>ROUND(RFR_spot_no_VA!AS69 + MAX(0.01,Shocks!$E69*ABS(RFR_spot_no_VA!AS69) ),5)</f>
        <v>2.6769999999999999E-2</v>
      </c>
      <c r="AT69" s="7"/>
      <c r="AU69" s="7"/>
      <c r="AV69" s="7"/>
      <c r="AW69" s="7"/>
      <c r="AX69" s="7"/>
      <c r="AY69" s="7"/>
      <c r="AZ69" s="7"/>
      <c r="BA69" s="7"/>
      <c r="BB69" s="7"/>
      <c r="BC69" s="7">
        <f>ROUND(RFR_spot_no_VA!BC69 + MAX(0.01,Shocks!$E69*ABS(RFR_spot_no_VA!BC69) ),5)</f>
        <v>2.6509999999999999E-2</v>
      </c>
      <c r="BD69" s="12"/>
      <c r="BE69" s="3"/>
    </row>
    <row r="70" spans="1:57" x14ac:dyDescent="0.25">
      <c r="A70" s="3"/>
      <c r="B70" s="8">
        <f>RFR_spot_no_VA!B70</f>
        <v>60</v>
      </c>
      <c r="C70" s="9">
        <f>ROUND(RFR_spot_no_VA!C70 + MAX(0.01,Shocks!$E70*ABS(RFR_spot_no_VA!C70) ),5)</f>
        <v>3.1919999999999997E-2</v>
      </c>
      <c r="D70" s="9"/>
      <c r="E70" s="9"/>
      <c r="F70" s="9"/>
      <c r="G70" s="9"/>
      <c r="H70" s="9"/>
      <c r="I70" s="9"/>
      <c r="J70" s="9">
        <f>ROUND(RFR_spot_no_VA!J70 + MAX(0.01,Shocks!$E70*ABS(RFR_spot_no_VA!J70) ),5)</f>
        <v>3.1870000000000002E-2</v>
      </c>
      <c r="K70" s="9"/>
      <c r="L70" s="9"/>
      <c r="M70" s="10"/>
      <c r="N70" s="10"/>
      <c r="O70" s="10"/>
      <c r="P70" s="10"/>
      <c r="Q70" s="10"/>
      <c r="R70" s="10"/>
      <c r="S70" s="10"/>
      <c r="T70" s="10"/>
      <c r="U70" s="10"/>
      <c r="V70" s="10"/>
      <c r="W70" s="10"/>
      <c r="X70" s="10"/>
      <c r="Y70" s="10"/>
      <c r="Z70" s="10">
        <f>ROUND(RFR_spot_no_VA!Z70 + MAX(0.01,Shocks!$E70*ABS(RFR_spot_no_VA!Z70) ),5)</f>
        <v>4.0710000000000003E-2</v>
      </c>
      <c r="AA70" s="10"/>
      <c r="AB70" s="10"/>
      <c r="AC70" s="10"/>
      <c r="AD70" s="10"/>
      <c r="AE70" s="10"/>
      <c r="AF70" s="10"/>
      <c r="AG70" s="10"/>
      <c r="AH70" s="10">
        <f>ROUND(RFR_spot_no_VA!AH70 + MAX(0.01,Shocks!$E70*ABS(RFR_spot_no_VA!AH70) ),5)</f>
        <v>4.1020000000000001E-2</v>
      </c>
      <c r="AI70" s="10"/>
      <c r="AJ70" s="10">
        <f>ROUND(RFR_spot_no_VA!AJ70 + MAX(0.01,Shocks!$E70*ABS(RFR_spot_no_VA!AJ70) ),5)</f>
        <v>1.8530000000000001E-2</v>
      </c>
      <c r="AK70" s="10">
        <f>ROUND(RFR_spot_no_VA!AK70 + MAX(0.01,Shocks!$E70*ABS(RFR_spot_no_VA!AK70) ),5)</f>
        <v>3.7080000000000002E-2</v>
      </c>
      <c r="AL70" s="10"/>
      <c r="AM70" s="10">
        <f>ROUND(RFR_spot_no_VA!AM70 + MAX(0.01,Shocks!$E70*ABS(RFR_spot_no_VA!AM70) ),5)</f>
        <v>3.8339999999999999E-2</v>
      </c>
      <c r="AN70" s="10"/>
      <c r="AO70" s="10"/>
      <c r="AP70" s="10"/>
      <c r="AQ70" s="10"/>
      <c r="AR70" s="10"/>
      <c r="AS70" s="10">
        <f>ROUND(RFR_spot_no_VA!AS70 + MAX(0.01,Shocks!$E70*ABS(RFR_spot_no_VA!AS70) ),5)</f>
        <v>2.707E-2</v>
      </c>
      <c r="AT70" s="10"/>
      <c r="AU70" s="10"/>
      <c r="AV70" s="10"/>
      <c r="AW70" s="10"/>
      <c r="AX70" s="10"/>
      <c r="AY70" s="10"/>
      <c r="AZ70" s="10"/>
      <c r="BA70" s="10"/>
      <c r="BB70" s="10"/>
      <c r="BC70" s="10">
        <f>ROUND(RFR_spot_no_VA!BC70 + MAX(0.01,Shocks!$E70*ABS(RFR_spot_no_VA!BC70) ),5)</f>
        <v>2.6769999999999999E-2</v>
      </c>
      <c r="BD70" s="12"/>
      <c r="BE70" s="3"/>
    </row>
    <row r="71" spans="1:57" x14ac:dyDescent="0.25">
      <c r="A71" s="3"/>
      <c r="B71" s="3">
        <f>RFR_spot_no_VA!B71</f>
        <v>61</v>
      </c>
      <c r="C71" s="6">
        <f>ROUND(RFR_spot_no_VA!C71 + MAX(0.01,Shocks!$E71*ABS(RFR_spot_no_VA!C71) ),5)</f>
        <v>3.2140000000000002E-2</v>
      </c>
      <c r="D71" s="6"/>
      <c r="E71" s="6"/>
      <c r="F71" s="6"/>
      <c r="G71" s="6"/>
      <c r="H71" s="6"/>
      <c r="I71" s="6"/>
      <c r="J71" s="6">
        <f>ROUND(RFR_spot_no_VA!J71 + MAX(0.01,Shocks!$E71*ABS(RFR_spot_no_VA!J71) ),5)</f>
        <v>3.2099999999999997E-2</v>
      </c>
      <c r="K71" s="6"/>
      <c r="L71" s="6"/>
      <c r="M71" s="7"/>
      <c r="N71" s="7"/>
      <c r="O71" s="7"/>
      <c r="P71" s="7"/>
      <c r="Q71" s="7"/>
      <c r="R71" s="7"/>
      <c r="S71" s="7"/>
      <c r="T71" s="7"/>
      <c r="U71" s="7"/>
      <c r="V71" s="7"/>
      <c r="W71" s="7"/>
      <c r="X71" s="7"/>
      <c r="Y71" s="7"/>
      <c r="Z71" s="7">
        <f>ROUND(RFR_spot_no_VA!Z71 + MAX(0.01,Shocks!$E71*ABS(RFR_spot_no_VA!Z71) ),5)</f>
        <v>4.079E-2</v>
      </c>
      <c r="AA71" s="7"/>
      <c r="AB71" s="7"/>
      <c r="AC71" s="7"/>
      <c r="AD71" s="7"/>
      <c r="AE71" s="7"/>
      <c r="AF71" s="7"/>
      <c r="AG71" s="7"/>
      <c r="AH71" s="7">
        <f>ROUND(RFR_spot_no_VA!AH71 + MAX(0.01,Shocks!$E71*ABS(RFR_spot_no_VA!AH71) ),5)</f>
        <v>4.1099999999999998E-2</v>
      </c>
      <c r="AI71" s="7"/>
      <c r="AJ71" s="7">
        <f>ROUND(RFR_spot_no_VA!AJ71 + MAX(0.01,Shocks!$E71*ABS(RFR_spot_no_VA!AJ71) ),5)</f>
        <v>1.8890000000000001E-2</v>
      </c>
      <c r="AK71" s="7">
        <f>ROUND(RFR_spot_no_VA!AK71 + MAX(0.01,Shocks!$E71*ABS(RFR_spot_no_VA!AK71) ),5)</f>
        <v>3.7220000000000003E-2</v>
      </c>
      <c r="AL71" s="7"/>
      <c r="AM71" s="7">
        <f>ROUND(RFR_spot_no_VA!AM71 + MAX(0.01,Shocks!$E71*ABS(RFR_spot_no_VA!AM71) ),5)</f>
        <v>3.8460000000000001E-2</v>
      </c>
      <c r="AN71" s="7"/>
      <c r="AO71" s="7"/>
      <c r="AP71" s="7"/>
      <c r="AQ71" s="7"/>
      <c r="AR71" s="7"/>
      <c r="AS71" s="7">
        <f>ROUND(RFR_spot_no_VA!AS71 + MAX(0.01,Shocks!$E71*ABS(RFR_spot_no_VA!AS71) ),5)</f>
        <v>2.7349999999999999E-2</v>
      </c>
      <c r="AT71" s="7"/>
      <c r="AU71" s="7"/>
      <c r="AV71" s="7"/>
      <c r="AW71" s="7"/>
      <c r="AX71" s="7"/>
      <c r="AY71" s="7"/>
      <c r="AZ71" s="7"/>
      <c r="BA71" s="7"/>
      <c r="BB71" s="7"/>
      <c r="BC71" s="7">
        <f>ROUND(RFR_spot_no_VA!BC71 + MAX(0.01,Shocks!$E71*ABS(RFR_spot_no_VA!BC71) ),5)</f>
        <v>2.7019999999999999E-2</v>
      </c>
      <c r="BD71" s="12"/>
      <c r="BE71" s="3"/>
    </row>
    <row r="72" spans="1:57" x14ac:dyDescent="0.25">
      <c r="A72" s="3"/>
      <c r="B72" s="3">
        <f>RFR_spot_no_VA!B72</f>
        <v>62</v>
      </c>
      <c r="C72" s="6">
        <f>ROUND(RFR_spot_no_VA!C72 + MAX(0.01,Shocks!$E72*ABS(RFR_spot_no_VA!C72) ),5)</f>
        <v>3.236E-2</v>
      </c>
      <c r="D72" s="6"/>
      <c r="E72" s="6"/>
      <c r="F72" s="6"/>
      <c r="G72" s="6"/>
      <c r="H72" s="6"/>
      <c r="I72" s="6"/>
      <c r="J72" s="6">
        <f>ROUND(RFR_spot_no_VA!J72 + MAX(0.01,Shocks!$E72*ABS(RFR_spot_no_VA!J72) ),5)</f>
        <v>3.2320000000000002E-2</v>
      </c>
      <c r="K72" s="6"/>
      <c r="L72" s="6"/>
      <c r="M72" s="7"/>
      <c r="N72" s="7"/>
      <c r="O72" s="7"/>
      <c r="P72" s="7"/>
      <c r="Q72" s="7"/>
      <c r="R72" s="7"/>
      <c r="S72" s="7"/>
      <c r="T72" s="7"/>
      <c r="U72" s="7"/>
      <c r="V72" s="7"/>
      <c r="W72" s="7"/>
      <c r="X72" s="7"/>
      <c r="Y72" s="7"/>
      <c r="Z72" s="7">
        <f>ROUND(RFR_spot_no_VA!Z72 + MAX(0.01,Shocks!$E72*ABS(RFR_spot_no_VA!Z72) ),5)</f>
        <v>4.0869999999999997E-2</v>
      </c>
      <c r="AA72" s="7"/>
      <c r="AB72" s="7"/>
      <c r="AC72" s="7"/>
      <c r="AD72" s="7"/>
      <c r="AE72" s="7"/>
      <c r="AF72" s="7"/>
      <c r="AG72" s="7"/>
      <c r="AH72" s="7">
        <f>ROUND(RFR_spot_no_VA!AH72 + MAX(0.01,Shocks!$E72*ABS(RFR_spot_no_VA!AH72) ),5)</f>
        <v>4.1180000000000001E-2</v>
      </c>
      <c r="AI72" s="7"/>
      <c r="AJ72" s="7">
        <f>ROUND(RFR_spot_no_VA!AJ72 + MAX(0.01,Shocks!$E72*ABS(RFR_spot_no_VA!AJ72) ),5)</f>
        <v>1.925E-2</v>
      </c>
      <c r="AK72" s="7">
        <f>ROUND(RFR_spot_no_VA!AK72 + MAX(0.01,Shocks!$E72*ABS(RFR_spot_no_VA!AK72) ),5)</f>
        <v>3.7359999999999997E-2</v>
      </c>
      <c r="AL72" s="7"/>
      <c r="AM72" s="7">
        <f>ROUND(RFR_spot_no_VA!AM72 + MAX(0.01,Shocks!$E72*ABS(RFR_spot_no_VA!AM72) ),5)</f>
        <v>3.8580000000000003E-2</v>
      </c>
      <c r="AN72" s="7"/>
      <c r="AO72" s="7"/>
      <c r="AP72" s="7"/>
      <c r="AQ72" s="7"/>
      <c r="AR72" s="7"/>
      <c r="AS72" s="7">
        <f>ROUND(RFR_spot_no_VA!AS72 + MAX(0.01,Shocks!$E72*ABS(RFR_spot_no_VA!AS72) ),5)</f>
        <v>2.7629999999999998E-2</v>
      </c>
      <c r="AT72" s="7"/>
      <c r="AU72" s="7"/>
      <c r="AV72" s="7"/>
      <c r="AW72" s="7"/>
      <c r="AX72" s="7"/>
      <c r="AY72" s="7"/>
      <c r="AZ72" s="7"/>
      <c r="BA72" s="7"/>
      <c r="BB72" s="7"/>
      <c r="BC72" s="7">
        <f>ROUND(RFR_spot_no_VA!BC72 + MAX(0.01,Shocks!$E72*ABS(RFR_spot_no_VA!BC72) ),5)</f>
        <v>2.7269999999999999E-2</v>
      </c>
      <c r="BD72" s="12"/>
      <c r="BE72" s="3"/>
    </row>
    <row r="73" spans="1:57" x14ac:dyDescent="0.25">
      <c r="A73" s="3"/>
      <c r="B73" s="3">
        <f>RFR_spot_no_VA!B73</f>
        <v>63</v>
      </c>
      <c r="C73" s="6">
        <f>ROUND(RFR_spot_no_VA!C73 + MAX(0.01,Shocks!$E73*ABS(RFR_spot_no_VA!C73) ),5)</f>
        <v>3.2579999999999998E-2</v>
      </c>
      <c r="D73" s="6"/>
      <c r="E73" s="6"/>
      <c r="F73" s="6"/>
      <c r="G73" s="6"/>
      <c r="H73" s="6"/>
      <c r="I73" s="6"/>
      <c r="J73" s="6">
        <f>ROUND(RFR_spot_no_VA!J73 + MAX(0.01,Shocks!$E73*ABS(RFR_spot_no_VA!J73) ),5)</f>
        <v>3.2539999999999999E-2</v>
      </c>
      <c r="K73" s="6"/>
      <c r="L73" s="6"/>
      <c r="M73" s="7"/>
      <c r="N73" s="7"/>
      <c r="O73" s="7"/>
      <c r="P73" s="7"/>
      <c r="Q73" s="7"/>
      <c r="R73" s="7"/>
      <c r="S73" s="7"/>
      <c r="T73" s="7"/>
      <c r="U73" s="7"/>
      <c r="V73" s="7"/>
      <c r="W73" s="7"/>
      <c r="X73" s="7"/>
      <c r="Y73" s="7"/>
      <c r="Z73" s="7">
        <f>ROUND(RFR_spot_no_VA!Z73 + MAX(0.01,Shocks!$E73*ABS(RFR_spot_no_VA!Z73) ),5)</f>
        <v>4.095E-2</v>
      </c>
      <c r="AA73" s="7"/>
      <c r="AB73" s="7"/>
      <c r="AC73" s="7"/>
      <c r="AD73" s="7"/>
      <c r="AE73" s="7"/>
      <c r="AF73" s="7"/>
      <c r="AG73" s="7"/>
      <c r="AH73" s="7">
        <f>ROUND(RFR_spot_no_VA!AH73 + MAX(0.01,Shocks!$E73*ABS(RFR_spot_no_VA!AH73) ),5)</f>
        <v>4.1250000000000002E-2</v>
      </c>
      <c r="AI73" s="7"/>
      <c r="AJ73" s="7">
        <f>ROUND(RFR_spot_no_VA!AJ73 + MAX(0.01,Shocks!$E73*ABS(RFR_spot_no_VA!AJ73) ),5)</f>
        <v>1.9609999999999999E-2</v>
      </c>
      <c r="AK73" s="7">
        <f>ROUND(RFR_spot_no_VA!AK73 + MAX(0.01,Shocks!$E73*ABS(RFR_spot_no_VA!AK73) ),5)</f>
        <v>3.7490000000000002E-2</v>
      </c>
      <c r="AL73" s="7"/>
      <c r="AM73" s="7">
        <f>ROUND(RFR_spot_no_VA!AM73 + MAX(0.01,Shocks!$E73*ABS(RFR_spot_no_VA!AM73) ),5)</f>
        <v>3.8690000000000002E-2</v>
      </c>
      <c r="AN73" s="7"/>
      <c r="AO73" s="7"/>
      <c r="AP73" s="7"/>
      <c r="AQ73" s="7"/>
      <c r="AR73" s="7"/>
      <c r="AS73" s="7">
        <f>ROUND(RFR_spot_no_VA!AS73 + MAX(0.01,Shocks!$E73*ABS(RFR_spot_no_VA!AS73) ),5)</f>
        <v>2.7900000000000001E-2</v>
      </c>
      <c r="AT73" s="7"/>
      <c r="AU73" s="7"/>
      <c r="AV73" s="7"/>
      <c r="AW73" s="7"/>
      <c r="AX73" s="7"/>
      <c r="AY73" s="7"/>
      <c r="AZ73" s="7"/>
      <c r="BA73" s="7"/>
      <c r="BB73" s="7"/>
      <c r="BC73" s="7">
        <f>ROUND(RFR_spot_no_VA!BC73 + MAX(0.01,Shocks!$E73*ABS(RFR_spot_no_VA!BC73) ),5)</f>
        <v>2.7519999999999999E-2</v>
      </c>
      <c r="BD73" s="12"/>
      <c r="BE73" s="3"/>
    </row>
    <row r="74" spans="1:57" x14ac:dyDescent="0.25">
      <c r="A74" s="3"/>
      <c r="B74" s="3">
        <f>RFR_spot_no_VA!B74</f>
        <v>64</v>
      </c>
      <c r="C74" s="6">
        <f>ROUND(RFR_spot_no_VA!C74 + MAX(0.01,Shocks!$E74*ABS(RFR_spot_no_VA!C74) ),5)</f>
        <v>3.279E-2</v>
      </c>
      <c r="D74" s="6"/>
      <c r="E74" s="6"/>
      <c r="F74" s="6"/>
      <c r="G74" s="6"/>
      <c r="H74" s="6"/>
      <c r="I74" s="6"/>
      <c r="J74" s="6">
        <f>ROUND(RFR_spot_no_VA!J74 + MAX(0.01,Shocks!$E74*ABS(RFR_spot_no_VA!J74) ),5)</f>
        <v>3.2750000000000001E-2</v>
      </c>
      <c r="K74" s="6"/>
      <c r="L74" s="6"/>
      <c r="M74" s="7"/>
      <c r="N74" s="7"/>
      <c r="O74" s="7"/>
      <c r="P74" s="7"/>
      <c r="Q74" s="7"/>
      <c r="R74" s="7"/>
      <c r="S74" s="7"/>
      <c r="T74" s="7"/>
      <c r="U74" s="7"/>
      <c r="V74" s="7"/>
      <c r="W74" s="7"/>
      <c r="X74" s="7"/>
      <c r="Y74" s="7"/>
      <c r="Z74" s="7">
        <f>ROUND(RFR_spot_no_VA!Z74 + MAX(0.01,Shocks!$E74*ABS(RFR_spot_no_VA!Z74) ),5)</f>
        <v>4.1029999999999997E-2</v>
      </c>
      <c r="AA74" s="7"/>
      <c r="AB74" s="7"/>
      <c r="AC74" s="7"/>
      <c r="AD74" s="7"/>
      <c r="AE74" s="7"/>
      <c r="AF74" s="7"/>
      <c r="AG74" s="7"/>
      <c r="AH74" s="7">
        <f>ROUND(RFR_spot_no_VA!AH74 + MAX(0.01,Shocks!$E74*ABS(RFR_spot_no_VA!AH74) ),5)</f>
        <v>4.1329999999999999E-2</v>
      </c>
      <c r="AI74" s="7"/>
      <c r="AJ74" s="7">
        <f>ROUND(RFR_spot_no_VA!AJ74 + MAX(0.01,Shocks!$E74*ABS(RFR_spot_no_VA!AJ74) ),5)</f>
        <v>1.9970000000000002E-2</v>
      </c>
      <c r="AK74" s="7">
        <f>ROUND(RFR_spot_no_VA!AK74 + MAX(0.01,Shocks!$E74*ABS(RFR_spot_no_VA!AK74) ),5)</f>
        <v>3.7620000000000001E-2</v>
      </c>
      <c r="AL74" s="7"/>
      <c r="AM74" s="7">
        <f>ROUND(RFR_spot_no_VA!AM74 + MAX(0.01,Shocks!$E74*ABS(RFR_spot_no_VA!AM74) ),5)</f>
        <v>3.8800000000000001E-2</v>
      </c>
      <c r="AN74" s="7"/>
      <c r="AO74" s="7"/>
      <c r="AP74" s="7"/>
      <c r="AQ74" s="7"/>
      <c r="AR74" s="7"/>
      <c r="AS74" s="7">
        <f>ROUND(RFR_spot_no_VA!AS74 + MAX(0.01,Shocks!$E74*ABS(RFR_spot_no_VA!AS74) ),5)</f>
        <v>2.8160000000000001E-2</v>
      </c>
      <c r="AT74" s="7"/>
      <c r="AU74" s="7"/>
      <c r="AV74" s="7"/>
      <c r="AW74" s="7"/>
      <c r="AX74" s="7"/>
      <c r="AY74" s="7"/>
      <c r="AZ74" s="7"/>
      <c r="BA74" s="7"/>
      <c r="BB74" s="7"/>
      <c r="BC74" s="7">
        <f>ROUND(RFR_spot_no_VA!BC74 + MAX(0.01,Shocks!$E74*ABS(RFR_spot_no_VA!BC74) ),5)</f>
        <v>2.777E-2</v>
      </c>
      <c r="BD74" s="12"/>
      <c r="BE74" s="3"/>
    </row>
    <row r="75" spans="1:57" x14ac:dyDescent="0.25">
      <c r="A75" s="3"/>
      <c r="B75" s="8">
        <f>RFR_spot_no_VA!B75</f>
        <v>65</v>
      </c>
      <c r="C75" s="9">
        <f>ROUND(RFR_spot_no_VA!C75 + MAX(0.01,Shocks!$E75*ABS(RFR_spot_no_VA!C75) ),5)</f>
        <v>3.2989999999999998E-2</v>
      </c>
      <c r="D75" s="9"/>
      <c r="E75" s="9"/>
      <c r="F75" s="9"/>
      <c r="G75" s="9"/>
      <c r="H75" s="9"/>
      <c r="I75" s="9"/>
      <c r="J75" s="9">
        <f>ROUND(RFR_spot_no_VA!J75 + MAX(0.01,Shocks!$E75*ABS(RFR_spot_no_VA!J75) ),5)</f>
        <v>3.295E-2</v>
      </c>
      <c r="K75" s="9"/>
      <c r="L75" s="9"/>
      <c r="M75" s="10"/>
      <c r="N75" s="10"/>
      <c r="O75" s="10"/>
      <c r="P75" s="10"/>
      <c r="Q75" s="10"/>
      <c r="R75" s="10"/>
      <c r="S75" s="10"/>
      <c r="T75" s="10"/>
      <c r="U75" s="10"/>
      <c r="V75" s="10"/>
      <c r="W75" s="10"/>
      <c r="X75" s="10"/>
      <c r="Y75" s="10"/>
      <c r="Z75" s="10">
        <f>ROUND(RFR_spot_no_VA!Z75 + MAX(0.01,Shocks!$E75*ABS(RFR_spot_no_VA!Z75) ),5)</f>
        <v>4.1110000000000001E-2</v>
      </c>
      <c r="AA75" s="10"/>
      <c r="AB75" s="10"/>
      <c r="AC75" s="10"/>
      <c r="AD75" s="10"/>
      <c r="AE75" s="10"/>
      <c r="AF75" s="10"/>
      <c r="AG75" s="10"/>
      <c r="AH75" s="10">
        <f>ROUND(RFR_spot_no_VA!AH75 + MAX(0.01,Shocks!$E75*ABS(RFR_spot_no_VA!AH75) ),5)</f>
        <v>4.1399999999999999E-2</v>
      </c>
      <c r="AI75" s="10"/>
      <c r="AJ75" s="10">
        <f>ROUND(RFR_spot_no_VA!AJ75 + MAX(0.01,Shocks!$E75*ABS(RFR_spot_no_VA!AJ75) ),5)</f>
        <v>2.0320000000000001E-2</v>
      </c>
      <c r="AK75" s="10">
        <f>ROUND(RFR_spot_no_VA!AK75 + MAX(0.01,Shocks!$E75*ABS(RFR_spot_no_VA!AK75) ),5)</f>
        <v>3.7749999999999999E-2</v>
      </c>
      <c r="AL75" s="10"/>
      <c r="AM75" s="10">
        <f>ROUND(RFR_spot_no_VA!AM75 + MAX(0.01,Shocks!$E75*ABS(RFR_spot_no_VA!AM75) ),5)</f>
        <v>3.891E-2</v>
      </c>
      <c r="AN75" s="10"/>
      <c r="AO75" s="10"/>
      <c r="AP75" s="10"/>
      <c r="AQ75" s="10"/>
      <c r="AR75" s="10"/>
      <c r="AS75" s="10">
        <f>ROUND(RFR_spot_no_VA!AS75 + MAX(0.01,Shocks!$E75*ABS(RFR_spot_no_VA!AS75) ),5)</f>
        <v>2.8410000000000001E-2</v>
      </c>
      <c r="AT75" s="10"/>
      <c r="AU75" s="10"/>
      <c r="AV75" s="10"/>
      <c r="AW75" s="10"/>
      <c r="AX75" s="10"/>
      <c r="AY75" s="10"/>
      <c r="AZ75" s="10"/>
      <c r="BA75" s="10"/>
      <c r="BB75" s="10"/>
      <c r="BC75" s="10">
        <f>ROUND(RFR_spot_no_VA!BC75 + MAX(0.01,Shocks!$E75*ABS(RFR_spot_no_VA!BC75) ),5)</f>
        <v>2.802E-2</v>
      </c>
      <c r="BD75" s="12"/>
      <c r="BE75" s="3"/>
    </row>
    <row r="76" spans="1:57" x14ac:dyDescent="0.25">
      <c r="A76" s="3"/>
      <c r="B76" s="3">
        <f>RFR_spot_no_VA!B76</f>
        <v>66</v>
      </c>
      <c r="C76" s="6">
        <f>ROUND(RFR_spot_no_VA!C76 + MAX(0.01,Shocks!$E76*ABS(RFR_spot_no_VA!C76) ),5)</f>
        <v>3.3180000000000001E-2</v>
      </c>
      <c r="D76" s="6"/>
      <c r="E76" s="6"/>
      <c r="F76" s="6"/>
      <c r="G76" s="6"/>
      <c r="H76" s="6"/>
      <c r="I76" s="6"/>
      <c r="J76" s="6">
        <f>ROUND(RFR_spot_no_VA!J76 + MAX(0.01,Shocks!$E76*ABS(RFR_spot_no_VA!J76) ),5)</f>
        <v>3.3140000000000003E-2</v>
      </c>
      <c r="K76" s="6"/>
      <c r="L76" s="6"/>
      <c r="M76" s="7"/>
      <c r="N76" s="7"/>
      <c r="O76" s="7"/>
      <c r="P76" s="7"/>
      <c r="Q76" s="7"/>
      <c r="R76" s="7"/>
      <c r="S76" s="7"/>
      <c r="T76" s="7"/>
      <c r="U76" s="7"/>
      <c r="V76" s="7"/>
      <c r="W76" s="7"/>
      <c r="X76" s="7"/>
      <c r="Y76" s="7"/>
      <c r="Z76" s="7">
        <f>ROUND(RFR_spot_no_VA!Z76 + MAX(0.01,Shocks!$E76*ABS(RFR_spot_no_VA!Z76) ),5)</f>
        <v>4.1180000000000001E-2</v>
      </c>
      <c r="AA76" s="7"/>
      <c r="AB76" s="7"/>
      <c r="AC76" s="7"/>
      <c r="AD76" s="7"/>
      <c r="AE76" s="7"/>
      <c r="AF76" s="7"/>
      <c r="AG76" s="7"/>
      <c r="AH76" s="7">
        <f>ROUND(RFR_spot_no_VA!AH76 + MAX(0.01,Shocks!$E76*ABS(RFR_spot_no_VA!AH76) ),5)</f>
        <v>4.147E-2</v>
      </c>
      <c r="AI76" s="7"/>
      <c r="AJ76" s="7">
        <f>ROUND(RFR_spot_no_VA!AJ76 + MAX(0.01,Shocks!$E76*ABS(RFR_spot_no_VA!AJ76) ),5)</f>
        <v>2.0660000000000001E-2</v>
      </c>
      <c r="AK76" s="7">
        <f>ROUND(RFR_spot_no_VA!AK76 + MAX(0.01,Shocks!$E76*ABS(RFR_spot_no_VA!AK76) ),5)</f>
        <v>3.7870000000000001E-2</v>
      </c>
      <c r="AL76" s="7"/>
      <c r="AM76" s="7">
        <f>ROUND(RFR_spot_no_VA!AM76 + MAX(0.01,Shocks!$E76*ABS(RFR_spot_no_VA!AM76) ),5)</f>
        <v>3.9019999999999999E-2</v>
      </c>
      <c r="AN76" s="7"/>
      <c r="AO76" s="7"/>
      <c r="AP76" s="7"/>
      <c r="AQ76" s="7"/>
      <c r="AR76" s="7"/>
      <c r="AS76" s="7">
        <f>ROUND(RFR_spot_no_VA!AS76 + MAX(0.01,Shocks!$E76*ABS(RFR_spot_no_VA!AS76) ),5)</f>
        <v>2.8660000000000001E-2</v>
      </c>
      <c r="AT76" s="7"/>
      <c r="AU76" s="7"/>
      <c r="AV76" s="7"/>
      <c r="AW76" s="7"/>
      <c r="AX76" s="7"/>
      <c r="AY76" s="7"/>
      <c r="AZ76" s="7"/>
      <c r="BA76" s="7"/>
      <c r="BB76" s="7"/>
      <c r="BC76" s="7">
        <f>ROUND(RFR_spot_no_VA!BC76 + MAX(0.01,Shocks!$E76*ABS(RFR_spot_no_VA!BC76) ),5)</f>
        <v>2.826E-2</v>
      </c>
      <c r="BD76" s="12"/>
      <c r="BE76" s="3"/>
    </row>
    <row r="77" spans="1:57" x14ac:dyDescent="0.25">
      <c r="A77" s="3"/>
      <c r="B77" s="3">
        <f>RFR_spot_no_VA!B77</f>
        <v>67</v>
      </c>
      <c r="C77" s="6">
        <f>ROUND(RFR_spot_no_VA!C77 + MAX(0.01,Shocks!$E77*ABS(RFR_spot_no_VA!C77) ),5)</f>
        <v>3.3369999999999997E-2</v>
      </c>
      <c r="D77" s="6"/>
      <c r="E77" s="6"/>
      <c r="F77" s="6"/>
      <c r="G77" s="6"/>
      <c r="H77" s="6"/>
      <c r="I77" s="6"/>
      <c r="J77" s="6">
        <f>ROUND(RFR_spot_no_VA!J77 + MAX(0.01,Shocks!$E77*ABS(RFR_spot_no_VA!J77) ),5)</f>
        <v>3.3329999999999999E-2</v>
      </c>
      <c r="K77" s="6"/>
      <c r="L77" s="6"/>
      <c r="M77" s="7"/>
      <c r="N77" s="7"/>
      <c r="O77" s="7"/>
      <c r="P77" s="7"/>
      <c r="Q77" s="7"/>
      <c r="R77" s="7"/>
      <c r="S77" s="7"/>
      <c r="T77" s="7"/>
      <c r="U77" s="7"/>
      <c r="V77" s="7"/>
      <c r="W77" s="7"/>
      <c r="X77" s="7"/>
      <c r="Y77" s="7"/>
      <c r="Z77" s="7">
        <f>ROUND(RFR_spot_no_VA!Z77 + MAX(0.01,Shocks!$E77*ABS(RFR_spot_no_VA!Z77) ),5)</f>
        <v>4.1250000000000002E-2</v>
      </c>
      <c r="AA77" s="7"/>
      <c r="AB77" s="7"/>
      <c r="AC77" s="7"/>
      <c r="AD77" s="7"/>
      <c r="AE77" s="7"/>
      <c r="AF77" s="7"/>
      <c r="AG77" s="7"/>
      <c r="AH77" s="7">
        <f>ROUND(RFR_spot_no_VA!AH77 + MAX(0.01,Shocks!$E77*ABS(RFR_spot_no_VA!AH77) ),5)</f>
        <v>4.1540000000000001E-2</v>
      </c>
      <c r="AI77" s="7"/>
      <c r="AJ77" s="7">
        <f>ROUND(RFR_spot_no_VA!AJ77 + MAX(0.01,Shocks!$E77*ABS(RFR_spot_no_VA!AJ77) ),5)</f>
        <v>2.1000000000000001E-2</v>
      </c>
      <c r="AK77" s="7">
        <f>ROUND(RFR_spot_no_VA!AK77 + MAX(0.01,Shocks!$E77*ABS(RFR_spot_no_VA!AK77) ),5)</f>
        <v>3.7990000000000003E-2</v>
      </c>
      <c r="AL77" s="7"/>
      <c r="AM77" s="7">
        <f>ROUND(RFR_spot_no_VA!AM77 + MAX(0.01,Shocks!$E77*ABS(RFR_spot_no_VA!AM77) ),5)</f>
        <v>3.9120000000000002E-2</v>
      </c>
      <c r="AN77" s="7"/>
      <c r="AO77" s="7"/>
      <c r="AP77" s="7"/>
      <c r="AQ77" s="7"/>
      <c r="AR77" s="7"/>
      <c r="AS77" s="7">
        <f>ROUND(RFR_spot_no_VA!AS77 + MAX(0.01,Shocks!$E77*ABS(RFR_spot_no_VA!AS77) ),5)</f>
        <v>2.8899999999999999E-2</v>
      </c>
      <c r="AT77" s="7"/>
      <c r="AU77" s="7"/>
      <c r="AV77" s="7"/>
      <c r="AW77" s="7"/>
      <c r="AX77" s="7"/>
      <c r="AY77" s="7"/>
      <c r="AZ77" s="7"/>
      <c r="BA77" s="7"/>
      <c r="BB77" s="7"/>
      <c r="BC77" s="7">
        <f>ROUND(RFR_spot_no_VA!BC77 + MAX(0.01,Shocks!$E77*ABS(RFR_spot_no_VA!BC77) ),5)</f>
        <v>2.8490000000000001E-2</v>
      </c>
      <c r="BD77" s="12"/>
      <c r="BE77" s="3"/>
    </row>
    <row r="78" spans="1:57" x14ac:dyDescent="0.25">
      <c r="A78" s="3"/>
      <c r="B78" s="3">
        <f>RFR_spot_no_VA!B78</f>
        <v>68</v>
      </c>
      <c r="C78" s="6">
        <f>ROUND(RFR_spot_no_VA!C78 + MAX(0.01,Shocks!$E78*ABS(RFR_spot_no_VA!C78) ),5)</f>
        <v>3.356E-2</v>
      </c>
      <c r="D78" s="6"/>
      <c r="E78" s="6"/>
      <c r="F78" s="6"/>
      <c r="G78" s="6"/>
      <c r="H78" s="6"/>
      <c r="I78" s="6"/>
      <c r="J78" s="6">
        <f>ROUND(RFR_spot_no_VA!J78 + MAX(0.01,Shocks!$E78*ABS(RFR_spot_no_VA!J78) ),5)</f>
        <v>3.3520000000000001E-2</v>
      </c>
      <c r="K78" s="6"/>
      <c r="L78" s="6"/>
      <c r="M78" s="7"/>
      <c r="N78" s="7"/>
      <c r="O78" s="7"/>
      <c r="P78" s="7"/>
      <c r="Q78" s="7"/>
      <c r="R78" s="7"/>
      <c r="S78" s="7"/>
      <c r="T78" s="7"/>
      <c r="U78" s="7"/>
      <c r="V78" s="7"/>
      <c r="W78" s="7"/>
      <c r="X78" s="7"/>
      <c r="Y78" s="7"/>
      <c r="Z78" s="7">
        <f>ROUND(RFR_spot_no_VA!Z78 + MAX(0.01,Shocks!$E78*ABS(RFR_spot_no_VA!Z78) ),5)</f>
        <v>4.1320000000000003E-2</v>
      </c>
      <c r="AA78" s="7"/>
      <c r="AB78" s="7"/>
      <c r="AC78" s="7"/>
      <c r="AD78" s="7"/>
      <c r="AE78" s="7"/>
      <c r="AF78" s="7"/>
      <c r="AG78" s="7"/>
      <c r="AH78" s="7">
        <f>ROUND(RFR_spot_no_VA!AH78 + MAX(0.01,Shocks!$E78*ABS(RFR_spot_no_VA!AH78) ),5)</f>
        <v>4.1599999999999998E-2</v>
      </c>
      <c r="AI78" s="7"/>
      <c r="AJ78" s="7">
        <f>ROUND(RFR_spot_no_VA!AJ78 + MAX(0.01,Shocks!$E78*ABS(RFR_spot_no_VA!AJ78) ),5)</f>
        <v>2.1329999999999998E-2</v>
      </c>
      <c r="AK78" s="7">
        <f>ROUND(RFR_spot_no_VA!AK78 + MAX(0.01,Shocks!$E78*ABS(RFR_spot_no_VA!AK78) ),5)</f>
        <v>3.8100000000000002E-2</v>
      </c>
      <c r="AL78" s="7"/>
      <c r="AM78" s="7">
        <f>ROUND(RFR_spot_no_VA!AM78 + MAX(0.01,Shocks!$E78*ABS(RFR_spot_no_VA!AM78) ),5)</f>
        <v>3.9219999999999998E-2</v>
      </c>
      <c r="AN78" s="7"/>
      <c r="AO78" s="7"/>
      <c r="AP78" s="7"/>
      <c r="AQ78" s="7"/>
      <c r="AR78" s="7"/>
      <c r="AS78" s="7">
        <f>ROUND(RFR_spot_no_VA!AS78 + MAX(0.01,Shocks!$E78*ABS(RFR_spot_no_VA!AS78) ),5)</f>
        <v>2.913E-2</v>
      </c>
      <c r="AT78" s="7"/>
      <c r="AU78" s="7"/>
      <c r="AV78" s="7"/>
      <c r="AW78" s="7"/>
      <c r="AX78" s="7"/>
      <c r="AY78" s="7"/>
      <c r="AZ78" s="7"/>
      <c r="BA78" s="7"/>
      <c r="BB78" s="7"/>
      <c r="BC78" s="7">
        <f>ROUND(RFR_spot_no_VA!BC78 + MAX(0.01,Shocks!$E78*ABS(RFR_spot_no_VA!BC78) ),5)</f>
        <v>2.8729999999999999E-2</v>
      </c>
      <c r="BD78" s="12"/>
      <c r="BE78" s="3"/>
    </row>
    <row r="79" spans="1:57" x14ac:dyDescent="0.25">
      <c r="A79" s="3"/>
      <c r="B79" s="3">
        <f>RFR_spot_no_VA!B79</f>
        <v>69</v>
      </c>
      <c r="C79" s="6">
        <f>ROUND(RFR_spot_no_VA!C79 + MAX(0.01,Shocks!$E79*ABS(RFR_spot_no_VA!C79) ),5)</f>
        <v>3.3730000000000003E-2</v>
      </c>
      <c r="D79" s="6"/>
      <c r="E79" s="6"/>
      <c r="F79" s="6"/>
      <c r="G79" s="6"/>
      <c r="H79" s="6"/>
      <c r="I79" s="6"/>
      <c r="J79" s="6">
        <f>ROUND(RFR_spot_no_VA!J79 + MAX(0.01,Shocks!$E79*ABS(RFR_spot_no_VA!J79) ),5)</f>
        <v>3.3700000000000001E-2</v>
      </c>
      <c r="K79" s="6"/>
      <c r="L79" s="6"/>
      <c r="M79" s="7"/>
      <c r="N79" s="7"/>
      <c r="O79" s="7"/>
      <c r="P79" s="7"/>
      <c r="Q79" s="7"/>
      <c r="R79" s="7"/>
      <c r="S79" s="7"/>
      <c r="T79" s="7"/>
      <c r="U79" s="7"/>
      <c r="V79" s="7"/>
      <c r="W79" s="7"/>
      <c r="X79" s="7"/>
      <c r="Y79" s="7"/>
      <c r="Z79" s="7">
        <f>ROUND(RFR_spot_no_VA!Z79 + MAX(0.01,Shocks!$E79*ABS(RFR_spot_no_VA!Z79) ),5)</f>
        <v>4.1390000000000003E-2</v>
      </c>
      <c r="AA79" s="7"/>
      <c r="AB79" s="7"/>
      <c r="AC79" s="7"/>
      <c r="AD79" s="7"/>
      <c r="AE79" s="7"/>
      <c r="AF79" s="7"/>
      <c r="AG79" s="7"/>
      <c r="AH79" s="7">
        <f>ROUND(RFR_spot_no_VA!AH79 + MAX(0.01,Shocks!$E79*ABS(RFR_spot_no_VA!AH79) ),5)</f>
        <v>4.1669999999999999E-2</v>
      </c>
      <c r="AI79" s="7"/>
      <c r="AJ79" s="7">
        <f>ROUND(RFR_spot_no_VA!AJ79 + MAX(0.01,Shocks!$E79*ABS(RFR_spot_no_VA!AJ79) ),5)</f>
        <v>2.1659999999999999E-2</v>
      </c>
      <c r="AK79" s="7">
        <f>ROUND(RFR_spot_no_VA!AK79 + MAX(0.01,Shocks!$E79*ABS(RFR_spot_no_VA!AK79) ),5)</f>
        <v>3.8210000000000001E-2</v>
      </c>
      <c r="AL79" s="7"/>
      <c r="AM79" s="7">
        <f>ROUND(RFR_spot_no_VA!AM79 + MAX(0.01,Shocks!$E79*ABS(RFR_spot_no_VA!AM79) ),5)</f>
        <v>3.9309999999999998E-2</v>
      </c>
      <c r="AN79" s="7"/>
      <c r="AO79" s="7"/>
      <c r="AP79" s="7"/>
      <c r="AQ79" s="7"/>
      <c r="AR79" s="7"/>
      <c r="AS79" s="7">
        <f>ROUND(RFR_spot_no_VA!AS79 + MAX(0.01,Shocks!$E79*ABS(RFR_spot_no_VA!AS79) ),5)</f>
        <v>2.9360000000000001E-2</v>
      </c>
      <c r="AT79" s="7"/>
      <c r="AU79" s="7"/>
      <c r="AV79" s="7"/>
      <c r="AW79" s="7"/>
      <c r="AX79" s="7"/>
      <c r="AY79" s="7"/>
      <c r="AZ79" s="7"/>
      <c r="BA79" s="7"/>
      <c r="BB79" s="7"/>
      <c r="BC79" s="7">
        <f>ROUND(RFR_spot_no_VA!BC79 + MAX(0.01,Shocks!$E79*ABS(RFR_spot_no_VA!BC79) ),5)</f>
        <v>2.896E-2</v>
      </c>
      <c r="BD79" s="12"/>
      <c r="BE79" s="3"/>
    </row>
    <row r="80" spans="1:57" x14ac:dyDescent="0.25">
      <c r="A80" s="3"/>
      <c r="B80" s="8">
        <f>RFR_spot_no_VA!B80</f>
        <v>70</v>
      </c>
      <c r="C80" s="9">
        <f>ROUND(RFR_spot_no_VA!C80 + MAX(0.01,Shocks!$E80*ABS(RFR_spot_no_VA!C80) ),5)</f>
        <v>3.3910000000000003E-2</v>
      </c>
      <c r="D80" s="9"/>
      <c r="E80" s="9"/>
      <c r="F80" s="9"/>
      <c r="G80" s="9"/>
      <c r="H80" s="9"/>
      <c r="I80" s="9"/>
      <c r="J80" s="9">
        <f>ROUND(RFR_spot_no_VA!J80 + MAX(0.01,Shocks!$E80*ABS(RFR_spot_no_VA!J80) ),5)</f>
        <v>3.3869999999999997E-2</v>
      </c>
      <c r="K80" s="9"/>
      <c r="L80" s="9"/>
      <c r="M80" s="10"/>
      <c r="N80" s="10"/>
      <c r="O80" s="10"/>
      <c r="P80" s="10"/>
      <c r="Q80" s="10"/>
      <c r="R80" s="10"/>
      <c r="S80" s="10"/>
      <c r="T80" s="10"/>
      <c r="U80" s="10"/>
      <c r="V80" s="10"/>
      <c r="W80" s="10"/>
      <c r="X80" s="10"/>
      <c r="Y80" s="10"/>
      <c r="Z80" s="10">
        <f>ROUND(RFR_spot_no_VA!Z80 + MAX(0.01,Shocks!$E80*ABS(RFR_spot_no_VA!Z80) ),5)</f>
        <v>4.1450000000000001E-2</v>
      </c>
      <c r="AA80" s="10"/>
      <c r="AB80" s="10"/>
      <c r="AC80" s="10"/>
      <c r="AD80" s="10"/>
      <c r="AE80" s="10"/>
      <c r="AF80" s="10"/>
      <c r="AG80" s="10"/>
      <c r="AH80" s="10">
        <f>ROUND(RFR_spot_no_VA!AH80 + MAX(0.01,Shocks!$E80*ABS(RFR_spot_no_VA!AH80) ),5)</f>
        <v>4.1730000000000003E-2</v>
      </c>
      <c r="AI80" s="10"/>
      <c r="AJ80" s="10">
        <f>ROUND(RFR_spot_no_VA!AJ80 + MAX(0.01,Shocks!$E80*ABS(RFR_spot_no_VA!AJ80) ),5)</f>
        <v>2.198E-2</v>
      </c>
      <c r="AK80" s="10">
        <f>ROUND(RFR_spot_no_VA!AK80 + MAX(0.01,Shocks!$E80*ABS(RFR_spot_no_VA!AK80) ),5)</f>
        <v>3.832E-2</v>
      </c>
      <c r="AL80" s="10"/>
      <c r="AM80" s="10">
        <f>ROUND(RFR_spot_no_VA!AM80 + MAX(0.01,Shocks!$E80*ABS(RFR_spot_no_VA!AM80) ),5)</f>
        <v>3.9410000000000001E-2</v>
      </c>
      <c r="AN80" s="10"/>
      <c r="AO80" s="10"/>
      <c r="AP80" s="10"/>
      <c r="AQ80" s="10"/>
      <c r="AR80" s="10"/>
      <c r="AS80" s="10">
        <f>ROUND(RFR_spot_no_VA!AS80 + MAX(0.01,Shocks!$E80*ABS(RFR_spot_no_VA!AS80) ),5)</f>
        <v>2.9579999999999999E-2</v>
      </c>
      <c r="AT80" s="10"/>
      <c r="AU80" s="10"/>
      <c r="AV80" s="10"/>
      <c r="AW80" s="10"/>
      <c r="AX80" s="10"/>
      <c r="AY80" s="10"/>
      <c r="AZ80" s="10"/>
      <c r="BA80" s="10"/>
      <c r="BB80" s="10"/>
      <c r="BC80" s="10">
        <f>ROUND(RFR_spot_no_VA!BC80 + MAX(0.01,Shocks!$E80*ABS(RFR_spot_no_VA!BC80) ),5)</f>
        <v>2.9180000000000001E-2</v>
      </c>
      <c r="BD80" s="12"/>
      <c r="BE80" s="3"/>
    </row>
    <row r="81" spans="1:57" x14ac:dyDescent="0.25">
      <c r="A81" s="3"/>
      <c r="B81" s="3">
        <f>RFR_spot_no_VA!B81</f>
        <v>71</v>
      </c>
      <c r="C81" s="6">
        <f>ROUND(RFR_spot_no_VA!C81 + MAX(0.01,Shocks!$E81*ABS(RFR_spot_no_VA!C81) ),5)</f>
        <v>3.4079999999999999E-2</v>
      </c>
      <c r="D81" s="6"/>
      <c r="E81" s="6"/>
      <c r="F81" s="6"/>
      <c r="G81" s="6"/>
      <c r="H81" s="6"/>
      <c r="I81" s="6"/>
      <c r="J81" s="6">
        <f>ROUND(RFR_spot_no_VA!J81 + MAX(0.01,Shocks!$E81*ABS(RFR_spot_no_VA!J81) ),5)</f>
        <v>3.4040000000000001E-2</v>
      </c>
      <c r="K81" s="6"/>
      <c r="L81" s="6"/>
      <c r="M81" s="7"/>
      <c r="N81" s="7"/>
      <c r="O81" s="7"/>
      <c r="P81" s="7"/>
      <c r="Q81" s="7"/>
      <c r="R81" s="7"/>
      <c r="S81" s="7"/>
      <c r="T81" s="7"/>
      <c r="U81" s="7"/>
      <c r="V81" s="7"/>
      <c r="W81" s="7"/>
      <c r="X81" s="7"/>
      <c r="Y81" s="7"/>
      <c r="Z81" s="7">
        <f>ROUND(RFR_spot_no_VA!Z81 + MAX(0.01,Shocks!$E81*ABS(RFR_spot_no_VA!Z81) ),5)</f>
        <v>4.1509999999999998E-2</v>
      </c>
      <c r="AA81" s="7"/>
      <c r="AB81" s="7"/>
      <c r="AC81" s="7"/>
      <c r="AD81" s="7"/>
      <c r="AE81" s="7"/>
      <c r="AF81" s="7"/>
      <c r="AG81" s="7"/>
      <c r="AH81" s="7">
        <f>ROUND(RFR_spot_no_VA!AH81 + MAX(0.01,Shocks!$E81*ABS(RFR_spot_no_VA!AH81) ),5)</f>
        <v>4.1790000000000001E-2</v>
      </c>
      <c r="AI81" s="7"/>
      <c r="AJ81" s="7">
        <f>ROUND(RFR_spot_no_VA!AJ81 + MAX(0.01,Shocks!$E81*ABS(RFR_spot_no_VA!AJ81) ),5)</f>
        <v>2.23E-2</v>
      </c>
      <c r="AK81" s="7">
        <f>ROUND(RFR_spot_no_VA!AK81 + MAX(0.01,Shocks!$E81*ABS(RFR_spot_no_VA!AK81) ),5)</f>
        <v>3.8429999999999999E-2</v>
      </c>
      <c r="AL81" s="7"/>
      <c r="AM81" s="7">
        <f>ROUND(RFR_spot_no_VA!AM81 + MAX(0.01,Shocks!$E81*ABS(RFR_spot_no_VA!AM81) ),5)</f>
        <v>3.95E-2</v>
      </c>
      <c r="AN81" s="7"/>
      <c r="AO81" s="7"/>
      <c r="AP81" s="7"/>
      <c r="AQ81" s="7"/>
      <c r="AR81" s="7"/>
      <c r="AS81" s="7">
        <f>ROUND(RFR_spot_no_VA!AS81 + MAX(0.01,Shocks!$E81*ABS(RFR_spot_no_VA!AS81) ),5)</f>
        <v>2.9790000000000001E-2</v>
      </c>
      <c r="AT81" s="7"/>
      <c r="AU81" s="7"/>
      <c r="AV81" s="7"/>
      <c r="AW81" s="7"/>
      <c r="AX81" s="7"/>
      <c r="AY81" s="7"/>
      <c r="AZ81" s="7"/>
      <c r="BA81" s="7"/>
      <c r="BB81" s="7"/>
      <c r="BC81" s="7">
        <f>ROUND(RFR_spot_no_VA!BC81 + MAX(0.01,Shocks!$E81*ABS(RFR_spot_no_VA!BC81) ),5)</f>
        <v>2.9399999999999999E-2</v>
      </c>
      <c r="BD81" s="12"/>
      <c r="BE81" s="3"/>
    </row>
    <row r="82" spans="1:57" x14ac:dyDescent="0.25">
      <c r="A82" s="3"/>
      <c r="B82" s="3">
        <f>RFR_spot_no_VA!B82</f>
        <v>72</v>
      </c>
      <c r="C82" s="6">
        <f>ROUND(RFR_spot_no_VA!C82 + MAX(0.01,Shocks!$E82*ABS(RFR_spot_no_VA!C82) ),5)</f>
        <v>3.424E-2</v>
      </c>
      <c r="D82" s="6"/>
      <c r="E82" s="6"/>
      <c r="F82" s="6"/>
      <c r="G82" s="6"/>
      <c r="H82" s="6"/>
      <c r="I82" s="6"/>
      <c r="J82" s="6">
        <f>ROUND(RFR_spot_no_VA!J82 + MAX(0.01,Shocks!$E82*ABS(RFR_spot_no_VA!J82) ),5)</f>
        <v>3.4209999999999997E-2</v>
      </c>
      <c r="K82" s="6"/>
      <c r="L82" s="6"/>
      <c r="M82" s="7"/>
      <c r="N82" s="7"/>
      <c r="O82" s="7"/>
      <c r="P82" s="7"/>
      <c r="Q82" s="7"/>
      <c r="R82" s="7"/>
      <c r="S82" s="7"/>
      <c r="T82" s="7"/>
      <c r="U82" s="7"/>
      <c r="V82" s="7"/>
      <c r="W82" s="7"/>
      <c r="X82" s="7"/>
      <c r="Y82" s="7"/>
      <c r="Z82" s="7">
        <f>ROUND(RFR_spot_no_VA!Z82 + MAX(0.01,Shocks!$E82*ABS(RFR_spot_no_VA!Z82) ),5)</f>
        <v>4.1579999999999999E-2</v>
      </c>
      <c r="AA82" s="7"/>
      <c r="AB82" s="7"/>
      <c r="AC82" s="7"/>
      <c r="AD82" s="7"/>
      <c r="AE82" s="7"/>
      <c r="AF82" s="7"/>
      <c r="AG82" s="7"/>
      <c r="AH82" s="7">
        <f>ROUND(RFR_spot_no_VA!AH82 + MAX(0.01,Shocks!$E82*ABS(RFR_spot_no_VA!AH82) ),5)</f>
        <v>4.1849999999999998E-2</v>
      </c>
      <c r="AI82" s="7"/>
      <c r="AJ82" s="7">
        <f>ROUND(RFR_spot_no_VA!AJ82 + MAX(0.01,Shocks!$E82*ABS(RFR_spot_no_VA!AJ82) ),5)</f>
        <v>2.2610000000000002E-2</v>
      </c>
      <c r="AK82" s="7">
        <f>ROUND(RFR_spot_no_VA!AK82 + MAX(0.01,Shocks!$E82*ABS(RFR_spot_no_VA!AK82) ),5)</f>
        <v>3.8530000000000002E-2</v>
      </c>
      <c r="AL82" s="7"/>
      <c r="AM82" s="7">
        <f>ROUND(RFR_spot_no_VA!AM82 + MAX(0.01,Shocks!$E82*ABS(RFR_spot_no_VA!AM82) ),5)</f>
        <v>3.959E-2</v>
      </c>
      <c r="AN82" s="7"/>
      <c r="AO82" s="7"/>
      <c r="AP82" s="7"/>
      <c r="AQ82" s="7"/>
      <c r="AR82" s="7"/>
      <c r="AS82" s="7">
        <f>ROUND(RFR_spot_no_VA!AS82 + MAX(0.01,Shocks!$E82*ABS(RFR_spot_no_VA!AS82) ),5)</f>
        <v>0.03</v>
      </c>
      <c r="AT82" s="7"/>
      <c r="AU82" s="7"/>
      <c r="AV82" s="7"/>
      <c r="AW82" s="7"/>
      <c r="AX82" s="7"/>
      <c r="AY82" s="7"/>
      <c r="AZ82" s="7"/>
      <c r="BA82" s="7"/>
      <c r="BB82" s="7"/>
      <c r="BC82" s="7">
        <f>ROUND(RFR_spot_no_VA!BC82 + MAX(0.01,Shocks!$E82*ABS(RFR_spot_no_VA!BC82) ),5)</f>
        <v>2.962E-2</v>
      </c>
      <c r="BD82" s="12"/>
      <c r="BE82" s="3"/>
    </row>
    <row r="83" spans="1:57" x14ac:dyDescent="0.25">
      <c r="A83" s="3"/>
      <c r="B83" s="3">
        <f>RFR_spot_no_VA!B83</f>
        <v>73</v>
      </c>
      <c r="C83" s="6">
        <f>ROUND(RFR_spot_no_VA!C83 + MAX(0.01,Shocks!$E83*ABS(RFR_spot_no_VA!C83) ),5)</f>
        <v>3.44E-2</v>
      </c>
      <c r="D83" s="6"/>
      <c r="E83" s="6"/>
      <c r="F83" s="6"/>
      <c r="G83" s="6"/>
      <c r="H83" s="6"/>
      <c r="I83" s="6"/>
      <c r="J83" s="6">
        <f>ROUND(RFR_spot_no_VA!J83 + MAX(0.01,Shocks!$E83*ABS(RFR_spot_no_VA!J83) ),5)</f>
        <v>3.4369999999999998E-2</v>
      </c>
      <c r="K83" s="6"/>
      <c r="L83" s="6"/>
      <c r="M83" s="7"/>
      <c r="N83" s="7"/>
      <c r="O83" s="7"/>
      <c r="P83" s="7"/>
      <c r="Q83" s="7"/>
      <c r="R83" s="7"/>
      <c r="S83" s="7"/>
      <c r="T83" s="7"/>
      <c r="U83" s="7"/>
      <c r="V83" s="7"/>
      <c r="W83" s="7"/>
      <c r="X83" s="7"/>
      <c r="Y83" s="7"/>
      <c r="Z83" s="7">
        <f>ROUND(RFR_spot_no_VA!Z83 + MAX(0.01,Shocks!$E83*ABS(RFR_spot_no_VA!Z83) ),5)</f>
        <v>4.1640000000000003E-2</v>
      </c>
      <c r="AA83" s="7"/>
      <c r="AB83" s="7"/>
      <c r="AC83" s="7"/>
      <c r="AD83" s="7"/>
      <c r="AE83" s="7"/>
      <c r="AF83" s="7"/>
      <c r="AG83" s="7"/>
      <c r="AH83" s="7">
        <f>ROUND(RFR_spot_no_VA!AH83 + MAX(0.01,Shocks!$E83*ABS(RFR_spot_no_VA!AH83) ),5)</f>
        <v>4.19E-2</v>
      </c>
      <c r="AI83" s="7"/>
      <c r="AJ83" s="7">
        <f>ROUND(RFR_spot_no_VA!AJ83 + MAX(0.01,Shocks!$E83*ABS(RFR_spot_no_VA!AJ83) ),5)</f>
        <v>2.291E-2</v>
      </c>
      <c r="AK83" s="7">
        <f>ROUND(RFR_spot_no_VA!AK83 + MAX(0.01,Shocks!$E83*ABS(RFR_spot_no_VA!AK83) ),5)</f>
        <v>3.8629999999999998E-2</v>
      </c>
      <c r="AL83" s="7"/>
      <c r="AM83" s="7">
        <f>ROUND(RFR_spot_no_VA!AM83 + MAX(0.01,Shocks!$E83*ABS(RFR_spot_no_VA!AM83) ),5)</f>
        <v>3.9669999999999997E-2</v>
      </c>
      <c r="AN83" s="7"/>
      <c r="AO83" s="7"/>
      <c r="AP83" s="7"/>
      <c r="AQ83" s="7"/>
      <c r="AR83" s="7"/>
      <c r="AS83" s="7">
        <f>ROUND(RFR_spot_no_VA!AS83 + MAX(0.01,Shocks!$E83*ABS(RFR_spot_no_VA!AS83) ),5)</f>
        <v>3.0200000000000001E-2</v>
      </c>
      <c r="AT83" s="7"/>
      <c r="AU83" s="7"/>
      <c r="AV83" s="7"/>
      <c r="AW83" s="7"/>
      <c r="AX83" s="7"/>
      <c r="AY83" s="7"/>
      <c r="AZ83" s="7"/>
      <c r="BA83" s="7"/>
      <c r="BB83" s="7"/>
      <c r="BC83" s="7">
        <f>ROUND(RFR_spot_no_VA!BC83 + MAX(0.01,Shocks!$E83*ABS(RFR_spot_no_VA!BC83) ),5)</f>
        <v>2.9829999999999999E-2</v>
      </c>
      <c r="BD83" s="12"/>
      <c r="BE83" s="3"/>
    </row>
    <row r="84" spans="1:57" x14ac:dyDescent="0.25">
      <c r="A84" s="3"/>
      <c r="B84" s="3">
        <f>RFR_spot_no_VA!B84</f>
        <v>74</v>
      </c>
      <c r="C84" s="6">
        <f>ROUND(RFR_spot_no_VA!C84 + MAX(0.01,Shocks!$E84*ABS(RFR_spot_no_VA!C84) ),5)</f>
        <v>3.456E-2</v>
      </c>
      <c r="D84" s="6"/>
      <c r="E84" s="6"/>
      <c r="F84" s="6"/>
      <c r="G84" s="6"/>
      <c r="H84" s="6"/>
      <c r="I84" s="6"/>
      <c r="J84" s="6">
        <f>ROUND(RFR_spot_no_VA!J84 + MAX(0.01,Shocks!$E84*ABS(RFR_spot_no_VA!J84) ),5)</f>
        <v>3.4520000000000002E-2</v>
      </c>
      <c r="K84" s="6"/>
      <c r="L84" s="6"/>
      <c r="M84" s="7"/>
      <c r="N84" s="7"/>
      <c r="O84" s="7"/>
      <c r="P84" s="7"/>
      <c r="Q84" s="7"/>
      <c r="R84" s="7"/>
      <c r="S84" s="7"/>
      <c r="T84" s="7"/>
      <c r="U84" s="7"/>
      <c r="V84" s="7"/>
      <c r="W84" s="7"/>
      <c r="X84" s="7"/>
      <c r="Y84" s="7"/>
      <c r="Z84" s="7">
        <f>ROUND(RFR_spot_no_VA!Z84 + MAX(0.01,Shocks!$E84*ABS(RFR_spot_no_VA!Z84) ),5)</f>
        <v>4.1689999999999998E-2</v>
      </c>
      <c r="AA84" s="7"/>
      <c r="AB84" s="7"/>
      <c r="AC84" s="7"/>
      <c r="AD84" s="7"/>
      <c r="AE84" s="7"/>
      <c r="AF84" s="7"/>
      <c r="AG84" s="7"/>
      <c r="AH84" s="7">
        <f>ROUND(RFR_spot_no_VA!AH84 + MAX(0.01,Shocks!$E84*ABS(RFR_spot_no_VA!AH84) ),5)</f>
        <v>4.1959999999999997E-2</v>
      </c>
      <c r="AI84" s="7"/>
      <c r="AJ84" s="7">
        <f>ROUND(RFR_spot_no_VA!AJ84 + MAX(0.01,Shocks!$E84*ABS(RFR_spot_no_VA!AJ84) ),5)</f>
        <v>2.3210000000000001E-2</v>
      </c>
      <c r="AK84" s="7">
        <f>ROUND(RFR_spot_no_VA!AK84 + MAX(0.01,Shocks!$E84*ABS(RFR_spot_no_VA!AK84) ),5)</f>
        <v>3.8730000000000001E-2</v>
      </c>
      <c r="AL84" s="7"/>
      <c r="AM84" s="7">
        <f>ROUND(RFR_spot_no_VA!AM84 + MAX(0.01,Shocks!$E84*ABS(RFR_spot_no_VA!AM84) ),5)</f>
        <v>3.9759999999999997E-2</v>
      </c>
      <c r="AN84" s="7"/>
      <c r="AO84" s="7"/>
      <c r="AP84" s="7"/>
      <c r="AQ84" s="7"/>
      <c r="AR84" s="7"/>
      <c r="AS84" s="7">
        <f>ROUND(RFR_spot_no_VA!AS84 + MAX(0.01,Shocks!$E84*ABS(RFR_spot_no_VA!AS84) ),5)</f>
        <v>3.04E-2</v>
      </c>
      <c r="AT84" s="7"/>
      <c r="AU84" s="7"/>
      <c r="AV84" s="7"/>
      <c r="AW84" s="7"/>
      <c r="AX84" s="7"/>
      <c r="AY84" s="7"/>
      <c r="AZ84" s="7"/>
      <c r="BA84" s="7"/>
      <c r="BB84" s="7"/>
      <c r="BC84" s="7">
        <f>ROUND(RFR_spot_no_VA!BC84 + MAX(0.01,Shocks!$E84*ABS(RFR_spot_no_VA!BC84) ),5)</f>
        <v>3.0030000000000001E-2</v>
      </c>
      <c r="BD84" s="12"/>
      <c r="BE84" s="3"/>
    </row>
    <row r="85" spans="1:57" x14ac:dyDescent="0.25">
      <c r="A85" s="3"/>
      <c r="B85" s="8">
        <f>RFR_spot_no_VA!B85</f>
        <v>75</v>
      </c>
      <c r="C85" s="9">
        <f>ROUND(RFR_spot_no_VA!C85 + MAX(0.01,Shocks!$E85*ABS(RFR_spot_no_VA!C85) ),5)</f>
        <v>3.4709999999999998E-2</v>
      </c>
      <c r="D85" s="9"/>
      <c r="E85" s="9"/>
      <c r="F85" s="9"/>
      <c r="G85" s="9"/>
      <c r="H85" s="9"/>
      <c r="I85" s="9"/>
      <c r="J85" s="9">
        <f>ROUND(RFR_spot_no_VA!J85 + MAX(0.01,Shocks!$E85*ABS(RFR_spot_no_VA!J85) ),5)</f>
        <v>3.4680000000000002E-2</v>
      </c>
      <c r="K85" s="9"/>
      <c r="L85" s="9"/>
      <c r="M85" s="10"/>
      <c r="N85" s="10"/>
      <c r="O85" s="10"/>
      <c r="P85" s="10"/>
      <c r="Q85" s="10"/>
      <c r="R85" s="10"/>
      <c r="S85" s="10"/>
      <c r="T85" s="10"/>
      <c r="U85" s="10"/>
      <c r="V85" s="10"/>
      <c r="W85" s="10"/>
      <c r="X85" s="10"/>
      <c r="Y85" s="10"/>
      <c r="Z85" s="10">
        <f>ROUND(RFR_spot_no_VA!Z85 + MAX(0.01,Shocks!$E85*ABS(RFR_spot_no_VA!Z85) ),5)</f>
        <v>4.1750000000000002E-2</v>
      </c>
      <c r="AA85" s="10"/>
      <c r="AB85" s="10"/>
      <c r="AC85" s="10"/>
      <c r="AD85" s="10"/>
      <c r="AE85" s="10"/>
      <c r="AF85" s="10"/>
      <c r="AG85" s="10"/>
      <c r="AH85" s="10">
        <f>ROUND(RFR_spot_no_VA!AH85 + MAX(0.01,Shocks!$E85*ABS(RFR_spot_no_VA!AH85) ),5)</f>
        <v>4.2009999999999999E-2</v>
      </c>
      <c r="AI85" s="10"/>
      <c r="AJ85" s="10">
        <f>ROUND(RFR_spot_no_VA!AJ85 + MAX(0.01,Shocks!$E85*ABS(RFR_spot_no_VA!AJ85) ),5)</f>
        <v>2.35E-2</v>
      </c>
      <c r="AK85" s="10">
        <f>ROUND(RFR_spot_no_VA!AK85 + MAX(0.01,Shocks!$E85*ABS(RFR_spot_no_VA!AK85) ),5)</f>
        <v>3.8830000000000003E-2</v>
      </c>
      <c r="AL85" s="10"/>
      <c r="AM85" s="10">
        <f>ROUND(RFR_spot_no_VA!AM85 + MAX(0.01,Shocks!$E85*ABS(RFR_spot_no_VA!AM85) ),5)</f>
        <v>3.984E-2</v>
      </c>
      <c r="AN85" s="10"/>
      <c r="AO85" s="10"/>
      <c r="AP85" s="10"/>
      <c r="AQ85" s="10"/>
      <c r="AR85" s="10"/>
      <c r="AS85" s="10">
        <f>ROUND(RFR_spot_no_VA!AS85 + MAX(0.01,Shocks!$E85*ABS(RFR_spot_no_VA!AS85) ),5)</f>
        <v>3.0589999999999999E-2</v>
      </c>
      <c r="AT85" s="10"/>
      <c r="AU85" s="10"/>
      <c r="AV85" s="10"/>
      <c r="AW85" s="10"/>
      <c r="AX85" s="10"/>
      <c r="AY85" s="10"/>
      <c r="AZ85" s="10"/>
      <c r="BA85" s="10"/>
      <c r="BB85" s="10"/>
      <c r="BC85" s="10">
        <f>ROUND(RFR_spot_no_VA!BC85 + MAX(0.01,Shocks!$E85*ABS(RFR_spot_no_VA!BC85) ),5)</f>
        <v>3.024E-2</v>
      </c>
      <c r="BD85" s="12"/>
      <c r="BE85" s="3"/>
    </row>
    <row r="86" spans="1:57" x14ac:dyDescent="0.25">
      <c r="A86" s="3"/>
      <c r="B86" s="3">
        <f>RFR_spot_no_VA!B86</f>
        <v>76</v>
      </c>
      <c r="C86" s="6">
        <f>ROUND(RFR_spot_no_VA!C86 + MAX(0.01,Shocks!$E86*ABS(RFR_spot_no_VA!C86) ),5)</f>
        <v>3.4860000000000002E-2</v>
      </c>
      <c r="D86" s="6"/>
      <c r="E86" s="6"/>
      <c r="F86" s="6"/>
      <c r="G86" s="6"/>
      <c r="H86" s="6"/>
      <c r="I86" s="6"/>
      <c r="J86" s="6">
        <f>ROUND(RFR_spot_no_VA!J86 + MAX(0.01,Shocks!$E86*ABS(RFR_spot_no_VA!J86) ),5)</f>
        <v>3.4819999999999997E-2</v>
      </c>
      <c r="K86" s="6"/>
      <c r="L86" s="6"/>
      <c r="M86" s="7"/>
      <c r="N86" s="7"/>
      <c r="O86" s="7"/>
      <c r="P86" s="7"/>
      <c r="Q86" s="7"/>
      <c r="R86" s="7"/>
      <c r="S86" s="7"/>
      <c r="T86" s="7"/>
      <c r="U86" s="7"/>
      <c r="V86" s="7"/>
      <c r="W86" s="7"/>
      <c r="X86" s="7"/>
      <c r="Y86" s="7"/>
      <c r="Z86" s="7">
        <f>ROUND(RFR_spot_no_VA!Z86 + MAX(0.01,Shocks!$E86*ABS(RFR_spot_no_VA!Z86) ),5)</f>
        <v>4.181E-2</v>
      </c>
      <c r="AA86" s="7"/>
      <c r="AB86" s="7"/>
      <c r="AC86" s="7"/>
      <c r="AD86" s="7"/>
      <c r="AE86" s="7"/>
      <c r="AF86" s="7"/>
      <c r="AG86" s="7"/>
      <c r="AH86" s="7">
        <f>ROUND(RFR_spot_no_VA!AH86 + MAX(0.01,Shocks!$E86*ABS(RFR_spot_no_VA!AH86) ),5)</f>
        <v>4.206E-2</v>
      </c>
      <c r="AI86" s="7"/>
      <c r="AJ86" s="7">
        <f>ROUND(RFR_spot_no_VA!AJ86 + MAX(0.01,Shocks!$E86*ABS(RFR_spot_no_VA!AJ86) ),5)</f>
        <v>2.3779999999999999E-2</v>
      </c>
      <c r="AK86" s="7">
        <f>ROUND(RFR_spot_no_VA!AK86 + MAX(0.01,Shocks!$E86*ABS(RFR_spot_no_VA!AK86) ),5)</f>
        <v>3.8920000000000003E-2</v>
      </c>
      <c r="AL86" s="7"/>
      <c r="AM86" s="7">
        <f>ROUND(RFR_spot_no_VA!AM86 + MAX(0.01,Shocks!$E86*ABS(RFR_spot_no_VA!AM86) ),5)</f>
        <v>3.9919999999999997E-2</v>
      </c>
      <c r="AN86" s="7"/>
      <c r="AO86" s="7"/>
      <c r="AP86" s="7"/>
      <c r="AQ86" s="7"/>
      <c r="AR86" s="7"/>
      <c r="AS86" s="7">
        <f>ROUND(RFR_spot_no_VA!AS86 + MAX(0.01,Shocks!$E86*ABS(RFR_spot_no_VA!AS86) ),5)</f>
        <v>3.0779999999999998E-2</v>
      </c>
      <c r="AT86" s="7"/>
      <c r="AU86" s="7"/>
      <c r="AV86" s="7"/>
      <c r="AW86" s="7"/>
      <c r="AX86" s="7"/>
      <c r="AY86" s="7"/>
      <c r="AZ86" s="7"/>
      <c r="BA86" s="7"/>
      <c r="BB86" s="7"/>
      <c r="BC86" s="7">
        <f>ROUND(RFR_spot_no_VA!BC86 + MAX(0.01,Shocks!$E86*ABS(RFR_spot_no_VA!BC86) ),5)</f>
        <v>3.0439999999999998E-2</v>
      </c>
      <c r="BD86" s="12"/>
      <c r="BE86" s="3"/>
    </row>
    <row r="87" spans="1:57" x14ac:dyDescent="0.25">
      <c r="A87" s="3"/>
      <c r="B87" s="3">
        <f>RFR_spot_no_VA!B87</f>
        <v>77</v>
      </c>
      <c r="C87" s="6">
        <f>ROUND(RFR_spot_no_VA!C87 + MAX(0.01,Shocks!$E87*ABS(RFR_spot_no_VA!C87) ),5)</f>
        <v>3.5000000000000003E-2</v>
      </c>
      <c r="D87" s="6"/>
      <c r="E87" s="6"/>
      <c r="F87" s="6"/>
      <c r="G87" s="6"/>
      <c r="H87" s="6"/>
      <c r="I87" s="6"/>
      <c r="J87" s="6">
        <f>ROUND(RFR_spot_no_VA!J87 + MAX(0.01,Shocks!$E87*ABS(RFR_spot_no_VA!J87) ),5)</f>
        <v>3.4970000000000001E-2</v>
      </c>
      <c r="K87" s="6"/>
      <c r="L87" s="6"/>
      <c r="M87" s="7"/>
      <c r="N87" s="7"/>
      <c r="O87" s="7"/>
      <c r="P87" s="7"/>
      <c r="Q87" s="7"/>
      <c r="R87" s="7"/>
      <c r="S87" s="7"/>
      <c r="T87" s="7"/>
      <c r="U87" s="7"/>
      <c r="V87" s="7"/>
      <c r="W87" s="7"/>
      <c r="X87" s="7"/>
      <c r="Y87" s="7"/>
      <c r="Z87" s="7">
        <f>ROUND(RFR_spot_no_VA!Z87 + MAX(0.01,Shocks!$E87*ABS(RFR_spot_no_VA!Z87) ),5)</f>
        <v>4.1860000000000001E-2</v>
      </c>
      <c r="AA87" s="7"/>
      <c r="AB87" s="7"/>
      <c r="AC87" s="7"/>
      <c r="AD87" s="7"/>
      <c r="AE87" s="7"/>
      <c r="AF87" s="7"/>
      <c r="AG87" s="7"/>
      <c r="AH87" s="7">
        <f>ROUND(RFR_spot_no_VA!AH87 + MAX(0.01,Shocks!$E87*ABS(RFR_spot_no_VA!AH87) ),5)</f>
        <v>4.2119999999999998E-2</v>
      </c>
      <c r="AI87" s="7"/>
      <c r="AJ87" s="7">
        <f>ROUND(RFR_spot_no_VA!AJ87 + MAX(0.01,Shocks!$E87*ABS(RFR_spot_no_VA!AJ87) ),5)</f>
        <v>2.4060000000000002E-2</v>
      </c>
      <c r="AK87" s="7">
        <f>ROUND(RFR_spot_no_VA!AK87 + MAX(0.01,Shocks!$E87*ABS(RFR_spot_no_VA!AK87) ),5)</f>
        <v>3.9010000000000003E-2</v>
      </c>
      <c r="AL87" s="7"/>
      <c r="AM87" s="7">
        <f>ROUND(RFR_spot_no_VA!AM87 + MAX(0.01,Shocks!$E87*ABS(RFR_spot_no_VA!AM87) ),5)</f>
        <v>0.04</v>
      </c>
      <c r="AN87" s="7"/>
      <c r="AO87" s="7"/>
      <c r="AP87" s="7"/>
      <c r="AQ87" s="7"/>
      <c r="AR87" s="7"/>
      <c r="AS87" s="7">
        <f>ROUND(RFR_spot_no_VA!AS87 + MAX(0.01,Shocks!$E87*ABS(RFR_spot_no_VA!AS87) ),5)</f>
        <v>3.0970000000000001E-2</v>
      </c>
      <c r="AT87" s="7"/>
      <c r="AU87" s="7"/>
      <c r="AV87" s="7"/>
      <c r="AW87" s="7"/>
      <c r="AX87" s="7"/>
      <c r="AY87" s="7"/>
      <c r="AZ87" s="7"/>
      <c r="BA87" s="7"/>
      <c r="BB87" s="7"/>
      <c r="BC87" s="7">
        <f>ROUND(RFR_spot_no_VA!BC87 + MAX(0.01,Shocks!$E87*ABS(RFR_spot_no_VA!BC87) ),5)</f>
        <v>3.0630000000000001E-2</v>
      </c>
      <c r="BD87" s="12"/>
      <c r="BE87" s="3"/>
    </row>
    <row r="88" spans="1:57" x14ac:dyDescent="0.25">
      <c r="A88" s="3"/>
      <c r="B88" s="3">
        <f>RFR_spot_no_VA!B88</f>
        <v>78</v>
      </c>
      <c r="C88" s="6">
        <f>ROUND(RFR_spot_no_VA!C88 + MAX(0.01,Shocks!$E88*ABS(RFR_spot_no_VA!C88) ),5)</f>
        <v>3.5139999999999998E-2</v>
      </c>
      <c r="D88" s="6"/>
      <c r="E88" s="6"/>
      <c r="F88" s="6"/>
      <c r="G88" s="6"/>
      <c r="H88" s="6"/>
      <c r="I88" s="6"/>
      <c r="J88" s="6">
        <f>ROUND(RFR_spot_no_VA!J88 + MAX(0.01,Shocks!$E88*ABS(RFR_spot_no_VA!J88) ),5)</f>
        <v>3.5110000000000002E-2</v>
      </c>
      <c r="K88" s="6"/>
      <c r="L88" s="6"/>
      <c r="M88" s="7"/>
      <c r="N88" s="7"/>
      <c r="O88" s="7"/>
      <c r="P88" s="7"/>
      <c r="Q88" s="7"/>
      <c r="R88" s="7"/>
      <c r="S88" s="7"/>
      <c r="T88" s="7"/>
      <c r="U88" s="7"/>
      <c r="V88" s="7"/>
      <c r="W88" s="7"/>
      <c r="X88" s="7"/>
      <c r="Y88" s="7"/>
      <c r="Z88" s="7">
        <f>ROUND(RFR_spot_no_VA!Z88 + MAX(0.01,Shocks!$E88*ABS(RFR_spot_no_VA!Z88) ),5)</f>
        <v>4.1910000000000003E-2</v>
      </c>
      <c r="AA88" s="7"/>
      <c r="AB88" s="7"/>
      <c r="AC88" s="7"/>
      <c r="AD88" s="7"/>
      <c r="AE88" s="7"/>
      <c r="AF88" s="7"/>
      <c r="AG88" s="7"/>
      <c r="AH88" s="7">
        <f>ROUND(RFR_spot_no_VA!AH88 + MAX(0.01,Shocks!$E88*ABS(RFR_spot_no_VA!AH88) ),5)</f>
        <v>4.2169999999999999E-2</v>
      </c>
      <c r="AI88" s="7"/>
      <c r="AJ88" s="7">
        <f>ROUND(RFR_spot_no_VA!AJ88 + MAX(0.01,Shocks!$E88*ABS(RFR_spot_no_VA!AJ88) ),5)</f>
        <v>2.4330000000000001E-2</v>
      </c>
      <c r="AK88" s="7">
        <f>ROUND(RFR_spot_no_VA!AK88 + MAX(0.01,Shocks!$E88*ABS(RFR_spot_no_VA!AK88) ),5)</f>
        <v>3.9100000000000003E-2</v>
      </c>
      <c r="AL88" s="7"/>
      <c r="AM88" s="7">
        <f>ROUND(RFR_spot_no_VA!AM88 + MAX(0.01,Shocks!$E88*ABS(RFR_spot_no_VA!AM88) ),5)</f>
        <v>4.0070000000000001E-2</v>
      </c>
      <c r="AN88" s="7"/>
      <c r="AO88" s="7"/>
      <c r="AP88" s="7"/>
      <c r="AQ88" s="7"/>
      <c r="AR88" s="7"/>
      <c r="AS88" s="7">
        <f>ROUND(RFR_spot_no_VA!AS88 + MAX(0.01,Shocks!$E88*ABS(RFR_spot_no_VA!AS88) ),5)</f>
        <v>3.1140000000000001E-2</v>
      </c>
      <c r="AT88" s="7"/>
      <c r="AU88" s="7"/>
      <c r="AV88" s="7"/>
      <c r="AW88" s="7"/>
      <c r="AX88" s="7"/>
      <c r="AY88" s="7"/>
      <c r="AZ88" s="7"/>
      <c r="BA88" s="7"/>
      <c r="BB88" s="7"/>
      <c r="BC88" s="7">
        <f>ROUND(RFR_spot_no_VA!BC88 + MAX(0.01,Shocks!$E88*ABS(RFR_spot_no_VA!BC88) ),5)</f>
        <v>3.082E-2</v>
      </c>
      <c r="BD88" s="12"/>
      <c r="BE88" s="3"/>
    </row>
    <row r="89" spans="1:57" x14ac:dyDescent="0.25">
      <c r="A89" s="3"/>
      <c r="B89" s="3">
        <f>RFR_spot_no_VA!B89</f>
        <v>79</v>
      </c>
      <c r="C89" s="6">
        <f>ROUND(RFR_spot_no_VA!C89 + MAX(0.01,Shocks!$E89*ABS(RFR_spot_no_VA!C89) ),5)</f>
        <v>3.5279999999999999E-2</v>
      </c>
      <c r="D89" s="6"/>
      <c r="E89" s="6"/>
      <c r="F89" s="6"/>
      <c r="G89" s="6"/>
      <c r="H89" s="6"/>
      <c r="I89" s="6"/>
      <c r="J89" s="6">
        <f>ROUND(RFR_spot_no_VA!J89 + MAX(0.01,Shocks!$E89*ABS(RFR_spot_no_VA!J89) ),5)</f>
        <v>3.5249999999999997E-2</v>
      </c>
      <c r="K89" s="6"/>
      <c r="L89" s="6"/>
      <c r="M89" s="7"/>
      <c r="N89" s="7"/>
      <c r="O89" s="7"/>
      <c r="P89" s="7"/>
      <c r="Q89" s="7"/>
      <c r="R89" s="7"/>
      <c r="S89" s="7"/>
      <c r="T89" s="7"/>
      <c r="U89" s="7"/>
      <c r="V89" s="7"/>
      <c r="W89" s="7"/>
      <c r="X89" s="7"/>
      <c r="Y89" s="7"/>
      <c r="Z89" s="7">
        <f>ROUND(RFR_spot_no_VA!Z89 + MAX(0.01,Shocks!$E89*ABS(RFR_spot_no_VA!Z89) ),5)</f>
        <v>4.197E-2</v>
      </c>
      <c r="AA89" s="7"/>
      <c r="AB89" s="7"/>
      <c r="AC89" s="7"/>
      <c r="AD89" s="7"/>
      <c r="AE89" s="7"/>
      <c r="AF89" s="7"/>
      <c r="AG89" s="7"/>
      <c r="AH89" s="7">
        <f>ROUND(RFR_spot_no_VA!AH89 + MAX(0.01,Shocks!$E89*ABS(RFR_spot_no_VA!AH89) ),5)</f>
        <v>4.2209999999999998E-2</v>
      </c>
      <c r="AI89" s="7"/>
      <c r="AJ89" s="7">
        <f>ROUND(RFR_spot_no_VA!AJ89 + MAX(0.01,Shocks!$E89*ABS(RFR_spot_no_VA!AJ89) ),5)</f>
        <v>2.46E-2</v>
      </c>
      <c r="AK89" s="7">
        <f>ROUND(RFR_spot_no_VA!AK89 + MAX(0.01,Shocks!$E89*ABS(RFR_spot_no_VA!AK89) ),5)</f>
        <v>3.9190000000000003E-2</v>
      </c>
      <c r="AL89" s="7"/>
      <c r="AM89" s="7">
        <f>ROUND(RFR_spot_no_VA!AM89 + MAX(0.01,Shocks!$E89*ABS(RFR_spot_no_VA!AM89) ),5)</f>
        <v>4.0149999999999998E-2</v>
      </c>
      <c r="AN89" s="7"/>
      <c r="AO89" s="7"/>
      <c r="AP89" s="7"/>
      <c r="AQ89" s="7"/>
      <c r="AR89" s="7"/>
      <c r="AS89" s="7">
        <f>ROUND(RFR_spot_no_VA!AS89 + MAX(0.01,Shocks!$E89*ABS(RFR_spot_no_VA!AS89) ),5)</f>
        <v>3.1320000000000001E-2</v>
      </c>
      <c r="AT89" s="7"/>
      <c r="AU89" s="7"/>
      <c r="AV89" s="7"/>
      <c r="AW89" s="7"/>
      <c r="AX89" s="7"/>
      <c r="AY89" s="7"/>
      <c r="AZ89" s="7"/>
      <c r="BA89" s="7"/>
      <c r="BB89" s="7"/>
      <c r="BC89" s="7">
        <f>ROUND(RFR_spot_no_VA!BC89 + MAX(0.01,Shocks!$E89*ABS(RFR_spot_no_VA!BC89) ),5)</f>
        <v>3.1009999999999999E-2</v>
      </c>
      <c r="BD89" s="12"/>
      <c r="BE89" s="3"/>
    </row>
    <row r="90" spans="1:57" x14ac:dyDescent="0.25">
      <c r="A90" s="3"/>
      <c r="B90" s="8">
        <f>RFR_spot_no_VA!B90</f>
        <v>80</v>
      </c>
      <c r="C90" s="9">
        <f>ROUND(RFR_spot_no_VA!C90 + MAX(0.01,Shocks!$E90*ABS(RFR_spot_no_VA!C90) ),5)</f>
        <v>3.5409999999999997E-2</v>
      </c>
      <c r="D90" s="9"/>
      <c r="E90" s="9"/>
      <c r="F90" s="9"/>
      <c r="G90" s="9"/>
      <c r="H90" s="9"/>
      <c r="I90" s="9"/>
      <c r="J90" s="9">
        <f>ROUND(RFR_spot_no_VA!J90 + MAX(0.01,Shocks!$E90*ABS(RFR_spot_no_VA!J90) ),5)</f>
        <v>3.5380000000000002E-2</v>
      </c>
      <c r="K90" s="9"/>
      <c r="L90" s="9"/>
      <c r="M90" s="10"/>
      <c r="N90" s="10"/>
      <c r="O90" s="10"/>
      <c r="P90" s="10"/>
      <c r="Q90" s="10"/>
      <c r="R90" s="10"/>
      <c r="S90" s="10"/>
      <c r="T90" s="10"/>
      <c r="U90" s="10"/>
      <c r="V90" s="10"/>
      <c r="W90" s="10"/>
      <c r="X90" s="10"/>
      <c r="Y90" s="10"/>
      <c r="Z90" s="10">
        <f>ROUND(RFR_spot_no_VA!Z90 + MAX(0.01,Shocks!$E90*ABS(RFR_spot_no_VA!Z90) ),5)</f>
        <v>4.2020000000000002E-2</v>
      </c>
      <c r="AA90" s="10"/>
      <c r="AB90" s="10"/>
      <c r="AC90" s="10"/>
      <c r="AD90" s="10"/>
      <c r="AE90" s="10"/>
      <c r="AF90" s="10"/>
      <c r="AG90" s="10"/>
      <c r="AH90" s="10">
        <f>ROUND(RFR_spot_no_VA!AH90 + MAX(0.01,Shocks!$E90*ABS(RFR_spot_no_VA!AH90) ),5)</f>
        <v>4.2259999999999999E-2</v>
      </c>
      <c r="AI90" s="10"/>
      <c r="AJ90" s="10">
        <f>ROUND(RFR_spot_no_VA!AJ90 + MAX(0.01,Shocks!$E90*ABS(RFR_spot_no_VA!AJ90) ),5)</f>
        <v>2.486E-2</v>
      </c>
      <c r="AK90" s="10">
        <f>ROUND(RFR_spot_no_VA!AK90 + MAX(0.01,Shocks!$E90*ABS(RFR_spot_no_VA!AK90) ),5)</f>
        <v>3.9269999999999999E-2</v>
      </c>
      <c r="AL90" s="10"/>
      <c r="AM90" s="10">
        <f>ROUND(RFR_spot_no_VA!AM90 + MAX(0.01,Shocks!$E90*ABS(RFR_spot_no_VA!AM90) ),5)</f>
        <v>4.0219999999999999E-2</v>
      </c>
      <c r="AN90" s="10"/>
      <c r="AO90" s="10"/>
      <c r="AP90" s="10"/>
      <c r="AQ90" s="10"/>
      <c r="AR90" s="10"/>
      <c r="AS90" s="10">
        <f>ROUND(RFR_spot_no_VA!AS90 + MAX(0.01,Shocks!$E90*ABS(RFR_spot_no_VA!AS90) ),5)</f>
        <v>3.1489999999999997E-2</v>
      </c>
      <c r="AT90" s="10"/>
      <c r="AU90" s="10"/>
      <c r="AV90" s="10"/>
      <c r="AW90" s="10"/>
      <c r="AX90" s="10"/>
      <c r="AY90" s="10"/>
      <c r="AZ90" s="10"/>
      <c r="BA90" s="10"/>
      <c r="BB90" s="10"/>
      <c r="BC90" s="10">
        <f>ROUND(RFR_spot_no_VA!BC90 + MAX(0.01,Shocks!$E90*ABS(RFR_spot_no_VA!BC90) ),5)</f>
        <v>3.1189999999999999E-2</v>
      </c>
      <c r="BD90" s="12"/>
      <c r="BE90" s="3"/>
    </row>
    <row r="91" spans="1:57" x14ac:dyDescent="0.25">
      <c r="A91" s="3"/>
      <c r="B91" s="3">
        <f>RFR_spot_no_VA!B91</f>
        <v>81</v>
      </c>
      <c r="C91" s="6">
        <f>ROUND(RFR_spot_no_VA!C91 + MAX(0.01,Shocks!$E91*ABS(RFR_spot_no_VA!C91) ),5)</f>
        <v>3.5540000000000002E-2</v>
      </c>
      <c r="D91" s="6"/>
      <c r="E91" s="6"/>
      <c r="F91" s="6"/>
      <c r="G91" s="6"/>
      <c r="H91" s="6"/>
      <c r="I91" s="6"/>
      <c r="J91" s="6">
        <f>ROUND(RFR_spot_no_VA!J91 + MAX(0.01,Shocks!$E91*ABS(RFR_spot_no_VA!J91) ),5)</f>
        <v>3.551E-2</v>
      </c>
      <c r="K91" s="6"/>
      <c r="L91" s="6"/>
      <c r="M91" s="7"/>
      <c r="N91" s="7"/>
      <c r="O91" s="7"/>
      <c r="P91" s="7"/>
      <c r="Q91" s="7"/>
      <c r="R91" s="7"/>
      <c r="S91" s="7"/>
      <c r="T91" s="7"/>
      <c r="U91" s="7"/>
      <c r="V91" s="7"/>
      <c r="W91" s="7"/>
      <c r="X91" s="7"/>
      <c r="Y91" s="7"/>
      <c r="Z91" s="7">
        <f>ROUND(RFR_spot_no_VA!Z91 + MAX(0.01,Shocks!$E91*ABS(RFR_spot_no_VA!Z91) ),5)</f>
        <v>4.206E-2</v>
      </c>
      <c r="AA91" s="7"/>
      <c r="AB91" s="7"/>
      <c r="AC91" s="7"/>
      <c r="AD91" s="7"/>
      <c r="AE91" s="7"/>
      <c r="AF91" s="7"/>
      <c r="AG91" s="7"/>
      <c r="AH91" s="7">
        <f>ROUND(RFR_spot_no_VA!AH91 + MAX(0.01,Shocks!$E91*ABS(RFR_spot_no_VA!AH91) ),5)</f>
        <v>4.231E-2</v>
      </c>
      <c r="AI91" s="7"/>
      <c r="AJ91" s="7">
        <f>ROUND(RFR_spot_no_VA!AJ91 + MAX(0.01,Shocks!$E91*ABS(RFR_spot_no_VA!AJ91) ),5)</f>
        <v>2.511E-2</v>
      </c>
      <c r="AK91" s="7">
        <f>ROUND(RFR_spot_no_VA!AK91 + MAX(0.01,Shocks!$E91*ABS(RFR_spot_no_VA!AK91) ),5)</f>
        <v>3.9350000000000003E-2</v>
      </c>
      <c r="AL91" s="7"/>
      <c r="AM91" s="7">
        <f>ROUND(RFR_spot_no_VA!AM91 + MAX(0.01,Shocks!$E91*ABS(RFR_spot_no_VA!AM91) ),5)</f>
        <v>4.0289999999999999E-2</v>
      </c>
      <c r="AN91" s="7"/>
      <c r="AO91" s="7"/>
      <c r="AP91" s="7"/>
      <c r="AQ91" s="7"/>
      <c r="AR91" s="7"/>
      <c r="AS91" s="7">
        <f>ROUND(RFR_spot_no_VA!AS91 + MAX(0.01,Shocks!$E91*ABS(RFR_spot_no_VA!AS91) ),5)</f>
        <v>3.1649999999999998E-2</v>
      </c>
      <c r="AT91" s="7"/>
      <c r="AU91" s="7"/>
      <c r="AV91" s="7"/>
      <c r="AW91" s="7"/>
      <c r="AX91" s="7"/>
      <c r="AY91" s="7"/>
      <c r="AZ91" s="7"/>
      <c r="BA91" s="7"/>
      <c r="BB91" s="7"/>
      <c r="BC91" s="7">
        <f>ROUND(RFR_spot_no_VA!BC91 + MAX(0.01,Shocks!$E91*ABS(RFR_spot_no_VA!BC91) ),5)</f>
        <v>3.1359999999999999E-2</v>
      </c>
      <c r="BD91" s="12"/>
      <c r="BE91" s="3"/>
    </row>
    <row r="92" spans="1:57" x14ac:dyDescent="0.25">
      <c r="A92" s="3"/>
      <c r="B92" s="3">
        <f>RFR_spot_no_VA!B92</f>
        <v>82</v>
      </c>
      <c r="C92" s="6">
        <f>ROUND(RFR_spot_no_VA!C92 + MAX(0.01,Shocks!$E92*ABS(RFR_spot_no_VA!C92) ),5)</f>
        <v>3.567E-2</v>
      </c>
      <c r="D92" s="6"/>
      <c r="E92" s="6"/>
      <c r="F92" s="6"/>
      <c r="G92" s="6"/>
      <c r="H92" s="6"/>
      <c r="I92" s="6"/>
      <c r="J92" s="6">
        <f>ROUND(RFR_spot_no_VA!J92 + MAX(0.01,Shocks!$E92*ABS(RFR_spot_no_VA!J92) ),5)</f>
        <v>3.5639999999999998E-2</v>
      </c>
      <c r="K92" s="6"/>
      <c r="L92" s="6"/>
      <c r="M92" s="7"/>
      <c r="N92" s="7"/>
      <c r="O92" s="7"/>
      <c r="P92" s="7"/>
      <c r="Q92" s="7"/>
      <c r="R92" s="7"/>
      <c r="S92" s="7"/>
      <c r="T92" s="7"/>
      <c r="U92" s="7"/>
      <c r="V92" s="7"/>
      <c r="W92" s="7"/>
      <c r="X92" s="7"/>
      <c r="Y92" s="7"/>
      <c r="Z92" s="7">
        <f>ROUND(RFR_spot_no_VA!Z92 + MAX(0.01,Shocks!$E92*ABS(RFR_spot_no_VA!Z92) ),5)</f>
        <v>4.2110000000000002E-2</v>
      </c>
      <c r="AA92" s="7"/>
      <c r="AB92" s="7"/>
      <c r="AC92" s="7"/>
      <c r="AD92" s="7"/>
      <c r="AE92" s="7"/>
      <c r="AF92" s="7"/>
      <c r="AG92" s="7"/>
      <c r="AH92" s="7">
        <f>ROUND(RFR_spot_no_VA!AH92 + MAX(0.01,Shocks!$E92*ABS(RFR_spot_no_VA!AH92) ),5)</f>
        <v>4.2349999999999999E-2</v>
      </c>
      <c r="AI92" s="7"/>
      <c r="AJ92" s="7">
        <f>ROUND(RFR_spot_no_VA!AJ92 + MAX(0.01,Shocks!$E92*ABS(RFR_spot_no_VA!AJ92) ),5)</f>
        <v>2.5360000000000001E-2</v>
      </c>
      <c r="AK92" s="7">
        <f>ROUND(RFR_spot_no_VA!AK92 + MAX(0.01,Shocks!$E92*ABS(RFR_spot_no_VA!AK92) ),5)</f>
        <v>3.9440000000000003E-2</v>
      </c>
      <c r="AL92" s="7"/>
      <c r="AM92" s="7">
        <f>ROUND(RFR_spot_no_VA!AM92 + MAX(0.01,Shocks!$E92*ABS(RFR_spot_no_VA!AM92) ),5)</f>
        <v>4.036E-2</v>
      </c>
      <c r="AN92" s="7"/>
      <c r="AO92" s="7"/>
      <c r="AP92" s="7"/>
      <c r="AQ92" s="7"/>
      <c r="AR92" s="7"/>
      <c r="AS92" s="7">
        <f>ROUND(RFR_spot_no_VA!AS92 + MAX(0.01,Shocks!$E92*ABS(RFR_spot_no_VA!AS92) ),5)</f>
        <v>3.1809999999999998E-2</v>
      </c>
      <c r="AT92" s="7"/>
      <c r="AU92" s="7"/>
      <c r="AV92" s="7"/>
      <c r="AW92" s="7"/>
      <c r="AX92" s="7"/>
      <c r="AY92" s="7"/>
      <c r="AZ92" s="7"/>
      <c r="BA92" s="7"/>
      <c r="BB92" s="7"/>
      <c r="BC92" s="7">
        <f>ROUND(RFR_spot_no_VA!BC92 + MAX(0.01,Shocks!$E92*ABS(RFR_spot_no_VA!BC92) ),5)</f>
        <v>3.1539999999999999E-2</v>
      </c>
      <c r="BD92" s="12"/>
      <c r="BE92" s="3"/>
    </row>
    <row r="93" spans="1:57" x14ac:dyDescent="0.25">
      <c r="A93" s="3"/>
      <c r="B93" s="3">
        <f>RFR_spot_no_VA!B93</f>
        <v>83</v>
      </c>
      <c r="C93" s="6">
        <f>ROUND(RFR_spot_no_VA!C93 + MAX(0.01,Shocks!$E93*ABS(RFR_spot_no_VA!C93) ),5)</f>
        <v>3.5790000000000002E-2</v>
      </c>
      <c r="D93" s="6"/>
      <c r="E93" s="6"/>
      <c r="F93" s="6"/>
      <c r="G93" s="6"/>
      <c r="H93" s="6"/>
      <c r="I93" s="6"/>
      <c r="J93" s="6">
        <f>ROUND(RFR_spot_no_VA!J93 + MAX(0.01,Shocks!$E93*ABS(RFR_spot_no_VA!J93) ),5)</f>
        <v>3.576E-2</v>
      </c>
      <c r="K93" s="6"/>
      <c r="L93" s="6"/>
      <c r="M93" s="7"/>
      <c r="N93" s="7"/>
      <c r="O93" s="7"/>
      <c r="P93" s="7"/>
      <c r="Q93" s="7"/>
      <c r="R93" s="7"/>
      <c r="S93" s="7"/>
      <c r="T93" s="7"/>
      <c r="U93" s="7"/>
      <c r="V93" s="7"/>
      <c r="W93" s="7"/>
      <c r="X93" s="7"/>
      <c r="Y93" s="7"/>
      <c r="Z93" s="7">
        <f>ROUND(RFR_spot_no_VA!Z93 + MAX(0.01,Shocks!$E93*ABS(RFR_spot_no_VA!Z93) ),5)</f>
        <v>4.2160000000000003E-2</v>
      </c>
      <c r="AA93" s="7"/>
      <c r="AB93" s="7"/>
      <c r="AC93" s="7"/>
      <c r="AD93" s="7"/>
      <c r="AE93" s="7"/>
      <c r="AF93" s="7"/>
      <c r="AG93" s="7"/>
      <c r="AH93" s="7">
        <f>ROUND(RFR_spot_no_VA!AH93 + MAX(0.01,Shocks!$E93*ABS(RFR_spot_no_VA!AH93) ),5)</f>
        <v>4.24E-2</v>
      </c>
      <c r="AI93" s="7"/>
      <c r="AJ93" s="7">
        <f>ROUND(RFR_spot_no_VA!AJ93 + MAX(0.01,Shocks!$E93*ABS(RFR_spot_no_VA!AJ93) ),5)</f>
        <v>2.5600000000000001E-2</v>
      </c>
      <c r="AK93" s="7">
        <f>ROUND(RFR_spot_no_VA!AK93 + MAX(0.01,Shocks!$E93*ABS(RFR_spot_no_VA!AK93) ),5)</f>
        <v>3.9510000000000003E-2</v>
      </c>
      <c r="AL93" s="7"/>
      <c r="AM93" s="7">
        <f>ROUND(RFR_spot_no_VA!AM93 + MAX(0.01,Shocks!$E93*ABS(RFR_spot_no_VA!AM93) ),5)</f>
        <v>4.0430000000000001E-2</v>
      </c>
      <c r="AN93" s="7"/>
      <c r="AO93" s="7"/>
      <c r="AP93" s="7"/>
      <c r="AQ93" s="7"/>
      <c r="AR93" s="7"/>
      <c r="AS93" s="7">
        <f>ROUND(RFR_spot_no_VA!AS93 + MAX(0.01,Shocks!$E93*ABS(RFR_spot_no_VA!AS93) ),5)</f>
        <v>3.1969999999999998E-2</v>
      </c>
      <c r="AT93" s="7"/>
      <c r="AU93" s="7"/>
      <c r="AV93" s="7"/>
      <c r="AW93" s="7"/>
      <c r="AX93" s="7"/>
      <c r="AY93" s="7"/>
      <c r="AZ93" s="7"/>
      <c r="BA93" s="7"/>
      <c r="BB93" s="7"/>
      <c r="BC93" s="7">
        <f>ROUND(RFR_spot_no_VA!BC93 + MAX(0.01,Shocks!$E93*ABS(RFR_spot_no_VA!BC93) ),5)</f>
        <v>3.1710000000000002E-2</v>
      </c>
      <c r="BD93" s="12"/>
      <c r="BE93" s="3"/>
    </row>
    <row r="94" spans="1:57" x14ac:dyDescent="0.25">
      <c r="A94" s="3"/>
      <c r="B94" s="3">
        <f>RFR_spot_no_VA!B94</f>
        <v>84</v>
      </c>
      <c r="C94" s="6">
        <f>ROUND(RFR_spot_no_VA!C94 + MAX(0.01,Shocks!$E94*ABS(RFR_spot_no_VA!C94) ),5)</f>
        <v>3.5909999999999997E-2</v>
      </c>
      <c r="D94" s="6"/>
      <c r="E94" s="6"/>
      <c r="F94" s="6"/>
      <c r="G94" s="6"/>
      <c r="H94" s="6"/>
      <c r="I94" s="6"/>
      <c r="J94" s="6">
        <f>ROUND(RFR_spot_no_VA!J94 + MAX(0.01,Shocks!$E94*ABS(RFR_spot_no_VA!J94) ),5)</f>
        <v>3.5880000000000002E-2</v>
      </c>
      <c r="K94" s="6"/>
      <c r="L94" s="6"/>
      <c r="M94" s="7"/>
      <c r="N94" s="7"/>
      <c r="O94" s="7"/>
      <c r="P94" s="7"/>
      <c r="Q94" s="7"/>
      <c r="R94" s="7"/>
      <c r="S94" s="7"/>
      <c r="T94" s="7"/>
      <c r="U94" s="7"/>
      <c r="V94" s="7"/>
      <c r="W94" s="7"/>
      <c r="X94" s="7"/>
      <c r="Y94" s="7"/>
      <c r="Z94" s="7">
        <f>ROUND(RFR_spot_no_VA!Z94 + MAX(0.01,Shocks!$E94*ABS(RFR_spot_no_VA!Z94) ),5)</f>
        <v>4.2200000000000001E-2</v>
      </c>
      <c r="AA94" s="7"/>
      <c r="AB94" s="7"/>
      <c r="AC94" s="7"/>
      <c r="AD94" s="7"/>
      <c r="AE94" s="7"/>
      <c r="AF94" s="7"/>
      <c r="AG94" s="7"/>
      <c r="AH94" s="7">
        <f>ROUND(RFR_spot_no_VA!AH94 + MAX(0.01,Shocks!$E94*ABS(RFR_spot_no_VA!AH94) ),5)</f>
        <v>4.2439999999999999E-2</v>
      </c>
      <c r="AI94" s="7"/>
      <c r="AJ94" s="7">
        <f>ROUND(RFR_spot_no_VA!AJ94 + MAX(0.01,Shocks!$E94*ABS(RFR_spot_no_VA!AJ94) ),5)</f>
        <v>2.5839999999999998E-2</v>
      </c>
      <c r="AK94" s="7">
        <f>ROUND(RFR_spot_no_VA!AK94 + MAX(0.01,Shocks!$E94*ABS(RFR_spot_no_VA!AK94) ),5)</f>
        <v>3.959E-2</v>
      </c>
      <c r="AL94" s="7"/>
      <c r="AM94" s="7">
        <f>ROUND(RFR_spot_no_VA!AM94 + MAX(0.01,Shocks!$E94*ABS(RFR_spot_no_VA!AM94) ),5)</f>
        <v>4.0489999999999998E-2</v>
      </c>
      <c r="AN94" s="7"/>
      <c r="AO94" s="7"/>
      <c r="AP94" s="7"/>
      <c r="AQ94" s="7"/>
      <c r="AR94" s="7"/>
      <c r="AS94" s="7">
        <f>ROUND(RFR_spot_no_VA!AS94 + MAX(0.01,Shocks!$E94*ABS(RFR_spot_no_VA!AS94) ),5)</f>
        <v>3.2129999999999999E-2</v>
      </c>
      <c r="AT94" s="7"/>
      <c r="AU94" s="7"/>
      <c r="AV94" s="7"/>
      <c r="AW94" s="7"/>
      <c r="AX94" s="7"/>
      <c r="AY94" s="7"/>
      <c r="AZ94" s="7"/>
      <c r="BA94" s="7"/>
      <c r="BB94" s="7"/>
      <c r="BC94" s="7">
        <f>ROUND(RFR_spot_no_VA!BC94 + MAX(0.01,Shocks!$E94*ABS(RFR_spot_no_VA!BC94) ),5)</f>
        <v>3.1870000000000002E-2</v>
      </c>
      <c r="BD94" s="12"/>
      <c r="BE94" s="3"/>
    </row>
    <row r="95" spans="1:57" x14ac:dyDescent="0.25">
      <c r="A95" s="3"/>
      <c r="B95" s="8">
        <f>RFR_spot_no_VA!B95</f>
        <v>85</v>
      </c>
      <c r="C95" s="9">
        <f>ROUND(RFR_spot_no_VA!C95 + MAX(0.01,Shocks!$E95*ABS(RFR_spot_no_VA!C95) ),5)</f>
        <v>3.603E-2</v>
      </c>
      <c r="D95" s="9"/>
      <c r="E95" s="9"/>
      <c r="F95" s="9"/>
      <c r="G95" s="9"/>
      <c r="H95" s="9"/>
      <c r="I95" s="9"/>
      <c r="J95" s="9">
        <f>ROUND(RFR_spot_no_VA!J95 + MAX(0.01,Shocks!$E95*ABS(RFR_spot_no_VA!J95) ),5)</f>
        <v>3.5999999999999997E-2</v>
      </c>
      <c r="K95" s="9"/>
      <c r="L95" s="9"/>
      <c r="M95" s="10"/>
      <c r="N95" s="10"/>
      <c r="O95" s="10"/>
      <c r="P95" s="10"/>
      <c r="Q95" s="10"/>
      <c r="R95" s="10"/>
      <c r="S95" s="10"/>
      <c r="T95" s="10"/>
      <c r="U95" s="10"/>
      <c r="V95" s="10"/>
      <c r="W95" s="10"/>
      <c r="X95" s="10"/>
      <c r="Y95" s="10"/>
      <c r="Z95" s="10">
        <f>ROUND(RFR_spot_no_VA!Z95 + MAX(0.01,Shocks!$E95*ABS(RFR_spot_no_VA!Z95) ),5)</f>
        <v>4.2250000000000003E-2</v>
      </c>
      <c r="AA95" s="10"/>
      <c r="AB95" s="10"/>
      <c r="AC95" s="10"/>
      <c r="AD95" s="10"/>
      <c r="AE95" s="10"/>
      <c r="AF95" s="10"/>
      <c r="AG95" s="10"/>
      <c r="AH95" s="10">
        <f>ROUND(RFR_spot_no_VA!AH95 + MAX(0.01,Shocks!$E95*ABS(RFR_spot_no_VA!AH95) ),5)</f>
        <v>4.2479999999999997E-2</v>
      </c>
      <c r="AI95" s="10"/>
      <c r="AJ95" s="10">
        <f>ROUND(RFR_spot_no_VA!AJ95 + MAX(0.01,Shocks!$E95*ABS(RFR_spot_no_VA!AJ95) ),5)</f>
        <v>2.6069999999999999E-2</v>
      </c>
      <c r="AK95" s="10">
        <f>ROUND(RFR_spot_no_VA!AK95 + MAX(0.01,Shocks!$E95*ABS(RFR_spot_no_VA!AK95) ),5)</f>
        <v>3.9669999999999997E-2</v>
      </c>
      <c r="AL95" s="10"/>
      <c r="AM95" s="10">
        <f>ROUND(RFR_spot_no_VA!AM95 + MAX(0.01,Shocks!$E95*ABS(RFR_spot_no_VA!AM95) ),5)</f>
        <v>4.0559999999999999E-2</v>
      </c>
      <c r="AN95" s="10"/>
      <c r="AO95" s="10"/>
      <c r="AP95" s="10"/>
      <c r="AQ95" s="10"/>
      <c r="AR95" s="10"/>
      <c r="AS95" s="10">
        <f>ROUND(RFR_spot_no_VA!AS95 + MAX(0.01,Shocks!$E95*ABS(RFR_spot_no_VA!AS95) ),5)</f>
        <v>3.2280000000000003E-2</v>
      </c>
      <c r="AT95" s="10"/>
      <c r="AU95" s="10"/>
      <c r="AV95" s="10"/>
      <c r="AW95" s="10"/>
      <c r="AX95" s="10"/>
      <c r="AY95" s="10"/>
      <c r="AZ95" s="10"/>
      <c r="BA95" s="10"/>
      <c r="BB95" s="10"/>
      <c r="BC95" s="10">
        <f>ROUND(RFR_spot_no_VA!BC95 + MAX(0.01,Shocks!$E95*ABS(RFR_spot_no_VA!BC95) ),5)</f>
        <v>3.2039999999999999E-2</v>
      </c>
      <c r="BD95" s="12"/>
      <c r="BE95" s="3"/>
    </row>
    <row r="96" spans="1:57" x14ac:dyDescent="0.25">
      <c r="A96" s="3"/>
      <c r="B96" s="3">
        <f>RFR_spot_no_VA!B96</f>
        <v>86</v>
      </c>
      <c r="C96" s="6">
        <f>ROUND(RFR_spot_no_VA!C96 + MAX(0.01,Shocks!$E96*ABS(RFR_spot_no_VA!C96) ),5)</f>
        <v>3.6139999999999999E-2</v>
      </c>
      <c r="D96" s="6"/>
      <c r="E96" s="6"/>
      <c r="F96" s="6"/>
      <c r="G96" s="6"/>
      <c r="H96" s="6"/>
      <c r="I96" s="6"/>
      <c r="J96" s="6">
        <f>ROUND(RFR_spot_no_VA!J96 + MAX(0.01,Shocks!$E96*ABS(RFR_spot_no_VA!J96) ),5)</f>
        <v>3.6119999999999999E-2</v>
      </c>
      <c r="K96" s="6"/>
      <c r="L96" s="6"/>
      <c r="M96" s="7"/>
      <c r="N96" s="7"/>
      <c r="O96" s="7"/>
      <c r="P96" s="7"/>
      <c r="Q96" s="7"/>
      <c r="R96" s="7"/>
      <c r="S96" s="7"/>
      <c r="T96" s="7"/>
      <c r="U96" s="7"/>
      <c r="V96" s="7"/>
      <c r="W96" s="7"/>
      <c r="X96" s="7"/>
      <c r="Y96" s="7"/>
      <c r="Z96" s="7">
        <f>ROUND(RFR_spot_no_VA!Z96 + MAX(0.01,Shocks!$E96*ABS(RFR_spot_no_VA!Z96) ),5)</f>
        <v>4.2290000000000001E-2</v>
      </c>
      <c r="AA96" s="7"/>
      <c r="AB96" s="7"/>
      <c r="AC96" s="7"/>
      <c r="AD96" s="7"/>
      <c r="AE96" s="7"/>
      <c r="AF96" s="7"/>
      <c r="AG96" s="7"/>
      <c r="AH96" s="7">
        <f>ROUND(RFR_spot_no_VA!AH96 + MAX(0.01,Shocks!$E96*ABS(RFR_spot_no_VA!AH96) ),5)</f>
        <v>4.2520000000000002E-2</v>
      </c>
      <c r="AI96" s="7"/>
      <c r="AJ96" s="7">
        <f>ROUND(RFR_spot_no_VA!AJ96 + MAX(0.01,Shocks!$E96*ABS(RFR_spot_no_VA!AJ96) ),5)</f>
        <v>2.63E-2</v>
      </c>
      <c r="AK96" s="7">
        <f>ROUND(RFR_spot_no_VA!AK96 + MAX(0.01,Shocks!$E96*ABS(RFR_spot_no_VA!AK96) ),5)</f>
        <v>3.9739999999999998E-2</v>
      </c>
      <c r="AL96" s="7"/>
      <c r="AM96" s="7">
        <f>ROUND(RFR_spot_no_VA!AM96 + MAX(0.01,Shocks!$E96*ABS(RFR_spot_no_VA!AM96) ),5)</f>
        <v>4.0620000000000003E-2</v>
      </c>
      <c r="AN96" s="7"/>
      <c r="AO96" s="7"/>
      <c r="AP96" s="7"/>
      <c r="AQ96" s="7"/>
      <c r="AR96" s="7"/>
      <c r="AS96" s="7">
        <f>ROUND(RFR_spot_no_VA!AS96 + MAX(0.01,Shocks!$E96*ABS(RFR_spot_no_VA!AS96) ),5)</f>
        <v>3.2419999999999997E-2</v>
      </c>
      <c r="AT96" s="7"/>
      <c r="AU96" s="7"/>
      <c r="AV96" s="7"/>
      <c r="AW96" s="7"/>
      <c r="AX96" s="7"/>
      <c r="AY96" s="7"/>
      <c r="AZ96" s="7"/>
      <c r="BA96" s="7"/>
      <c r="BB96" s="7"/>
      <c r="BC96" s="7">
        <f>ROUND(RFR_spot_no_VA!BC96 + MAX(0.01,Shocks!$E96*ABS(RFR_spot_no_VA!BC96) ),5)</f>
        <v>3.2199999999999999E-2</v>
      </c>
      <c r="BD96" s="12"/>
      <c r="BE96" s="3"/>
    </row>
    <row r="97" spans="1:57" x14ac:dyDescent="0.25">
      <c r="A97" s="3"/>
      <c r="B97" s="3">
        <f>RFR_spot_no_VA!B97</f>
        <v>87</v>
      </c>
      <c r="C97" s="6">
        <f>ROUND(RFR_spot_no_VA!C97 + MAX(0.01,Shocks!$E97*ABS(RFR_spot_no_VA!C97) ),5)</f>
        <v>3.6260000000000001E-2</v>
      </c>
      <c r="D97" s="6"/>
      <c r="E97" s="6"/>
      <c r="F97" s="6"/>
      <c r="G97" s="6"/>
      <c r="H97" s="6"/>
      <c r="I97" s="6"/>
      <c r="J97" s="6">
        <f>ROUND(RFR_spot_no_VA!J97 + MAX(0.01,Shocks!$E97*ABS(RFR_spot_no_VA!J97) ),5)</f>
        <v>3.6229999999999998E-2</v>
      </c>
      <c r="K97" s="6"/>
      <c r="L97" s="6"/>
      <c r="M97" s="7"/>
      <c r="N97" s="7"/>
      <c r="O97" s="7"/>
      <c r="P97" s="7"/>
      <c r="Q97" s="7"/>
      <c r="R97" s="7"/>
      <c r="S97" s="7"/>
      <c r="T97" s="7"/>
      <c r="U97" s="7"/>
      <c r="V97" s="7"/>
      <c r="W97" s="7"/>
      <c r="X97" s="7"/>
      <c r="Y97" s="7"/>
      <c r="Z97" s="7">
        <f>ROUND(RFR_spot_no_VA!Z97 + MAX(0.01,Shocks!$E97*ABS(RFR_spot_no_VA!Z97) ),5)</f>
        <v>4.233E-2</v>
      </c>
      <c r="AA97" s="7"/>
      <c r="AB97" s="7"/>
      <c r="AC97" s="7"/>
      <c r="AD97" s="7"/>
      <c r="AE97" s="7"/>
      <c r="AF97" s="7"/>
      <c r="AG97" s="7"/>
      <c r="AH97" s="7">
        <f>ROUND(RFR_spot_no_VA!AH97 + MAX(0.01,Shocks!$E97*ABS(RFR_spot_no_VA!AH97) ),5)</f>
        <v>4.2560000000000001E-2</v>
      </c>
      <c r="AI97" s="7"/>
      <c r="AJ97" s="7">
        <f>ROUND(RFR_spot_no_VA!AJ97 + MAX(0.01,Shocks!$E97*ABS(RFR_spot_no_VA!AJ97) ),5)</f>
        <v>2.6519999999999998E-2</v>
      </c>
      <c r="AK97" s="7">
        <f>ROUND(RFR_spot_no_VA!AK97 + MAX(0.01,Shocks!$E97*ABS(RFR_spot_no_VA!AK97) ),5)</f>
        <v>3.9809999999999998E-2</v>
      </c>
      <c r="AL97" s="7"/>
      <c r="AM97" s="7">
        <f>ROUND(RFR_spot_no_VA!AM97 + MAX(0.01,Shocks!$E97*ABS(RFR_spot_no_VA!AM97) ),5)</f>
        <v>4.0680000000000001E-2</v>
      </c>
      <c r="AN97" s="7"/>
      <c r="AO97" s="7"/>
      <c r="AP97" s="7"/>
      <c r="AQ97" s="7"/>
      <c r="AR97" s="7"/>
      <c r="AS97" s="7">
        <f>ROUND(RFR_spot_no_VA!AS97 + MAX(0.01,Shocks!$E97*ABS(RFR_spot_no_VA!AS97) ),5)</f>
        <v>3.2570000000000002E-2</v>
      </c>
      <c r="AT97" s="7"/>
      <c r="AU97" s="7"/>
      <c r="AV97" s="7"/>
      <c r="AW97" s="7"/>
      <c r="AX97" s="7"/>
      <c r="AY97" s="7"/>
      <c r="AZ97" s="7"/>
      <c r="BA97" s="7"/>
      <c r="BB97" s="7"/>
      <c r="BC97" s="7">
        <f>ROUND(RFR_spot_no_VA!BC97 + MAX(0.01,Shocks!$E97*ABS(RFR_spot_no_VA!BC97) ),5)</f>
        <v>3.2349999999999997E-2</v>
      </c>
      <c r="BD97" s="12"/>
      <c r="BE97" s="3"/>
    </row>
    <row r="98" spans="1:57" x14ac:dyDescent="0.25">
      <c r="A98" s="3"/>
      <c r="B98" s="3">
        <f>RFR_spot_no_VA!B98</f>
        <v>88</v>
      </c>
      <c r="C98" s="6">
        <f>ROUND(RFR_spot_no_VA!C98 + MAX(0.01,Shocks!$E98*ABS(RFR_spot_no_VA!C98) ),5)</f>
        <v>3.637E-2</v>
      </c>
      <c r="D98" s="6"/>
      <c r="E98" s="6"/>
      <c r="F98" s="6"/>
      <c r="G98" s="6"/>
      <c r="H98" s="6"/>
      <c r="I98" s="6"/>
      <c r="J98" s="6">
        <f>ROUND(RFR_spot_no_VA!J98 + MAX(0.01,Shocks!$E98*ABS(RFR_spot_no_VA!J98) ),5)</f>
        <v>3.6339999999999997E-2</v>
      </c>
      <c r="K98" s="6"/>
      <c r="L98" s="6"/>
      <c r="M98" s="7"/>
      <c r="N98" s="7"/>
      <c r="O98" s="7"/>
      <c r="P98" s="7"/>
      <c r="Q98" s="7"/>
      <c r="R98" s="7"/>
      <c r="S98" s="7"/>
      <c r="T98" s="7"/>
      <c r="U98" s="7"/>
      <c r="V98" s="7"/>
      <c r="W98" s="7"/>
      <c r="X98" s="7"/>
      <c r="Y98" s="7"/>
      <c r="Z98" s="7">
        <f>ROUND(RFR_spot_no_VA!Z98 + MAX(0.01,Shocks!$E98*ABS(RFR_spot_no_VA!Z98) ),5)</f>
        <v>4.2380000000000001E-2</v>
      </c>
      <c r="AA98" s="7"/>
      <c r="AB98" s="7"/>
      <c r="AC98" s="7"/>
      <c r="AD98" s="7"/>
      <c r="AE98" s="7"/>
      <c r="AF98" s="7"/>
      <c r="AG98" s="7"/>
      <c r="AH98" s="7">
        <f>ROUND(RFR_spot_no_VA!AH98 + MAX(0.01,Shocks!$E98*ABS(RFR_spot_no_VA!AH98) ),5)</f>
        <v>4.2599999999999999E-2</v>
      </c>
      <c r="AI98" s="7"/>
      <c r="AJ98" s="7">
        <f>ROUND(RFR_spot_no_VA!AJ98 + MAX(0.01,Shocks!$E98*ABS(RFR_spot_no_VA!AJ98) ),5)</f>
        <v>2.674E-2</v>
      </c>
      <c r="AK98" s="7">
        <f>ROUND(RFR_spot_no_VA!AK98 + MAX(0.01,Shocks!$E98*ABS(RFR_spot_no_VA!AK98) ),5)</f>
        <v>3.9879999999999999E-2</v>
      </c>
      <c r="AL98" s="7"/>
      <c r="AM98" s="7">
        <f>ROUND(RFR_spot_no_VA!AM98 + MAX(0.01,Shocks!$E98*ABS(RFR_spot_no_VA!AM98) ),5)</f>
        <v>4.0739999999999998E-2</v>
      </c>
      <c r="AN98" s="7"/>
      <c r="AO98" s="7"/>
      <c r="AP98" s="7"/>
      <c r="AQ98" s="7"/>
      <c r="AR98" s="7"/>
      <c r="AS98" s="7">
        <f>ROUND(RFR_spot_no_VA!AS98 + MAX(0.01,Shocks!$E98*ABS(RFR_spot_no_VA!AS98) ),5)</f>
        <v>3.2710000000000003E-2</v>
      </c>
      <c r="AT98" s="7"/>
      <c r="AU98" s="7"/>
      <c r="AV98" s="7"/>
      <c r="AW98" s="7"/>
      <c r="AX98" s="7"/>
      <c r="AY98" s="7"/>
      <c r="AZ98" s="7"/>
      <c r="BA98" s="7"/>
      <c r="BB98" s="7"/>
      <c r="BC98" s="7">
        <f>ROUND(RFR_spot_no_VA!BC98 + MAX(0.01,Shocks!$E98*ABS(RFR_spot_no_VA!BC98) ),5)</f>
        <v>3.2500000000000001E-2</v>
      </c>
      <c r="BD98" s="12"/>
      <c r="BE98" s="3"/>
    </row>
    <row r="99" spans="1:57" x14ac:dyDescent="0.25">
      <c r="A99" s="3"/>
      <c r="B99" s="3">
        <f>RFR_spot_no_VA!B99</f>
        <v>89</v>
      </c>
      <c r="C99" s="6">
        <f>ROUND(RFR_spot_no_VA!C99 + MAX(0.01,Shocks!$E99*ABS(RFR_spot_no_VA!C99) ),5)</f>
        <v>3.6479999999999999E-2</v>
      </c>
      <c r="D99" s="6"/>
      <c r="E99" s="6"/>
      <c r="F99" s="6"/>
      <c r="G99" s="6"/>
      <c r="H99" s="6"/>
      <c r="I99" s="6"/>
      <c r="J99" s="6">
        <f>ROUND(RFR_spot_no_VA!J99 + MAX(0.01,Shocks!$E99*ABS(RFR_spot_no_VA!J99) ),5)</f>
        <v>3.6450000000000003E-2</v>
      </c>
      <c r="K99" s="6"/>
      <c r="L99" s="6"/>
      <c r="M99" s="7"/>
      <c r="N99" s="7"/>
      <c r="O99" s="7"/>
      <c r="P99" s="7"/>
      <c r="Q99" s="7"/>
      <c r="R99" s="7"/>
      <c r="S99" s="7"/>
      <c r="T99" s="7"/>
      <c r="U99" s="7"/>
      <c r="V99" s="7"/>
      <c r="W99" s="7"/>
      <c r="X99" s="7"/>
      <c r="Y99" s="7"/>
      <c r="Z99" s="7">
        <f>ROUND(RFR_spot_no_VA!Z99 + MAX(0.01,Shocks!$E99*ABS(RFR_spot_no_VA!Z99) ),5)</f>
        <v>4.2419999999999999E-2</v>
      </c>
      <c r="AA99" s="7"/>
      <c r="AB99" s="7"/>
      <c r="AC99" s="7"/>
      <c r="AD99" s="7"/>
      <c r="AE99" s="7"/>
      <c r="AF99" s="7"/>
      <c r="AG99" s="7"/>
      <c r="AH99" s="7">
        <f>ROUND(RFR_spot_no_VA!AH99 + MAX(0.01,Shocks!$E99*ABS(RFR_spot_no_VA!AH99) ),5)</f>
        <v>4.2639999999999997E-2</v>
      </c>
      <c r="AI99" s="7"/>
      <c r="AJ99" s="7">
        <f>ROUND(RFR_spot_no_VA!AJ99 + MAX(0.01,Shocks!$E99*ABS(RFR_spot_no_VA!AJ99) ),5)</f>
        <v>2.6950000000000002E-2</v>
      </c>
      <c r="AK99" s="7">
        <f>ROUND(RFR_spot_no_VA!AK99 + MAX(0.01,Shocks!$E99*ABS(RFR_spot_no_VA!AK99) ),5)</f>
        <v>3.9949999999999999E-2</v>
      </c>
      <c r="AL99" s="7"/>
      <c r="AM99" s="7">
        <f>ROUND(RFR_spot_no_VA!AM99 + MAX(0.01,Shocks!$E99*ABS(RFR_spot_no_VA!AM99) ),5)</f>
        <v>4.0800000000000003E-2</v>
      </c>
      <c r="AN99" s="7"/>
      <c r="AO99" s="7"/>
      <c r="AP99" s="7"/>
      <c r="AQ99" s="7"/>
      <c r="AR99" s="7"/>
      <c r="AS99" s="7">
        <f>ROUND(RFR_spot_no_VA!AS99 + MAX(0.01,Shocks!$E99*ABS(RFR_spot_no_VA!AS99) ),5)</f>
        <v>3.2840000000000001E-2</v>
      </c>
      <c r="AT99" s="7"/>
      <c r="AU99" s="7"/>
      <c r="AV99" s="7"/>
      <c r="AW99" s="7"/>
      <c r="AX99" s="7"/>
      <c r="AY99" s="7"/>
      <c r="AZ99" s="7"/>
      <c r="BA99" s="7"/>
      <c r="BB99" s="7"/>
      <c r="BC99" s="7">
        <f>ROUND(RFR_spot_no_VA!BC99 + MAX(0.01,Shocks!$E99*ABS(RFR_spot_no_VA!BC99) ),5)</f>
        <v>3.2649999999999998E-2</v>
      </c>
      <c r="BD99" s="12"/>
      <c r="BE99" s="3"/>
    </row>
    <row r="100" spans="1:57" x14ac:dyDescent="0.25">
      <c r="A100" s="3"/>
      <c r="B100" s="8">
        <f>RFR_spot_no_VA!B100</f>
        <v>90</v>
      </c>
      <c r="C100" s="9">
        <f>ROUND(RFR_spot_no_VA!C100 + MAX(0.01,Shocks!$E100*ABS(RFR_spot_no_VA!C100) ),5)</f>
        <v>3.6580000000000001E-2</v>
      </c>
      <c r="D100" s="9"/>
      <c r="E100" s="9"/>
      <c r="F100" s="9"/>
      <c r="G100" s="9"/>
      <c r="H100" s="9"/>
      <c r="I100" s="9"/>
      <c r="J100" s="9">
        <f>ROUND(RFR_spot_no_VA!J100 + MAX(0.01,Shocks!$E100*ABS(RFR_spot_no_VA!J100) ),5)</f>
        <v>3.6549999999999999E-2</v>
      </c>
      <c r="K100" s="9"/>
      <c r="L100" s="9"/>
      <c r="M100" s="10"/>
      <c r="N100" s="10"/>
      <c r="O100" s="10"/>
      <c r="P100" s="10"/>
      <c r="Q100" s="10"/>
      <c r="R100" s="10"/>
      <c r="S100" s="10"/>
      <c r="T100" s="10"/>
      <c r="U100" s="10"/>
      <c r="V100" s="10"/>
      <c r="W100" s="10"/>
      <c r="X100" s="10"/>
      <c r="Y100" s="10"/>
      <c r="Z100" s="10">
        <f>ROUND(RFR_spot_no_VA!Z100 + MAX(0.01,Shocks!$E100*ABS(RFR_spot_no_VA!Z100) ),5)</f>
        <v>4.2459999999999998E-2</v>
      </c>
      <c r="AA100" s="10"/>
      <c r="AB100" s="10"/>
      <c r="AC100" s="10"/>
      <c r="AD100" s="10"/>
      <c r="AE100" s="10"/>
      <c r="AF100" s="10"/>
      <c r="AG100" s="10"/>
      <c r="AH100" s="10">
        <f>ROUND(RFR_spot_no_VA!AH100 + MAX(0.01,Shocks!$E100*ABS(RFR_spot_no_VA!AH100) ),5)</f>
        <v>4.2680000000000003E-2</v>
      </c>
      <c r="AI100" s="10"/>
      <c r="AJ100" s="10">
        <f>ROUND(RFR_spot_no_VA!AJ100 + MAX(0.01,Shocks!$E100*ABS(RFR_spot_no_VA!AJ100) ),5)</f>
        <v>2.716E-2</v>
      </c>
      <c r="AK100" s="10">
        <f>ROUND(RFR_spot_no_VA!AK100 + MAX(0.01,Shocks!$E100*ABS(RFR_spot_no_VA!AK100) ),5)</f>
        <v>4.002E-2</v>
      </c>
      <c r="AL100" s="10"/>
      <c r="AM100" s="10">
        <f>ROUND(RFR_spot_no_VA!AM100 + MAX(0.01,Shocks!$E100*ABS(RFR_spot_no_VA!AM100) ),5)</f>
        <v>4.086E-2</v>
      </c>
      <c r="AN100" s="10"/>
      <c r="AO100" s="10"/>
      <c r="AP100" s="10"/>
      <c r="AQ100" s="10"/>
      <c r="AR100" s="10"/>
      <c r="AS100" s="10">
        <f>ROUND(RFR_spot_no_VA!AS100 + MAX(0.01,Shocks!$E100*ABS(RFR_spot_no_VA!AS100) ),5)</f>
        <v>3.2980000000000002E-2</v>
      </c>
      <c r="AT100" s="10"/>
      <c r="AU100" s="10"/>
      <c r="AV100" s="10"/>
      <c r="AW100" s="10"/>
      <c r="AX100" s="10"/>
      <c r="AY100" s="10"/>
      <c r="AZ100" s="10"/>
      <c r="BA100" s="10"/>
      <c r="BB100" s="10"/>
      <c r="BC100" s="10">
        <f>ROUND(RFR_spot_no_VA!BC100 + MAX(0.01,Shocks!$E100*ABS(RFR_spot_no_VA!BC100) ),5)</f>
        <v>3.2800000000000003E-2</v>
      </c>
      <c r="BD100" s="12"/>
      <c r="BE100" s="3"/>
    </row>
    <row r="101" spans="1:57" x14ac:dyDescent="0.25">
      <c r="A101" s="3"/>
      <c r="B101" s="3">
        <f>RFR_spot_no_VA!B101</f>
        <v>91</v>
      </c>
      <c r="C101" s="6">
        <f>ROUND(RFR_spot_no_VA!C101 + MAX(0.01,Shocks!$E101*ABS(RFR_spot_no_VA!C101) ),5)</f>
        <v>3.6679999999999997E-2</v>
      </c>
      <c r="D101" s="6"/>
      <c r="E101" s="6"/>
      <c r="F101" s="6"/>
      <c r="G101" s="6"/>
      <c r="H101" s="6"/>
      <c r="I101" s="6"/>
      <c r="J101" s="6">
        <f>ROUND(RFR_spot_no_VA!J101 + MAX(0.01,Shocks!$E101*ABS(RFR_spot_no_VA!J101) ),5)</f>
        <v>3.6659999999999998E-2</v>
      </c>
      <c r="K101" s="6"/>
      <c r="L101" s="6"/>
      <c r="M101" s="7"/>
      <c r="N101" s="7"/>
      <c r="O101" s="7"/>
      <c r="P101" s="7"/>
      <c r="Q101" s="7"/>
      <c r="R101" s="7"/>
      <c r="S101" s="7"/>
      <c r="T101" s="7"/>
      <c r="U101" s="7"/>
      <c r="V101" s="7"/>
      <c r="W101" s="7"/>
      <c r="X101" s="7"/>
      <c r="Y101" s="7"/>
      <c r="Z101" s="7">
        <f>ROUND(RFR_spot_no_VA!Z101 + MAX(0.01,Shocks!$E101*ABS(RFR_spot_no_VA!Z101) ),5)</f>
        <v>4.2500000000000003E-2</v>
      </c>
      <c r="AA101" s="7"/>
      <c r="AB101" s="7"/>
      <c r="AC101" s="7"/>
      <c r="AD101" s="7"/>
      <c r="AE101" s="7"/>
      <c r="AF101" s="7"/>
      <c r="AG101" s="7"/>
      <c r="AH101" s="7">
        <f>ROUND(RFR_spot_no_VA!AH101 + MAX(0.01,Shocks!$E101*ABS(RFR_spot_no_VA!AH101) ),5)</f>
        <v>4.2709999999999998E-2</v>
      </c>
      <c r="AI101" s="7"/>
      <c r="AJ101" s="7">
        <f>ROUND(RFR_spot_no_VA!AJ101 + MAX(0.01,Shocks!$E101*ABS(RFR_spot_no_VA!AJ101) ),5)</f>
        <v>2.7369999999999998E-2</v>
      </c>
      <c r="AK101" s="7">
        <f>ROUND(RFR_spot_no_VA!AK101 + MAX(0.01,Shocks!$E101*ABS(RFR_spot_no_VA!AK101) ),5)</f>
        <v>4.0079999999999998E-2</v>
      </c>
      <c r="AL101" s="7"/>
      <c r="AM101" s="7">
        <f>ROUND(RFR_spot_no_VA!AM101 + MAX(0.01,Shocks!$E101*ABS(RFR_spot_no_VA!AM101) ),5)</f>
        <v>4.0910000000000002E-2</v>
      </c>
      <c r="AN101" s="7"/>
      <c r="AO101" s="7"/>
      <c r="AP101" s="7"/>
      <c r="AQ101" s="7"/>
      <c r="AR101" s="7"/>
      <c r="AS101" s="7">
        <f>ROUND(RFR_spot_no_VA!AS101 + MAX(0.01,Shocks!$E101*ABS(RFR_spot_no_VA!AS101) ),5)</f>
        <v>3.3110000000000001E-2</v>
      </c>
      <c r="AT101" s="7"/>
      <c r="AU101" s="7"/>
      <c r="AV101" s="7"/>
      <c r="AW101" s="7"/>
      <c r="AX101" s="7"/>
      <c r="AY101" s="7"/>
      <c r="AZ101" s="7"/>
      <c r="BA101" s="7"/>
      <c r="BB101" s="7"/>
      <c r="BC101" s="7">
        <f>ROUND(RFR_spot_no_VA!BC101 + MAX(0.01,Shocks!$E101*ABS(RFR_spot_no_VA!BC101) ),5)</f>
        <v>3.2939999999999997E-2</v>
      </c>
      <c r="BD101" s="12"/>
      <c r="BE101" s="3"/>
    </row>
    <row r="102" spans="1:57" x14ac:dyDescent="0.25">
      <c r="A102" s="3"/>
      <c r="B102" s="3">
        <f>RFR_spot_no_VA!B102</f>
        <v>92</v>
      </c>
      <c r="C102" s="6">
        <f>ROUND(RFR_spot_no_VA!C102 + MAX(0.01,Shocks!$E102*ABS(RFR_spot_no_VA!C102) ),5)</f>
        <v>3.678E-2</v>
      </c>
      <c r="D102" s="6"/>
      <c r="E102" s="6"/>
      <c r="F102" s="6"/>
      <c r="G102" s="6"/>
      <c r="H102" s="6"/>
      <c r="I102" s="6"/>
      <c r="J102" s="6">
        <f>ROUND(RFR_spot_no_VA!J102 + MAX(0.01,Shocks!$E102*ABS(RFR_spot_no_VA!J102) ),5)</f>
        <v>3.6760000000000001E-2</v>
      </c>
      <c r="K102" s="6"/>
      <c r="L102" s="6"/>
      <c r="M102" s="7"/>
      <c r="N102" s="7"/>
      <c r="O102" s="7"/>
      <c r="P102" s="7"/>
      <c r="Q102" s="7"/>
      <c r="R102" s="7"/>
      <c r="S102" s="7"/>
      <c r="T102" s="7"/>
      <c r="U102" s="7"/>
      <c r="V102" s="7"/>
      <c r="W102" s="7"/>
      <c r="X102" s="7"/>
      <c r="Y102" s="7"/>
      <c r="Z102" s="7">
        <f>ROUND(RFR_spot_no_VA!Z102 + MAX(0.01,Shocks!$E102*ABS(RFR_spot_no_VA!Z102) ),5)</f>
        <v>4.2529999999999998E-2</v>
      </c>
      <c r="AA102" s="7"/>
      <c r="AB102" s="7"/>
      <c r="AC102" s="7"/>
      <c r="AD102" s="7"/>
      <c r="AE102" s="7"/>
      <c r="AF102" s="7"/>
      <c r="AG102" s="7"/>
      <c r="AH102" s="7">
        <f>ROUND(RFR_spot_no_VA!AH102 + MAX(0.01,Shocks!$E102*ABS(RFR_spot_no_VA!AH102) ),5)</f>
        <v>4.2750000000000003E-2</v>
      </c>
      <c r="AI102" s="7"/>
      <c r="AJ102" s="7">
        <f>ROUND(RFR_spot_no_VA!AJ102 + MAX(0.01,Shocks!$E102*ABS(RFR_spot_no_VA!AJ102) ),5)</f>
        <v>2.7570000000000001E-2</v>
      </c>
      <c r="AK102" s="7">
        <f>ROUND(RFR_spot_no_VA!AK102 + MAX(0.01,Shocks!$E102*ABS(RFR_spot_no_VA!AK102) ),5)</f>
        <v>4.0149999999999998E-2</v>
      </c>
      <c r="AL102" s="7"/>
      <c r="AM102" s="7">
        <f>ROUND(RFR_spot_no_VA!AM102 + MAX(0.01,Shocks!$E102*ABS(RFR_spot_no_VA!AM102) ),5)</f>
        <v>4.0969999999999999E-2</v>
      </c>
      <c r="AN102" s="7"/>
      <c r="AO102" s="7"/>
      <c r="AP102" s="7"/>
      <c r="AQ102" s="7"/>
      <c r="AR102" s="7"/>
      <c r="AS102" s="7">
        <f>ROUND(RFR_spot_no_VA!AS102 + MAX(0.01,Shocks!$E102*ABS(RFR_spot_no_VA!AS102) ),5)</f>
        <v>3.3239999999999999E-2</v>
      </c>
      <c r="AT102" s="7"/>
      <c r="AU102" s="7"/>
      <c r="AV102" s="7"/>
      <c r="AW102" s="7"/>
      <c r="AX102" s="7"/>
      <c r="AY102" s="7"/>
      <c r="AZ102" s="7"/>
      <c r="BA102" s="7"/>
      <c r="BB102" s="7"/>
      <c r="BC102" s="7">
        <f>ROUND(RFR_spot_no_VA!BC102 + MAX(0.01,Shocks!$E102*ABS(RFR_spot_no_VA!BC102) ),5)</f>
        <v>3.3079999999999998E-2</v>
      </c>
      <c r="BD102" s="12"/>
      <c r="BE102" s="3"/>
    </row>
    <row r="103" spans="1:57" x14ac:dyDescent="0.25">
      <c r="A103" s="3"/>
      <c r="B103" s="3">
        <f>RFR_spot_no_VA!B103</f>
        <v>93</v>
      </c>
      <c r="C103" s="6">
        <f>ROUND(RFR_spot_no_VA!C103 + MAX(0.01,Shocks!$E103*ABS(RFR_spot_no_VA!C103) ),5)</f>
        <v>3.6880000000000003E-2</v>
      </c>
      <c r="D103" s="6"/>
      <c r="E103" s="6"/>
      <c r="F103" s="6"/>
      <c r="G103" s="6"/>
      <c r="H103" s="6"/>
      <c r="I103" s="6"/>
      <c r="J103" s="6">
        <f>ROUND(RFR_spot_no_VA!J103 + MAX(0.01,Shocks!$E103*ABS(RFR_spot_no_VA!J103) ),5)</f>
        <v>3.6859999999999997E-2</v>
      </c>
      <c r="K103" s="6"/>
      <c r="L103" s="6"/>
      <c r="M103" s="7"/>
      <c r="N103" s="7"/>
      <c r="O103" s="7"/>
      <c r="P103" s="7"/>
      <c r="Q103" s="7"/>
      <c r="R103" s="7"/>
      <c r="S103" s="7"/>
      <c r="T103" s="7"/>
      <c r="U103" s="7"/>
      <c r="V103" s="7"/>
      <c r="W103" s="7"/>
      <c r="X103" s="7"/>
      <c r="Y103" s="7"/>
      <c r="Z103" s="7">
        <f>ROUND(RFR_spot_no_VA!Z103 + MAX(0.01,Shocks!$E103*ABS(RFR_spot_no_VA!Z103) ),5)</f>
        <v>4.2569999999999997E-2</v>
      </c>
      <c r="AA103" s="7"/>
      <c r="AB103" s="7"/>
      <c r="AC103" s="7"/>
      <c r="AD103" s="7"/>
      <c r="AE103" s="7"/>
      <c r="AF103" s="7"/>
      <c r="AG103" s="7"/>
      <c r="AH103" s="7">
        <f>ROUND(RFR_spot_no_VA!AH103 + MAX(0.01,Shocks!$E103*ABS(RFR_spot_no_VA!AH103) ),5)</f>
        <v>4.2779999999999999E-2</v>
      </c>
      <c r="AI103" s="7"/>
      <c r="AJ103" s="7">
        <f>ROUND(RFR_spot_no_VA!AJ103 + MAX(0.01,Shocks!$E103*ABS(RFR_spot_no_VA!AJ103) ),5)</f>
        <v>2.776E-2</v>
      </c>
      <c r="AK103" s="7">
        <f>ROUND(RFR_spot_no_VA!AK103 + MAX(0.01,Shocks!$E103*ABS(RFR_spot_no_VA!AK103) ),5)</f>
        <v>4.0210000000000003E-2</v>
      </c>
      <c r="AL103" s="7"/>
      <c r="AM103" s="7">
        <f>ROUND(RFR_spot_no_VA!AM103 + MAX(0.01,Shocks!$E103*ABS(RFR_spot_no_VA!AM103) ),5)</f>
        <v>4.1020000000000001E-2</v>
      </c>
      <c r="AN103" s="7"/>
      <c r="AO103" s="7"/>
      <c r="AP103" s="7"/>
      <c r="AQ103" s="7"/>
      <c r="AR103" s="7"/>
      <c r="AS103" s="7">
        <f>ROUND(RFR_spot_no_VA!AS103 + MAX(0.01,Shocks!$E103*ABS(RFR_spot_no_VA!AS103) ),5)</f>
        <v>3.3360000000000001E-2</v>
      </c>
      <c r="AT103" s="7"/>
      <c r="AU103" s="7"/>
      <c r="AV103" s="7"/>
      <c r="AW103" s="7"/>
      <c r="AX103" s="7"/>
      <c r="AY103" s="7"/>
      <c r="AZ103" s="7"/>
      <c r="BA103" s="7"/>
      <c r="BB103" s="7"/>
      <c r="BC103" s="7">
        <f>ROUND(RFR_spot_no_VA!BC103 + MAX(0.01,Shocks!$E103*ABS(RFR_spot_no_VA!BC103) ),5)</f>
        <v>3.322E-2</v>
      </c>
      <c r="BD103" s="12"/>
      <c r="BE103" s="3"/>
    </row>
    <row r="104" spans="1:57" x14ac:dyDescent="0.25">
      <c r="A104" s="3"/>
      <c r="B104" s="3">
        <f>RFR_spot_no_VA!B104</f>
        <v>94</v>
      </c>
      <c r="C104" s="6">
        <f>ROUND(RFR_spot_no_VA!C104 + MAX(0.01,Shocks!$E104*ABS(RFR_spot_no_VA!C104) ),5)</f>
        <v>3.6979999999999999E-2</v>
      </c>
      <c r="D104" s="6"/>
      <c r="E104" s="6"/>
      <c r="F104" s="6"/>
      <c r="G104" s="6"/>
      <c r="H104" s="6"/>
      <c r="I104" s="6"/>
      <c r="J104" s="6">
        <f>ROUND(RFR_spot_no_VA!J104 + MAX(0.01,Shocks!$E104*ABS(RFR_spot_no_VA!J104) ),5)</f>
        <v>3.6949999999999997E-2</v>
      </c>
      <c r="K104" s="6"/>
      <c r="L104" s="6"/>
      <c r="M104" s="7"/>
      <c r="N104" s="7"/>
      <c r="O104" s="7"/>
      <c r="P104" s="7"/>
      <c r="Q104" s="7"/>
      <c r="R104" s="7"/>
      <c r="S104" s="7"/>
      <c r="T104" s="7"/>
      <c r="U104" s="7"/>
      <c r="V104" s="7"/>
      <c r="W104" s="7"/>
      <c r="X104" s="7"/>
      <c r="Y104" s="7"/>
      <c r="Z104" s="7">
        <f>ROUND(RFR_spot_no_VA!Z104 + MAX(0.01,Shocks!$E104*ABS(RFR_spot_no_VA!Z104) ),5)</f>
        <v>4.2610000000000002E-2</v>
      </c>
      <c r="AA104" s="7"/>
      <c r="AB104" s="7"/>
      <c r="AC104" s="7"/>
      <c r="AD104" s="7"/>
      <c r="AE104" s="7"/>
      <c r="AF104" s="7"/>
      <c r="AG104" s="7"/>
      <c r="AH104" s="7">
        <f>ROUND(RFR_spot_no_VA!AH104 + MAX(0.01,Shocks!$E104*ABS(RFR_spot_no_VA!AH104) ),5)</f>
        <v>4.2819999999999997E-2</v>
      </c>
      <c r="AI104" s="7"/>
      <c r="AJ104" s="7">
        <f>ROUND(RFR_spot_no_VA!AJ104 + MAX(0.01,Shocks!$E104*ABS(RFR_spot_no_VA!AJ104) ),5)</f>
        <v>2.7949999999999999E-2</v>
      </c>
      <c r="AK104" s="7">
        <f>ROUND(RFR_spot_no_VA!AK104 + MAX(0.01,Shocks!$E104*ABS(RFR_spot_no_VA!AK104) ),5)</f>
        <v>4.027E-2</v>
      </c>
      <c r="AL104" s="7"/>
      <c r="AM104" s="7">
        <f>ROUND(RFR_spot_no_VA!AM104 + MAX(0.01,Shocks!$E104*ABS(RFR_spot_no_VA!AM104) ),5)</f>
        <v>4.1079999999999998E-2</v>
      </c>
      <c r="AN104" s="7"/>
      <c r="AO104" s="7"/>
      <c r="AP104" s="7"/>
      <c r="AQ104" s="7"/>
      <c r="AR104" s="7"/>
      <c r="AS104" s="7">
        <f>ROUND(RFR_spot_no_VA!AS104 + MAX(0.01,Shocks!$E104*ABS(RFR_spot_no_VA!AS104) ),5)</f>
        <v>3.3489999999999999E-2</v>
      </c>
      <c r="AT104" s="7"/>
      <c r="AU104" s="7"/>
      <c r="AV104" s="7"/>
      <c r="AW104" s="7"/>
      <c r="AX104" s="7"/>
      <c r="AY104" s="7"/>
      <c r="AZ104" s="7"/>
      <c r="BA104" s="7"/>
      <c r="BB104" s="7"/>
      <c r="BC104" s="7">
        <f>ROUND(RFR_spot_no_VA!BC104 + MAX(0.01,Shocks!$E104*ABS(RFR_spot_no_VA!BC104) ),5)</f>
        <v>3.3349999999999998E-2</v>
      </c>
      <c r="BD104" s="12"/>
      <c r="BE104" s="3"/>
    </row>
    <row r="105" spans="1:57" x14ac:dyDescent="0.25">
      <c r="A105" s="3"/>
      <c r="B105" s="8">
        <f>RFR_spot_no_VA!B105</f>
        <v>95</v>
      </c>
      <c r="C105" s="9">
        <f>ROUND(RFR_spot_no_VA!C105 + MAX(0.01,Shocks!$E105*ABS(RFR_spot_no_VA!C105) ),5)</f>
        <v>3.7069999999999999E-2</v>
      </c>
      <c r="D105" s="9"/>
      <c r="E105" s="9"/>
      <c r="F105" s="9"/>
      <c r="G105" s="9"/>
      <c r="H105" s="9"/>
      <c r="I105" s="9"/>
      <c r="J105" s="9">
        <f>ROUND(RFR_spot_no_VA!J105 + MAX(0.01,Shocks!$E105*ABS(RFR_spot_no_VA!J105) ),5)</f>
        <v>3.705E-2</v>
      </c>
      <c r="K105" s="9"/>
      <c r="L105" s="9"/>
      <c r="M105" s="10"/>
      <c r="N105" s="10"/>
      <c r="O105" s="10"/>
      <c r="P105" s="10"/>
      <c r="Q105" s="10"/>
      <c r="R105" s="10"/>
      <c r="S105" s="10"/>
      <c r="T105" s="10"/>
      <c r="U105" s="10"/>
      <c r="V105" s="10"/>
      <c r="W105" s="10"/>
      <c r="X105" s="10"/>
      <c r="Y105" s="10"/>
      <c r="Z105" s="10">
        <f>ROUND(RFR_spot_no_VA!Z105 + MAX(0.01,Shocks!$E105*ABS(RFR_spot_no_VA!Z105) ),5)</f>
        <v>4.2639999999999997E-2</v>
      </c>
      <c r="AA105" s="10"/>
      <c r="AB105" s="10"/>
      <c r="AC105" s="10"/>
      <c r="AD105" s="10"/>
      <c r="AE105" s="10"/>
      <c r="AF105" s="10"/>
      <c r="AG105" s="10"/>
      <c r="AH105" s="10">
        <f>ROUND(RFR_spot_no_VA!AH105 + MAX(0.01,Shocks!$E105*ABS(RFR_spot_no_VA!AH105) ),5)</f>
        <v>4.2849999999999999E-2</v>
      </c>
      <c r="AI105" s="10"/>
      <c r="AJ105" s="10">
        <f>ROUND(RFR_spot_no_VA!AJ105 + MAX(0.01,Shocks!$E105*ABS(RFR_spot_no_VA!AJ105) ),5)</f>
        <v>2.8139999999999998E-2</v>
      </c>
      <c r="AK105" s="10">
        <f>ROUND(RFR_spot_no_VA!AK105 + MAX(0.01,Shocks!$E105*ABS(RFR_spot_no_VA!AK105) ),5)</f>
        <v>4.0329999999999998E-2</v>
      </c>
      <c r="AL105" s="10"/>
      <c r="AM105" s="10">
        <f>ROUND(RFR_spot_no_VA!AM105 + MAX(0.01,Shocks!$E105*ABS(RFR_spot_no_VA!AM105) ),5)</f>
        <v>4.113E-2</v>
      </c>
      <c r="AN105" s="10"/>
      <c r="AO105" s="10"/>
      <c r="AP105" s="10"/>
      <c r="AQ105" s="10"/>
      <c r="AR105" s="10"/>
      <c r="AS105" s="10">
        <f>ROUND(RFR_spot_no_VA!AS105 + MAX(0.01,Shocks!$E105*ABS(RFR_spot_no_VA!AS105) ),5)</f>
        <v>3.3610000000000001E-2</v>
      </c>
      <c r="AT105" s="10"/>
      <c r="AU105" s="10"/>
      <c r="AV105" s="10"/>
      <c r="AW105" s="10"/>
      <c r="AX105" s="10"/>
      <c r="AY105" s="10"/>
      <c r="AZ105" s="10"/>
      <c r="BA105" s="10"/>
      <c r="BB105" s="10"/>
      <c r="BC105" s="10">
        <f>ROUND(RFR_spot_no_VA!BC105 + MAX(0.01,Shocks!$E105*ABS(RFR_spot_no_VA!BC105) ),5)</f>
        <v>3.3489999999999999E-2</v>
      </c>
      <c r="BD105" s="12"/>
      <c r="BE105" s="3"/>
    </row>
    <row r="106" spans="1:57" x14ac:dyDescent="0.25">
      <c r="A106" s="3"/>
      <c r="B106" s="3">
        <f>RFR_spot_no_VA!B106</f>
        <v>96</v>
      </c>
      <c r="C106" s="6">
        <f>ROUND(RFR_spot_no_VA!C106 + MAX(0.01,Shocks!$E106*ABS(RFR_spot_no_VA!C106) ),5)</f>
        <v>3.7170000000000002E-2</v>
      </c>
      <c r="D106" s="6"/>
      <c r="E106" s="6"/>
      <c r="F106" s="6"/>
      <c r="G106" s="6"/>
      <c r="H106" s="6"/>
      <c r="I106" s="6"/>
      <c r="J106" s="6">
        <f>ROUND(RFR_spot_no_VA!J106 + MAX(0.01,Shocks!$E106*ABS(RFR_spot_no_VA!J106) ),5)</f>
        <v>3.7139999999999999E-2</v>
      </c>
      <c r="K106" s="6"/>
      <c r="L106" s="6"/>
      <c r="M106" s="7"/>
      <c r="N106" s="7"/>
      <c r="O106" s="7"/>
      <c r="P106" s="7"/>
      <c r="Q106" s="7"/>
      <c r="R106" s="7"/>
      <c r="S106" s="7"/>
      <c r="T106" s="7"/>
      <c r="U106" s="7"/>
      <c r="V106" s="7"/>
      <c r="W106" s="7"/>
      <c r="X106" s="7"/>
      <c r="Y106" s="7"/>
      <c r="Z106" s="7">
        <f>ROUND(RFR_spot_no_VA!Z106 + MAX(0.01,Shocks!$E106*ABS(RFR_spot_no_VA!Z106) ),5)</f>
        <v>4.2680000000000003E-2</v>
      </c>
      <c r="AA106" s="7"/>
      <c r="AB106" s="7"/>
      <c r="AC106" s="7"/>
      <c r="AD106" s="7"/>
      <c r="AE106" s="7"/>
      <c r="AF106" s="7"/>
      <c r="AG106" s="7"/>
      <c r="AH106" s="7">
        <f>ROUND(RFR_spot_no_VA!AH106 + MAX(0.01,Shocks!$E106*ABS(RFR_spot_no_VA!AH106) ),5)</f>
        <v>4.2880000000000001E-2</v>
      </c>
      <c r="AI106" s="7"/>
      <c r="AJ106" s="7">
        <f>ROUND(RFR_spot_no_VA!AJ106 + MAX(0.01,Shocks!$E106*ABS(RFR_spot_no_VA!AJ106) ),5)</f>
        <v>2.8320000000000001E-2</v>
      </c>
      <c r="AK106" s="7">
        <f>ROUND(RFR_spot_no_VA!AK106 + MAX(0.01,Shocks!$E106*ABS(RFR_spot_no_VA!AK106) ),5)</f>
        <v>4.0390000000000002E-2</v>
      </c>
      <c r="AL106" s="7"/>
      <c r="AM106" s="7">
        <f>ROUND(RFR_spot_no_VA!AM106 + MAX(0.01,Shocks!$E106*ABS(RFR_spot_no_VA!AM106) ),5)</f>
        <v>4.1180000000000001E-2</v>
      </c>
      <c r="AN106" s="7"/>
      <c r="AO106" s="7"/>
      <c r="AP106" s="7"/>
      <c r="AQ106" s="7"/>
      <c r="AR106" s="7"/>
      <c r="AS106" s="7">
        <f>ROUND(RFR_spot_no_VA!AS106 + MAX(0.01,Shocks!$E106*ABS(RFR_spot_no_VA!AS106) ),5)</f>
        <v>3.372E-2</v>
      </c>
      <c r="AT106" s="7"/>
      <c r="AU106" s="7"/>
      <c r="AV106" s="7"/>
      <c r="AW106" s="7"/>
      <c r="AX106" s="7"/>
      <c r="AY106" s="7"/>
      <c r="AZ106" s="7"/>
      <c r="BA106" s="7"/>
      <c r="BB106" s="7"/>
      <c r="BC106" s="7">
        <f>ROUND(RFR_spot_no_VA!BC106 + MAX(0.01,Shocks!$E106*ABS(RFR_spot_no_VA!BC106) ),5)</f>
        <v>3.3619999999999997E-2</v>
      </c>
      <c r="BD106" s="12"/>
      <c r="BE106" s="3"/>
    </row>
    <row r="107" spans="1:57" x14ac:dyDescent="0.25">
      <c r="A107" s="3"/>
      <c r="B107" s="3">
        <f>RFR_spot_no_VA!B107</f>
        <v>97</v>
      </c>
      <c r="C107" s="6">
        <f>ROUND(RFR_spot_no_VA!C107 + MAX(0.01,Shocks!$E107*ABS(RFR_spot_no_VA!C107) ),5)</f>
        <v>3.7260000000000001E-2</v>
      </c>
      <c r="D107" s="6"/>
      <c r="E107" s="6"/>
      <c r="F107" s="6"/>
      <c r="G107" s="6"/>
      <c r="H107" s="6"/>
      <c r="I107" s="6"/>
      <c r="J107" s="6">
        <f>ROUND(RFR_spot_no_VA!J107 + MAX(0.01,Shocks!$E107*ABS(RFR_spot_no_VA!J107) ),5)</f>
        <v>3.7229999999999999E-2</v>
      </c>
      <c r="K107" s="6"/>
      <c r="L107" s="6"/>
      <c r="M107" s="7"/>
      <c r="N107" s="7"/>
      <c r="O107" s="7"/>
      <c r="P107" s="7"/>
      <c r="Q107" s="7"/>
      <c r="R107" s="7"/>
      <c r="S107" s="7"/>
      <c r="T107" s="7"/>
      <c r="U107" s="7"/>
      <c r="V107" s="7"/>
      <c r="W107" s="7"/>
      <c r="X107" s="7"/>
      <c r="Y107" s="7"/>
      <c r="Z107" s="7">
        <f>ROUND(RFR_spot_no_VA!Z107 + MAX(0.01,Shocks!$E107*ABS(RFR_spot_no_VA!Z107) ),5)</f>
        <v>4.2709999999999998E-2</v>
      </c>
      <c r="AA107" s="7"/>
      <c r="AB107" s="7"/>
      <c r="AC107" s="7"/>
      <c r="AD107" s="7"/>
      <c r="AE107" s="7"/>
      <c r="AF107" s="7"/>
      <c r="AG107" s="7"/>
      <c r="AH107" s="7">
        <f>ROUND(RFR_spot_no_VA!AH107 + MAX(0.01,Shocks!$E107*ABS(RFR_spot_no_VA!AH107) ),5)</f>
        <v>4.292E-2</v>
      </c>
      <c r="AI107" s="7"/>
      <c r="AJ107" s="7">
        <f>ROUND(RFR_spot_no_VA!AJ107 + MAX(0.01,Shocks!$E107*ABS(RFR_spot_no_VA!AJ107) ),5)</f>
        <v>2.8500000000000001E-2</v>
      </c>
      <c r="AK107" s="7">
        <f>ROUND(RFR_spot_no_VA!AK107 + MAX(0.01,Shocks!$E107*ABS(RFR_spot_no_VA!AK107) ),5)</f>
        <v>4.045E-2</v>
      </c>
      <c r="AL107" s="7"/>
      <c r="AM107" s="7">
        <f>ROUND(RFR_spot_no_VA!AM107 + MAX(0.01,Shocks!$E107*ABS(RFR_spot_no_VA!AM107) ),5)</f>
        <v>4.1230000000000003E-2</v>
      </c>
      <c r="AN107" s="7"/>
      <c r="AO107" s="7"/>
      <c r="AP107" s="7"/>
      <c r="AQ107" s="7"/>
      <c r="AR107" s="7"/>
      <c r="AS107" s="7">
        <f>ROUND(RFR_spot_no_VA!AS107 + MAX(0.01,Shocks!$E107*ABS(RFR_spot_no_VA!AS107) ),5)</f>
        <v>3.3840000000000002E-2</v>
      </c>
      <c r="AT107" s="7"/>
      <c r="AU107" s="7"/>
      <c r="AV107" s="7"/>
      <c r="AW107" s="7"/>
      <c r="AX107" s="7"/>
      <c r="AY107" s="7"/>
      <c r="AZ107" s="7"/>
      <c r="BA107" s="7"/>
      <c r="BB107" s="7"/>
      <c r="BC107" s="7">
        <f>ROUND(RFR_spot_no_VA!BC107 + MAX(0.01,Shocks!$E107*ABS(RFR_spot_no_VA!BC107) ),5)</f>
        <v>3.3739999999999999E-2</v>
      </c>
      <c r="BD107" s="12"/>
      <c r="BE107" s="3"/>
    </row>
    <row r="108" spans="1:57" x14ac:dyDescent="0.25">
      <c r="A108" s="3"/>
      <c r="B108" s="3">
        <f>RFR_spot_no_VA!B108</f>
        <v>98</v>
      </c>
      <c r="C108" s="6">
        <f>ROUND(RFR_spot_no_VA!C108 + MAX(0.01,Shocks!$E108*ABS(RFR_spot_no_VA!C108) ),5)</f>
        <v>3.7350000000000001E-2</v>
      </c>
      <c r="D108" s="6"/>
      <c r="E108" s="6"/>
      <c r="F108" s="6"/>
      <c r="G108" s="6"/>
      <c r="H108" s="6"/>
      <c r="I108" s="6"/>
      <c r="J108" s="6">
        <f>ROUND(RFR_spot_no_VA!J108 + MAX(0.01,Shocks!$E108*ABS(RFR_spot_no_VA!J108) ),5)</f>
        <v>3.7319999999999999E-2</v>
      </c>
      <c r="K108" s="6"/>
      <c r="L108" s="6"/>
      <c r="M108" s="7"/>
      <c r="N108" s="7"/>
      <c r="O108" s="7"/>
      <c r="P108" s="7"/>
      <c r="Q108" s="7"/>
      <c r="R108" s="7"/>
      <c r="S108" s="7"/>
      <c r="T108" s="7"/>
      <c r="U108" s="7"/>
      <c r="V108" s="7"/>
      <c r="W108" s="7"/>
      <c r="X108" s="7"/>
      <c r="Y108" s="7"/>
      <c r="Z108" s="7">
        <f>ROUND(RFR_spot_no_VA!Z108 + MAX(0.01,Shocks!$E108*ABS(RFR_spot_no_VA!Z108) ),5)</f>
        <v>4.274E-2</v>
      </c>
      <c r="AA108" s="7"/>
      <c r="AB108" s="7"/>
      <c r="AC108" s="7"/>
      <c r="AD108" s="7"/>
      <c r="AE108" s="7"/>
      <c r="AF108" s="7"/>
      <c r="AG108" s="7"/>
      <c r="AH108" s="7">
        <f>ROUND(RFR_spot_no_VA!AH108 + MAX(0.01,Shocks!$E108*ABS(RFR_spot_no_VA!AH108) ),5)</f>
        <v>4.2950000000000002E-2</v>
      </c>
      <c r="AI108" s="7"/>
      <c r="AJ108" s="7">
        <f>ROUND(RFR_spot_no_VA!AJ108 + MAX(0.01,Shocks!$E108*ABS(RFR_spot_no_VA!AJ108) ),5)</f>
        <v>2.8680000000000001E-2</v>
      </c>
      <c r="AK108" s="7">
        <f>ROUND(RFR_spot_no_VA!AK108 + MAX(0.01,Shocks!$E108*ABS(RFR_spot_no_VA!AK108) ),5)</f>
        <v>4.0500000000000001E-2</v>
      </c>
      <c r="AL108" s="7"/>
      <c r="AM108" s="7">
        <f>ROUND(RFR_spot_no_VA!AM108 + MAX(0.01,Shocks!$E108*ABS(RFR_spot_no_VA!AM108) ),5)</f>
        <v>4.1279999999999997E-2</v>
      </c>
      <c r="AN108" s="7"/>
      <c r="AO108" s="7"/>
      <c r="AP108" s="7"/>
      <c r="AQ108" s="7"/>
      <c r="AR108" s="7"/>
      <c r="AS108" s="7">
        <f>ROUND(RFR_spot_no_VA!AS108 + MAX(0.01,Shocks!$E108*ABS(RFR_spot_no_VA!AS108) ),5)</f>
        <v>3.3950000000000001E-2</v>
      </c>
      <c r="AT108" s="7"/>
      <c r="AU108" s="7"/>
      <c r="AV108" s="7"/>
      <c r="AW108" s="7"/>
      <c r="AX108" s="7"/>
      <c r="AY108" s="7"/>
      <c r="AZ108" s="7"/>
      <c r="BA108" s="7"/>
      <c r="BB108" s="7"/>
      <c r="BC108" s="7">
        <f>ROUND(RFR_spot_no_VA!BC108 + MAX(0.01,Shocks!$E108*ABS(RFR_spot_no_VA!BC108) ),5)</f>
        <v>3.3869999999999997E-2</v>
      </c>
      <c r="BD108" s="12"/>
      <c r="BE108" s="3"/>
    </row>
    <row r="109" spans="1:57" x14ac:dyDescent="0.25">
      <c r="A109" s="3"/>
      <c r="B109" s="3">
        <f>RFR_spot_no_VA!B109</f>
        <v>99</v>
      </c>
      <c r="C109" s="6">
        <f>ROUND(RFR_spot_no_VA!C109 + MAX(0.01,Shocks!$E109*ABS(RFR_spot_no_VA!C109) ),5)</f>
        <v>3.7429999999999998E-2</v>
      </c>
      <c r="D109" s="6"/>
      <c r="E109" s="6"/>
      <c r="F109" s="6"/>
      <c r="G109" s="6"/>
      <c r="H109" s="6"/>
      <c r="I109" s="6"/>
      <c r="J109" s="6">
        <f>ROUND(RFR_spot_no_VA!J109 + MAX(0.01,Shocks!$E109*ABS(RFR_spot_no_VA!J109) ),5)</f>
        <v>3.7409999999999999E-2</v>
      </c>
      <c r="K109" s="6"/>
      <c r="L109" s="6"/>
      <c r="M109" s="7"/>
      <c r="N109" s="7"/>
      <c r="O109" s="7"/>
      <c r="P109" s="7"/>
      <c r="Q109" s="7"/>
      <c r="R109" s="7"/>
      <c r="S109" s="7"/>
      <c r="T109" s="7"/>
      <c r="U109" s="7"/>
      <c r="V109" s="7"/>
      <c r="W109" s="7"/>
      <c r="X109" s="7"/>
      <c r="Y109" s="7"/>
      <c r="Z109" s="7">
        <f>ROUND(RFR_spot_no_VA!Z109 + MAX(0.01,Shocks!$E109*ABS(RFR_spot_no_VA!Z109) ),5)</f>
        <v>4.2779999999999999E-2</v>
      </c>
      <c r="AA109" s="7"/>
      <c r="AB109" s="7"/>
      <c r="AC109" s="7"/>
      <c r="AD109" s="7"/>
      <c r="AE109" s="7"/>
      <c r="AF109" s="7"/>
      <c r="AG109" s="7"/>
      <c r="AH109" s="7">
        <f>ROUND(RFR_spot_no_VA!AH109 + MAX(0.01,Shocks!$E109*ABS(RFR_spot_no_VA!AH109) ),5)</f>
        <v>4.2979999999999997E-2</v>
      </c>
      <c r="AI109" s="7"/>
      <c r="AJ109" s="7">
        <f>ROUND(RFR_spot_no_VA!AJ109 + MAX(0.01,Shocks!$E109*ABS(RFR_spot_no_VA!AJ109) ),5)</f>
        <v>2.8850000000000001E-2</v>
      </c>
      <c r="AK109" s="7">
        <f>ROUND(RFR_spot_no_VA!AK109 + MAX(0.01,Shocks!$E109*ABS(RFR_spot_no_VA!AK109) ),5)</f>
        <v>4.0559999999999999E-2</v>
      </c>
      <c r="AL109" s="7"/>
      <c r="AM109" s="7">
        <f>ROUND(RFR_spot_no_VA!AM109 + MAX(0.01,Shocks!$E109*ABS(RFR_spot_no_VA!AM109) ),5)</f>
        <v>4.1320000000000003E-2</v>
      </c>
      <c r="AN109" s="7"/>
      <c r="AO109" s="7"/>
      <c r="AP109" s="7"/>
      <c r="AQ109" s="7"/>
      <c r="AR109" s="7"/>
      <c r="AS109" s="7">
        <f>ROUND(RFR_spot_no_VA!AS109 + MAX(0.01,Shocks!$E109*ABS(RFR_spot_no_VA!AS109) ),5)</f>
        <v>3.406E-2</v>
      </c>
      <c r="AT109" s="7"/>
      <c r="AU109" s="7"/>
      <c r="AV109" s="7"/>
      <c r="AW109" s="7"/>
      <c r="AX109" s="7"/>
      <c r="AY109" s="7"/>
      <c r="AZ109" s="7"/>
      <c r="BA109" s="7"/>
      <c r="BB109" s="7"/>
      <c r="BC109" s="7">
        <f>ROUND(RFR_spot_no_VA!BC109 + MAX(0.01,Shocks!$E109*ABS(RFR_spot_no_VA!BC109) ),5)</f>
        <v>3.3989999999999999E-2</v>
      </c>
      <c r="BD109" s="12"/>
      <c r="BE109" s="3"/>
    </row>
    <row r="110" spans="1:57" x14ac:dyDescent="0.25">
      <c r="A110" s="3"/>
      <c r="B110" s="8">
        <f>RFR_spot_no_VA!B110</f>
        <v>100</v>
      </c>
      <c r="C110" s="9">
        <f>ROUND(RFR_spot_no_VA!C110 + MAX(0.01,Shocks!$E110*ABS(RFR_spot_no_VA!C110) ),5)</f>
        <v>3.7519999999999998E-2</v>
      </c>
      <c r="D110" s="9"/>
      <c r="E110" s="9"/>
      <c r="F110" s="9"/>
      <c r="G110" s="9"/>
      <c r="H110" s="9"/>
      <c r="I110" s="9"/>
      <c r="J110" s="9">
        <f>ROUND(RFR_spot_no_VA!J110 + MAX(0.01,Shocks!$E110*ABS(RFR_spot_no_VA!J110) ),5)</f>
        <v>3.7490000000000002E-2</v>
      </c>
      <c r="K110" s="9"/>
      <c r="L110" s="9"/>
      <c r="M110" s="10"/>
      <c r="N110" s="10"/>
      <c r="O110" s="10"/>
      <c r="P110" s="10"/>
      <c r="Q110" s="10"/>
      <c r="R110" s="10"/>
      <c r="S110" s="10"/>
      <c r="T110" s="10"/>
      <c r="U110" s="10"/>
      <c r="V110" s="10"/>
      <c r="W110" s="10"/>
      <c r="X110" s="10"/>
      <c r="Y110" s="10"/>
      <c r="Z110" s="10">
        <f>ROUND(RFR_spot_no_VA!Z110 + MAX(0.01,Shocks!$E110*ABS(RFR_spot_no_VA!Z110) ),5)</f>
        <v>4.2810000000000001E-2</v>
      </c>
      <c r="AA110" s="10"/>
      <c r="AB110" s="10"/>
      <c r="AC110" s="10"/>
      <c r="AD110" s="10"/>
      <c r="AE110" s="10"/>
      <c r="AF110" s="10"/>
      <c r="AG110" s="10"/>
      <c r="AH110" s="10">
        <f>ROUND(RFR_spot_no_VA!AH110 + MAX(0.01,Shocks!$E110*ABS(RFR_spot_no_VA!AH110) ),5)</f>
        <v>4.301E-2</v>
      </c>
      <c r="AI110" s="10"/>
      <c r="AJ110" s="10">
        <f>ROUND(RFR_spot_no_VA!AJ110 + MAX(0.01,Shocks!$E110*ABS(RFR_spot_no_VA!AJ110) ),5)</f>
        <v>2.9020000000000001E-2</v>
      </c>
      <c r="AK110" s="10">
        <f>ROUND(RFR_spot_no_VA!AK110 + MAX(0.01,Shocks!$E110*ABS(RFR_spot_no_VA!AK110) ),5)</f>
        <v>4.061E-2</v>
      </c>
      <c r="AL110" s="10"/>
      <c r="AM110" s="10">
        <f>ROUND(RFR_spot_no_VA!AM110 + MAX(0.01,Shocks!$E110*ABS(RFR_spot_no_VA!AM110) ),5)</f>
        <v>4.1369999999999997E-2</v>
      </c>
      <c r="AN110" s="10"/>
      <c r="AO110" s="10"/>
      <c r="AP110" s="10"/>
      <c r="AQ110" s="10"/>
      <c r="AR110" s="10"/>
      <c r="AS110" s="10">
        <f>ROUND(RFR_spot_no_VA!AS110 + MAX(0.01,Shocks!$E110*ABS(RFR_spot_no_VA!AS110) ),5)</f>
        <v>3.4169999999999999E-2</v>
      </c>
      <c r="AT110" s="10"/>
      <c r="AU110" s="10"/>
      <c r="AV110" s="10"/>
      <c r="AW110" s="10"/>
      <c r="AX110" s="10"/>
      <c r="AY110" s="10"/>
      <c r="AZ110" s="10"/>
      <c r="BA110" s="10"/>
      <c r="BB110" s="10"/>
      <c r="BC110" s="10">
        <f>ROUND(RFR_spot_no_VA!BC110 + MAX(0.01,Shocks!$E110*ABS(RFR_spot_no_VA!BC110) ),5)</f>
        <v>3.4110000000000001E-2</v>
      </c>
      <c r="BD110" s="12"/>
      <c r="BE110" s="3"/>
    </row>
    <row r="111" spans="1:57" x14ac:dyDescent="0.25">
      <c r="A111" s="3"/>
      <c r="B111" s="3">
        <f>RFR_spot_no_VA!B111</f>
        <v>101</v>
      </c>
      <c r="C111" s="6">
        <f>ROUND(RFR_spot_no_VA!C111 + MAX(0.01,Shocks!$E111*ABS(RFR_spot_no_VA!C111) ),5)</f>
        <v>3.7600000000000001E-2</v>
      </c>
      <c r="D111" s="6"/>
      <c r="E111" s="6"/>
      <c r="F111" s="6"/>
      <c r="G111" s="6"/>
      <c r="H111" s="6"/>
      <c r="I111" s="6"/>
      <c r="J111" s="6">
        <f>ROUND(RFR_spot_no_VA!J111 + MAX(0.01,Shocks!$E111*ABS(RFR_spot_no_VA!J111) ),5)</f>
        <v>3.7580000000000002E-2</v>
      </c>
      <c r="K111" s="6"/>
      <c r="L111" s="6"/>
      <c r="M111" s="7"/>
      <c r="N111" s="7"/>
      <c r="O111" s="7"/>
      <c r="P111" s="7"/>
      <c r="Q111" s="7"/>
      <c r="R111" s="7"/>
      <c r="S111" s="7"/>
      <c r="T111" s="7"/>
      <c r="U111" s="7"/>
      <c r="V111" s="7"/>
      <c r="W111" s="7"/>
      <c r="X111" s="7"/>
      <c r="Y111" s="7"/>
      <c r="Z111" s="7">
        <f>ROUND(RFR_spot_no_VA!Z111 + MAX(0.01,Shocks!$E111*ABS(RFR_spot_no_VA!Z111) ),5)</f>
        <v>4.2840000000000003E-2</v>
      </c>
      <c r="AA111" s="7"/>
      <c r="AB111" s="7"/>
      <c r="AC111" s="7"/>
      <c r="AD111" s="7"/>
      <c r="AE111" s="7"/>
      <c r="AF111" s="7"/>
      <c r="AG111" s="7"/>
      <c r="AH111" s="7">
        <f>ROUND(RFR_spot_no_VA!AH111 + MAX(0.01,Shocks!$E111*ABS(RFR_spot_no_VA!AH111) ),5)</f>
        <v>4.3040000000000002E-2</v>
      </c>
      <c r="AI111" s="7"/>
      <c r="AJ111" s="7">
        <f>ROUND(RFR_spot_no_VA!AJ111 + MAX(0.01,Shocks!$E111*ABS(RFR_spot_no_VA!AJ111) ),5)</f>
        <v>2.9190000000000001E-2</v>
      </c>
      <c r="AK111" s="7">
        <f>ROUND(RFR_spot_no_VA!AK111 + MAX(0.01,Shocks!$E111*ABS(RFR_spot_no_VA!AK111) ),5)</f>
        <v>4.0669999999999998E-2</v>
      </c>
      <c r="AL111" s="7"/>
      <c r="AM111" s="7">
        <f>ROUND(RFR_spot_no_VA!AM111 + MAX(0.01,Shocks!$E111*ABS(RFR_spot_no_VA!AM111) ),5)</f>
        <v>4.1419999999999998E-2</v>
      </c>
      <c r="AN111" s="7"/>
      <c r="AO111" s="7"/>
      <c r="AP111" s="7"/>
      <c r="AQ111" s="7"/>
      <c r="AR111" s="7"/>
      <c r="AS111" s="7">
        <f>ROUND(RFR_spot_no_VA!AS111 + MAX(0.01,Shocks!$E111*ABS(RFR_spot_no_VA!AS111) ),5)</f>
        <v>3.4279999999999998E-2</v>
      </c>
      <c r="AT111" s="7"/>
      <c r="AU111" s="7"/>
      <c r="AV111" s="7"/>
      <c r="AW111" s="7"/>
      <c r="AX111" s="7"/>
      <c r="AY111" s="7"/>
      <c r="AZ111" s="7"/>
      <c r="BA111" s="7"/>
      <c r="BB111" s="7"/>
      <c r="BC111" s="7">
        <f>ROUND(RFR_spot_no_VA!BC111 + MAX(0.01,Shocks!$E111*ABS(RFR_spot_no_VA!BC111) ),5)</f>
        <v>3.422E-2</v>
      </c>
      <c r="BD111" s="12"/>
      <c r="BE111" s="3"/>
    </row>
    <row r="112" spans="1:57" x14ac:dyDescent="0.25">
      <c r="A112" s="3"/>
      <c r="B112" s="3">
        <f>RFR_spot_no_VA!B112</f>
        <v>102</v>
      </c>
      <c r="C112" s="6">
        <f>ROUND(RFR_spot_no_VA!C112 + MAX(0.01,Shocks!$E112*ABS(RFR_spot_no_VA!C112) ),5)</f>
        <v>3.7679999999999998E-2</v>
      </c>
      <c r="D112" s="6"/>
      <c r="E112" s="6"/>
      <c r="F112" s="6"/>
      <c r="G112" s="6"/>
      <c r="H112" s="6"/>
      <c r="I112" s="6"/>
      <c r="J112" s="6">
        <f>ROUND(RFR_spot_no_VA!J112 + MAX(0.01,Shocks!$E112*ABS(RFR_spot_no_VA!J112) ),5)</f>
        <v>3.7659999999999999E-2</v>
      </c>
      <c r="K112" s="6"/>
      <c r="L112" s="6"/>
      <c r="M112" s="7"/>
      <c r="N112" s="7"/>
      <c r="O112" s="7"/>
      <c r="P112" s="7"/>
      <c r="Q112" s="7"/>
      <c r="R112" s="7"/>
      <c r="S112" s="7"/>
      <c r="T112" s="7"/>
      <c r="U112" s="7"/>
      <c r="V112" s="7"/>
      <c r="W112" s="7"/>
      <c r="X112" s="7"/>
      <c r="Y112" s="7"/>
      <c r="Z112" s="7">
        <f>ROUND(RFR_spot_no_VA!Z112 + MAX(0.01,Shocks!$E112*ABS(RFR_spot_no_VA!Z112) ),5)</f>
        <v>4.2869999999999998E-2</v>
      </c>
      <c r="AA112" s="7"/>
      <c r="AB112" s="7"/>
      <c r="AC112" s="7"/>
      <c r="AD112" s="7"/>
      <c r="AE112" s="7"/>
      <c r="AF112" s="7"/>
      <c r="AG112" s="7"/>
      <c r="AH112" s="7">
        <f>ROUND(RFR_spot_no_VA!AH112 + MAX(0.01,Shocks!$E112*ABS(RFR_spot_no_VA!AH112) ),5)</f>
        <v>4.3069999999999997E-2</v>
      </c>
      <c r="AI112" s="7"/>
      <c r="AJ112" s="7">
        <f>ROUND(RFR_spot_no_VA!AJ112 + MAX(0.01,Shocks!$E112*ABS(RFR_spot_no_VA!AJ112) ),5)</f>
        <v>2.9350000000000001E-2</v>
      </c>
      <c r="AK112" s="7">
        <f>ROUND(RFR_spot_no_VA!AK112 + MAX(0.01,Shocks!$E112*ABS(RFR_spot_no_VA!AK112) ),5)</f>
        <v>4.0719999999999999E-2</v>
      </c>
      <c r="AL112" s="7"/>
      <c r="AM112" s="7">
        <f>ROUND(RFR_spot_no_VA!AM112 + MAX(0.01,Shocks!$E112*ABS(RFR_spot_no_VA!AM112) ),5)</f>
        <v>4.1459999999999997E-2</v>
      </c>
      <c r="AN112" s="7"/>
      <c r="AO112" s="7"/>
      <c r="AP112" s="7"/>
      <c r="AQ112" s="7"/>
      <c r="AR112" s="7"/>
      <c r="AS112" s="7">
        <f>ROUND(RFR_spot_no_VA!AS112 + MAX(0.01,Shocks!$E112*ABS(RFR_spot_no_VA!AS112) ),5)</f>
        <v>3.4380000000000001E-2</v>
      </c>
      <c r="AT112" s="7"/>
      <c r="AU112" s="7"/>
      <c r="AV112" s="7"/>
      <c r="AW112" s="7"/>
      <c r="AX112" s="7"/>
      <c r="AY112" s="7"/>
      <c r="AZ112" s="7"/>
      <c r="BA112" s="7"/>
      <c r="BB112" s="7"/>
      <c r="BC112" s="7">
        <f>ROUND(RFR_spot_no_VA!BC112 + MAX(0.01,Shocks!$E112*ABS(RFR_spot_no_VA!BC112) ),5)</f>
        <v>3.4340000000000002E-2</v>
      </c>
      <c r="BD112" s="12"/>
      <c r="BE112" s="3"/>
    </row>
    <row r="113" spans="1:57" x14ac:dyDescent="0.25">
      <c r="A113" s="3"/>
      <c r="B113" s="3">
        <f>RFR_spot_no_VA!B113</f>
        <v>103</v>
      </c>
      <c r="C113" s="6">
        <f>ROUND(RFR_spot_no_VA!C113 + MAX(0.01,Shocks!$E113*ABS(RFR_spot_no_VA!C113) ),5)</f>
        <v>3.7760000000000002E-2</v>
      </c>
      <c r="D113" s="6"/>
      <c r="E113" s="6"/>
      <c r="F113" s="6"/>
      <c r="G113" s="6"/>
      <c r="H113" s="6"/>
      <c r="I113" s="6"/>
      <c r="J113" s="6">
        <f>ROUND(RFR_spot_no_VA!J113 + MAX(0.01,Shocks!$E113*ABS(RFR_spot_no_VA!J113) ),5)</f>
        <v>3.7740000000000003E-2</v>
      </c>
      <c r="K113" s="6"/>
      <c r="L113" s="6"/>
      <c r="M113" s="7"/>
      <c r="N113" s="7"/>
      <c r="O113" s="7"/>
      <c r="P113" s="7"/>
      <c r="Q113" s="7"/>
      <c r="R113" s="7"/>
      <c r="S113" s="7"/>
      <c r="T113" s="7"/>
      <c r="U113" s="7"/>
      <c r="V113" s="7"/>
      <c r="W113" s="7"/>
      <c r="X113" s="7"/>
      <c r="Y113" s="7"/>
      <c r="Z113" s="7">
        <f>ROUND(RFR_spot_no_VA!Z113 + MAX(0.01,Shocks!$E113*ABS(RFR_spot_no_VA!Z113) ),5)</f>
        <v>4.2900000000000001E-2</v>
      </c>
      <c r="AA113" s="7"/>
      <c r="AB113" s="7"/>
      <c r="AC113" s="7"/>
      <c r="AD113" s="7"/>
      <c r="AE113" s="7"/>
      <c r="AF113" s="7"/>
      <c r="AG113" s="7"/>
      <c r="AH113" s="7">
        <f>ROUND(RFR_spot_no_VA!AH113 + MAX(0.01,Shocks!$E113*ABS(RFR_spot_no_VA!AH113) ),5)</f>
        <v>4.3090000000000003E-2</v>
      </c>
      <c r="AI113" s="7"/>
      <c r="AJ113" s="7">
        <f>ROUND(RFR_spot_no_VA!AJ113 + MAX(0.01,Shocks!$E113*ABS(RFR_spot_no_VA!AJ113) ),5)</f>
        <v>2.9510000000000002E-2</v>
      </c>
      <c r="AK113" s="7">
        <f>ROUND(RFR_spot_no_VA!AK113 + MAX(0.01,Shocks!$E113*ABS(RFR_spot_no_VA!AK113) ),5)</f>
        <v>4.0770000000000001E-2</v>
      </c>
      <c r="AL113" s="7"/>
      <c r="AM113" s="7">
        <f>ROUND(RFR_spot_no_VA!AM113 + MAX(0.01,Shocks!$E113*ABS(RFR_spot_no_VA!AM113) ),5)</f>
        <v>4.1509999999999998E-2</v>
      </c>
      <c r="AN113" s="7"/>
      <c r="AO113" s="7"/>
      <c r="AP113" s="7"/>
      <c r="AQ113" s="7"/>
      <c r="AR113" s="7"/>
      <c r="AS113" s="7">
        <f>ROUND(RFR_spot_no_VA!AS113 + MAX(0.01,Shocks!$E113*ABS(RFR_spot_no_VA!AS113) ),5)</f>
        <v>3.449E-2</v>
      </c>
      <c r="AT113" s="7"/>
      <c r="AU113" s="7"/>
      <c r="AV113" s="7"/>
      <c r="AW113" s="7"/>
      <c r="AX113" s="7"/>
      <c r="AY113" s="7"/>
      <c r="AZ113" s="7"/>
      <c r="BA113" s="7"/>
      <c r="BB113" s="7"/>
      <c r="BC113" s="7">
        <f>ROUND(RFR_spot_no_VA!BC113 + MAX(0.01,Shocks!$E113*ABS(RFR_spot_no_VA!BC113) ),5)</f>
        <v>3.4450000000000001E-2</v>
      </c>
      <c r="BD113" s="12"/>
      <c r="BE113" s="3"/>
    </row>
    <row r="114" spans="1:57" x14ac:dyDescent="0.25">
      <c r="A114" s="3"/>
      <c r="B114" s="3">
        <f>RFR_spot_no_VA!B114</f>
        <v>104</v>
      </c>
      <c r="C114" s="6">
        <f>ROUND(RFR_spot_no_VA!C114 + MAX(0.01,Shocks!$E114*ABS(RFR_spot_no_VA!C114) ),5)</f>
        <v>3.7839999999999999E-2</v>
      </c>
      <c r="D114" s="6"/>
      <c r="E114" s="6"/>
      <c r="F114" s="6"/>
      <c r="G114" s="6"/>
      <c r="H114" s="6"/>
      <c r="I114" s="6"/>
      <c r="J114" s="6">
        <f>ROUND(RFR_spot_no_VA!J114 + MAX(0.01,Shocks!$E114*ABS(RFR_spot_no_VA!J114) ),5)</f>
        <v>3.7819999999999999E-2</v>
      </c>
      <c r="K114" s="6"/>
      <c r="L114" s="6"/>
      <c r="M114" s="7"/>
      <c r="N114" s="7"/>
      <c r="O114" s="7"/>
      <c r="P114" s="7"/>
      <c r="Q114" s="7"/>
      <c r="R114" s="7"/>
      <c r="S114" s="7"/>
      <c r="T114" s="7"/>
      <c r="U114" s="7"/>
      <c r="V114" s="7"/>
      <c r="W114" s="7"/>
      <c r="X114" s="7"/>
      <c r="Y114" s="7"/>
      <c r="Z114" s="7">
        <f>ROUND(RFR_spot_no_VA!Z114 + MAX(0.01,Shocks!$E114*ABS(RFR_spot_no_VA!Z114) ),5)</f>
        <v>4.2930000000000003E-2</v>
      </c>
      <c r="AA114" s="7"/>
      <c r="AB114" s="7"/>
      <c r="AC114" s="7"/>
      <c r="AD114" s="7"/>
      <c r="AE114" s="7"/>
      <c r="AF114" s="7"/>
      <c r="AG114" s="7"/>
      <c r="AH114" s="7">
        <f>ROUND(RFR_spot_no_VA!AH114 + MAX(0.01,Shocks!$E114*ABS(RFR_spot_no_VA!AH114) ),5)</f>
        <v>4.3119999999999999E-2</v>
      </c>
      <c r="AI114" s="7"/>
      <c r="AJ114" s="7">
        <f>ROUND(RFR_spot_no_VA!AJ114 + MAX(0.01,Shocks!$E114*ABS(RFR_spot_no_VA!AJ114) ),5)</f>
        <v>2.9669999999999998E-2</v>
      </c>
      <c r="AK114" s="7">
        <f>ROUND(RFR_spot_no_VA!AK114 + MAX(0.01,Shocks!$E114*ABS(RFR_spot_no_VA!AK114) ),5)</f>
        <v>4.0820000000000002E-2</v>
      </c>
      <c r="AL114" s="7"/>
      <c r="AM114" s="7">
        <f>ROUND(RFR_spot_no_VA!AM114 + MAX(0.01,Shocks!$E114*ABS(RFR_spot_no_VA!AM114) ),5)</f>
        <v>4.1549999999999997E-2</v>
      </c>
      <c r="AN114" s="7"/>
      <c r="AO114" s="7"/>
      <c r="AP114" s="7"/>
      <c r="AQ114" s="7"/>
      <c r="AR114" s="7"/>
      <c r="AS114" s="7">
        <f>ROUND(RFR_spot_no_VA!AS114 + MAX(0.01,Shocks!$E114*ABS(RFR_spot_no_VA!AS114) ),5)</f>
        <v>3.4590000000000003E-2</v>
      </c>
      <c r="AT114" s="7"/>
      <c r="AU114" s="7"/>
      <c r="AV114" s="7"/>
      <c r="AW114" s="7"/>
      <c r="AX114" s="7"/>
      <c r="AY114" s="7"/>
      <c r="AZ114" s="7"/>
      <c r="BA114" s="7"/>
      <c r="BB114" s="7"/>
      <c r="BC114" s="7">
        <f>ROUND(RFR_spot_no_VA!BC114 + MAX(0.01,Shocks!$E114*ABS(RFR_spot_no_VA!BC114) ),5)</f>
        <v>3.456E-2</v>
      </c>
      <c r="BD114" s="12"/>
      <c r="BE114" s="3"/>
    </row>
    <row r="115" spans="1:57" x14ac:dyDescent="0.25">
      <c r="A115" s="3"/>
      <c r="B115" s="8">
        <f>RFR_spot_no_VA!B115</f>
        <v>105</v>
      </c>
      <c r="C115" s="9">
        <f>ROUND(RFR_spot_no_VA!C115 + MAX(0.01,Shocks!$E115*ABS(RFR_spot_no_VA!C115) ),5)</f>
        <v>3.7920000000000002E-2</v>
      </c>
      <c r="D115" s="9"/>
      <c r="E115" s="9"/>
      <c r="F115" s="9"/>
      <c r="G115" s="9"/>
      <c r="H115" s="9"/>
      <c r="I115" s="9"/>
      <c r="J115" s="9">
        <f>ROUND(RFR_spot_no_VA!J115 + MAX(0.01,Shocks!$E115*ABS(RFR_spot_no_VA!J115) ),5)</f>
        <v>3.7900000000000003E-2</v>
      </c>
      <c r="K115" s="9"/>
      <c r="L115" s="9"/>
      <c r="M115" s="10"/>
      <c r="N115" s="10"/>
      <c r="O115" s="10"/>
      <c r="P115" s="10"/>
      <c r="Q115" s="10"/>
      <c r="R115" s="10"/>
      <c r="S115" s="10"/>
      <c r="T115" s="10"/>
      <c r="U115" s="10"/>
      <c r="V115" s="10"/>
      <c r="W115" s="10"/>
      <c r="X115" s="10"/>
      <c r="Y115" s="10"/>
      <c r="Z115" s="10">
        <f>ROUND(RFR_spot_no_VA!Z115 + MAX(0.01,Shocks!$E115*ABS(RFR_spot_no_VA!Z115) ),5)</f>
        <v>4.2959999999999998E-2</v>
      </c>
      <c r="AA115" s="10"/>
      <c r="AB115" s="10"/>
      <c r="AC115" s="10"/>
      <c r="AD115" s="10"/>
      <c r="AE115" s="10"/>
      <c r="AF115" s="10"/>
      <c r="AG115" s="10"/>
      <c r="AH115" s="10">
        <f>ROUND(RFR_spot_no_VA!AH115 + MAX(0.01,Shocks!$E115*ABS(RFR_spot_no_VA!AH115) ),5)</f>
        <v>4.3150000000000001E-2</v>
      </c>
      <c r="AI115" s="10"/>
      <c r="AJ115" s="10">
        <f>ROUND(RFR_spot_no_VA!AJ115 + MAX(0.01,Shocks!$E115*ABS(RFR_spot_no_VA!AJ115) ),5)</f>
        <v>2.9819999999999999E-2</v>
      </c>
      <c r="AK115" s="10">
        <f>ROUND(RFR_spot_no_VA!AK115 + MAX(0.01,Shocks!$E115*ABS(RFR_spot_no_VA!AK115) ),5)</f>
        <v>4.0869999999999997E-2</v>
      </c>
      <c r="AL115" s="10"/>
      <c r="AM115" s="10">
        <f>ROUND(RFR_spot_no_VA!AM115 + MAX(0.01,Shocks!$E115*ABS(RFR_spot_no_VA!AM115) ),5)</f>
        <v>4.1590000000000002E-2</v>
      </c>
      <c r="AN115" s="10"/>
      <c r="AO115" s="10"/>
      <c r="AP115" s="10"/>
      <c r="AQ115" s="10"/>
      <c r="AR115" s="10"/>
      <c r="AS115" s="10">
        <f>ROUND(RFR_spot_no_VA!AS115 + MAX(0.01,Shocks!$E115*ABS(RFR_spot_no_VA!AS115) ),5)</f>
        <v>3.4689999999999999E-2</v>
      </c>
      <c r="AT115" s="10"/>
      <c r="AU115" s="10"/>
      <c r="AV115" s="10"/>
      <c r="AW115" s="10"/>
      <c r="AX115" s="10"/>
      <c r="AY115" s="10"/>
      <c r="AZ115" s="10"/>
      <c r="BA115" s="10"/>
      <c r="BB115" s="10"/>
      <c r="BC115" s="10">
        <f>ROUND(RFR_spot_no_VA!BC115 + MAX(0.01,Shocks!$E115*ABS(RFR_spot_no_VA!BC115) ),5)</f>
        <v>3.4669999999999999E-2</v>
      </c>
      <c r="BD115" s="12"/>
      <c r="BE115" s="3"/>
    </row>
    <row r="116" spans="1:57" x14ac:dyDescent="0.25">
      <c r="A116" s="3"/>
      <c r="B116" s="3">
        <f>RFR_spot_no_VA!B116</f>
        <v>106</v>
      </c>
      <c r="C116" s="6">
        <f>ROUND(RFR_spot_no_VA!C116 + MAX(0.01,Shocks!$E116*ABS(RFR_spot_no_VA!C116) ),5)</f>
        <v>3.7999999999999999E-2</v>
      </c>
      <c r="D116" s="6"/>
      <c r="E116" s="6"/>
      <c r="F116" s="6"/>
      <c r="G116" s="6"/>
      <c r="H116" s="6"/>
      <c r="I116" s="6"/>
      <c r="J116" s="6">
        <f>ROUND(RFR_spot_no_VA!J116 + MAX(0.01,Shocks!$E116*ABS(RFR_spot_no_VA!J116) ),5)</f>
        <v>3.7969999999999997E-2</v>
      </c>
      <c r="K116" s="6"/>
      <c r="L116" s="6"/>
      <c r="M116" s="7"/>
      <c r="N116" s="7"/>
      <c r="O116" s="7"/>
      <c r="P116" s="7"/>
      <c r="Q116" s="7"/>
      <c r="R116" s="7"/>
      <c r="S116" s="7"/>
      <c r="T116" s="7"/>
      <c r="U116" s="7"/>
      <c r="V116" s="7"/>
      <c r="W116" s="7"/>
      <c r="X116" s="7"/>
      <c r="Y116" s="7"/>
      <c r="Z116" s="7">
        <f>ROUND(RFR_spot_no_VA!Z116 + MAX(0.01,Shocks!$E116*ABS(RFR_spot_no_VA!Z116) ),5)</f>
        <v>4.299E-2</v>
      </c>
      <c r="AA116" s="7"/>
      <c r="AB116" s="7"/>
      <c r="AC116" s="7"/>
      <c r="AD116" s="7"/>
      <c r="AE116" s="7"/>
      <c r="AF116" s="7"/>
      <c r="AG116" s="7"/>
      <c r="AH116" s="7">
        <f>ROUND(RFR_spot_no_VA!AH116 + MAX(0.01,Shocks!$E116*ABS(RFR_spot_no_VA!AH116) ),5)</f>
        <v>4.3180000000000003E-2</v>
      </c>
      <c r="AI116" s="7"/>
      <c r="AJ116" s="7">
        <f>ROUND(RFR_spot_no_VA!AJ116 + MAX(0.01,Shocks!$E116*ABS(RFR_spot_no_VA!AJ116) ),5)</f>
        <v>2.998E-2</v>
      </c>
      <c r="AK116" s="7">
        <f>ROUND(RFR_spot_no_VA!AK116 + MAX(0.01,Shocks!$E116*ABS(RFR_spot_no_VA!AK116) ),5)</f>
        <v>4.0919999999999998E-2</v>
      </c>
      <c r="AL116" s="7"/>
      <c r="AM116" s="7">
        <f>ROUND(RFR_spot_no_VA!AM116 + MAX(0.01,Shocks!$E116*ABS(RFR_spot_no_VA!AM116) ),5)</f>
        <v>4.163E-2</v>
      </c>
      <c r="AN116" s="7"/>
      <c r="AO116" s="7"/>
      <c r="AP116" s="7"/>
      <c r="AQ116" s="7"/>
      <c r="AR116" s="7"/>
      <c r="AS116" s="7">
        <f>ROUND(RFR_spot_no_VA!AS116 + MAX(0.01,Shocks!$E116*ABS(RFR_spot_no_VA!AS116) ),5)</f>
        <v>3.4779999999999998E-2</v>
      </c>
      <c r="AT116" s="7"/>
      <c r="AU116" s="7"/>
      <c r="AV116" s="7"/>
      <c r="AW116" s="7"/>
      <c r="AX116" s="7"/>
      <c r="AY116" s="7"/>
      <c r="AZ116" s="7"/>
      <c r="BA116" s="7"/>
      <c r="BB116" s="7"/>
      <c r="BC116" s="7">
        <f>ROUND(RFR_spot_no_VA!BC116 + MAX(0.01,Shocks!$E116*ABS(RFR_spot_no_VA!BC116) ),5)</f>
        <v>3.4770000000000002E-2</v>
      </c>
      <c r="BD116" s="12"/>
      <c r="BE116" s="3"/>
    </row>
    <row r="117" spans="1:57" x14ac:dyDescent="0.25">
      <c r="A117" s="3"/>
      <c r="B117" s="3">
        <f>RFR_spot_no_VA!B117</f>
        <v>107</v>
      </c>
      <c r="C117" s="6">
        <f>ROUND(RFR_spot_no_VA!C117 + MAX(0.01,Shocks!$E117*ABS(RFR_spot_no_VA!C117) ),5)</f>
        <v>3.807E-2</v>
      </c>
      <c r="D117" s="6"/>
      <c r="E117" s="6"/>
      <c r="F117" s="6"/>
      <c r="G117" s="6"/>
      <c r="H117" s="6"/>
      <c r="I117" s="6"/>
      <c r="J117" s="6">
        <f>ROUND(RFR_spot_no_VA!J117 + MAX(0.01,Shocks!$E117*ABS(RFR_spot_no_VA!J117) ),5)</f>
        <v>3.805E-2</v>
      </c>
      <c r="K117" s="6"/>
      <c r="L117" s="6"/>
      <c r="M117" s="7"/>
      <c r="N117" s="7"/>
      <c r="O117" s="7"/>
      <c r="P117" s="7"/>
      <c r="Q117" s="7"/>
      <c r="R117" s="7"/>
      <c r="S117" s="7"/>
      <c r="T117" s="7"/>
      <c r="U117" s="7"/>
      <c r="V117" s="7"/>
      <c r="W117" s="7"/>
      <c r="X117" s="7"/>
      <c r="Y117" s="7"/>
      <c r="Z117" s="7">
        <f>ROUND(RFR_spot_no_VA!Z117 + MAX(0.01,Shocks!$E117*ABS(RFR_spot_no_VA!Z117) ),5)</f>
        <v>4.3020000000000003E-2</v>
      </c>
      <c r="AA117" s="7"/>
      <c r="AB117" s="7"/>
      <c r="AC117" s="7"/>
      <c r="AD117" s="7"/>
      <c r="AE117" s="7"/>
      <c r="AF117" s="7"/>
      <c r="AG117" s="7"/>
      <c r="AH117" s="7">
        <f>ROUND(RFR_spot_no_VA!AH117 + MAX(0.01,Shocks!$E117*ABS(RFR_spot_no_VA!AH117) ),5)</f>
        <v>4.3200000000000002E-2</v>
      </c>
      <c r="AI117" s="7"/>
      <c r="AJ117" s="7">
        <f>ROUND(RFR_spot_no_VA!AJ117 + MAX(0.01,Shocks!$E117*ABS(RFR_spot_no_VA!AJ117) ),5)</f>
        <v>3.0120000000000001E-2</v>
      </c>
      <c r="AK117" s="7">
        <f>ROUND(RFR_spot_no_VA!AK117 + MAX(0.01,Shocks!$E117*ABS(RFR_spot_no_VA!AK117) ),5)</f>
        <v>4.0960000000000003E-2</v>
      </c>
      <c r="AL117" s="7"/>
      <c r="AM117" s="7">
        <f>ROUND(RFR_spot_no_VA!AM117 + MAX(0.01,Shocks!$E117*ABS(RFR_spot_no_VA!AM117) ),5)</f>
        <v>4.1669999999999999E-2</v>
      </c>
      <c r="AN117" s="7"/>
      <c r="AO117" s="7"/>
      <c r="AP117" s="7"/>
      <c r="AQ117" s="7"/>
      <c r="AR117" s="7"/>
      <c r="AS117" s="7">
        <f>ROUND(RFR_spot_no_VA!AS117 + MAX(0.01,Shocks!$E117*ABS(RFR_spot_no_VA!AS117) ),5)</f>
        <v>3.4880000000000001E-2</v>
      </c>
      <c r="AT117" s="7"/>
      <c r="AU117" s="7"/>
      <c r="AV117" s="7"/>
      <c r="AW117" s="7"/>
      <c r="AX117" s="7"/>
      <c r="AY117" s="7"/>
      <c r="AZ117" s="7"/>
      <c r="BA117" s="7"/>
      <c r="BB117" s="7"/>
      <c r="BC117" s="7">
        <f>ROUND(RFR_spot_no_VA!BC117 + MAX(0.01,Shocks!$E117*ABS(RFR_spot_no_VA!BC117) ),5)</f>
        <v>3.4880000000000001E-2</v>
      </c>
      <c r="BD117" s="12"/>
      <c r="BE117" s="3"/>
    </row>
    <row r="118" spans="1:57" x14ac:dyDescent="0.25">
      <c r="A118" s="3"/>
      <c r="B118" s="3">
        <f>RFR_spot_no_VA!B118</f>
        <v>108</v>
      </c>
      <c r="C118" s="6">
        <f>ROUND(RFR_spot_no_VA!C118 + MAX(0.01,Shocks!$E118*ABS(RFR_spot_no_VA!C118) ),5)</f>
        <v>3.814E-2</v>
      </c>
      <c r="D118" s="6"/>
      <c r="E118" s="6"/>
      <c r="F118" s="6"/>
      <c r="G118" s="6"/>
      <c r="H118" s="6"/>
      <c r="I118" s="6"/>
      <c r="J118" s="6">
        <f>ROUND(RFR_spot_no_VA!J118 + MAX(0.01,Shocks!$E118*ABS(RFR_spot_no_VA!J118) ),5)</f>
        <v>3.8120000000000001E-2</v>
      </c>
      <c r="K118" s="6"/>
      <c r="L118" s="6"/>
      <c r="M118" s="7"/>
      <c r="N118" s="7"/>
      <c r="O118" s="7"/>
      <c r="P118" s="7"/>
      <c r="Q118" s="7"/>
      <c r="R118" s="7"/>
      <c r="S118" s="7"/>
      <c r="T118" s="7"/>
      <c r="U118" s="7"/>
      <c r="V118" s="7"/>
      <c r="W118" s="7"/>
      <c r="X118" s="7"/>
      <c r="Y118" s="7"/>
      <c r="Z118" s="7">
        <f>ROUND(RFR_spot_no_VA!Z118 + MAX(0.01,Shocks!$E118*ABS(RFR_spot_no_VA!Z118) ),5)</f>
        <v>4.3049999999999998E-2</v>
      </c>
      <c r="AA118" s="7"/>
      <c r="AB118" s="7"/>
      <c r="AC118" s="7"/>
      <c r="AD118" s="7"/>
      <c r="AE118" s="7"/>
      <c r="AF118" s="7"/>
      <c r="AG118" s="7"/>
      <c r="AH118" s="7">
        <f>ROUND(RFR_spot_no_VA!AH118 + MAX(0.01,Shocks!$E118*ABS(RFR_spot_no_VA!AH118) ),5)</f>
        <v>4.3229999999999998E-2</v>
      </c>
      <c r="AI118" s="7"/>
      <c r="AJ118" s="7">
        <f>ROUND(RFR_spot_no_VA!AJ118 + MAX(0.01,Shocks!$E118*ABS(RFR_spot_no_VA!AJ118) ),5)</f>
        <v>3.0269999999999998E-2</v>
      </c>
      <c r="AK118" s="7">
        <f>ROUND(RFR_spot_no_VA!AK118 + MAX(0.01,Shocks!$E118*ABS(RFR_spot_no_VA!AK118) ),5)</f>
        <v>4.1009999999999998E-2</v>
      </c>
      <c r="AL118" s="7"/>
      <c r="AM118" s="7">
        <f>ROUND(RFR_spot_no_VA!AM118 + MAX(0.01,Shocks!$E118*ABS(RFR_spot_no_VA!AM118) ),5)</f>
        <v>4.1709999999999997E-2</v>
      </c>
      <c r="AN118" s="7"/>
      <c r="AO118" s="7"/>
      <c r="AP118" s="7"/>
      <c r="AQ118" s="7"/>
      <c r="AR118" s="7"/>
      <c r="AS118" s="7">
        <f>ROUND(RFR_spot_no_VA!AS118 + MAX(0.01,Shocks!$E118*ABS(RFR_spot_no_VA!AS118) ),5)</f>
        <v>3.4970000000000001E-2</v>
      </c>
      <c r="AT118" s="7"/>
      <c r="AU118" s="7"/>
      <c r="AV118" s="7"/>
      <c r="AW118" s="7"/>
      <c r="AX118" s="7"/>
      <c r="AY118" s="7"/>
      <c r="AZ118" s="7"/>
      <c r="BA118" s="7"/>
      <c r="BB118" s="7"/>
      <c r="BC118" s="7">
        <f>ROUND(RFR_spot_no_VA!BC118 + MAX(0.01,Shocks!$E118*ABS(RFR_spot_no_VA!BC118) ),5)</f>
        <v>3.4979999999999997E-2</v>
      </c>
      <c r="BD118" s="12"/>
      <c r="BE118" s="3"/>
    </row>
    <row r="119" spans="1:57" x14ac:dyDescent="0.25">
      <c r="A119" s="3"/>
      <c r="B119" s="3">
        <f>RFR_spot_no_VA!B119</f>
        <v>109</v>
      </c>
      <c r="C119" s="6">
        <f>ROUND(RFR_spot_no_VA!C119 + MAX(0.01,Shocks!$E119*ABS(RFR_spot_no_VA!C119) ),5)</f>
        <v>3.8219999999999997E-2</v>
      </c>
      <c r="D119" s="6"/>
      <c r="E119" s="6"/>
      <c r="F119" s="6"/>
      <c r="G119" s="6"/>
      <c r="H119" s="6"/>
      <c r="I119" s="6"/>
      <c r="J119" s="6">
        <f>ROUND(RFR_spot_no_VA!J119 + MAX(0.01,Shocks!$E119*ABS(RFR_spot_no_VA!J119) ),5)</f>
        <v>3.8190000000000002E-2</v>
      </c>
      <c r="K119" s="6"/>
      <c r="L119" s="6"/>
      <c r="M119" s="7"/>
      <c r="N119" s="7"/>
      <c r="O119" s="7"/>
      <c r="P119" s="7"/>
      <c r="Q119" s="7"/>
      <c r="R119" s="7"/>
      <c r="S119" s="7"/>
      <c r="T119" s="7"/>
      <c r="U119" s="7"/>
      <c r="V119" s="7"/>
      <c r="W119" s="7"/>
      <c r="X119" s="7"/>
      <c r="Y119" s="7"/>
      <c r="Z119" s="7">
        <f>ROUND(RFR_spot_no_VA!Z119 + MAX(0.01,Shocks!$E119*ABS(RFR_spot_no_VA!Z119) ),5)</f>
        <v>4.3069999999999997E-2</v>
      </c>
      <c r="AA119" s="7"/>
      <c r="AB119" s="7"/>
      <c r="AC119" s="7"/>
      <c r="AD119" s="7"/>
      <c r="AE119" s="7"/>
      <c r="AF119" s="7"/>
      <c r="AG119" s="7"/>
      <c r="AH119" s="7">
        <f>ROUND(RFR_spot_no_VA!AH119 + MAX(0.01,Shocks!$E119*ABS(RFR_spot_no_VA!AH119) ),5)</f>
        <v>4.3249999999999997E-2</v>
      </c>
      <c r="AI119" s="7"/>
      <c r="AJ119" s="7">
        <f>ROUND(RFR_spot_no_VA!AJ119 + MAX(0.01,Shocks!$E119*ABS(RFR_spot_no_VA!AJ119) ),5)</f>
        <v>3.041E-2</v>
      </c>
      <c r="AK119" s="7">
        <f>ROUND(RFR_spot_no_VA!AK119 + MAX(0.01,Shocks!$E119*ABS(RFR_spot_no_VA!AK119) ),5)</f>
        <v>4.1059999999999999E-2</v>
      </c>
      <c r="AL119" s="7"/>
      <c r="AM119" s="7">
        <f>ROUND(RFR_spot_no_VA!AM119 + MAX(0.01,Shocks!$E119*ABS(RFR_spot_no_VA!AM119) ),5)</f>
        <v>4.1750000000000002E-2</v>
      </c>
      <c r="AN119" s="7"/>
      <c r="AO119" s="7"/>
      <c r="AP119" s="7"/>
      <c r="AQ119" s="7"/>
      <c r="AR119" s="7"/>
      <c r="AS119" s="7">
        <f>ROUND(RFR_spot_no_VA!AS119 + MAX(0.01,Shocks!$E119*ABS(RFR_spot_no_VA!AS119) ),5)</f>
        <v>3.5060000000000001E-2</v>
      </c>
      <c r="AT119" s="7"/>
      <c r="AU119" s="7"/>
      <c r="AV119" s="7"/>
      <c r="AW119" s="7"/>
      <c r="AX119" s="7"/>
      <c r="AY119" s="7"/>
      <c r="AZ119" s="7"/>
      <c r="BA119" s="7"/>
      <c r="BB119" s="7"/>
      <c r="BC119" s="7">
        <f>ROUND(RFR_spot_no_VA!BC119 + MAX(0.01,Shocks!$E119*ABS(RFR_spot_no_VA!BC119) ),5)</f>
        <v>3.508E-2</v>
      </c>
      <c r="BD119" s="12"/>
      <c r="BE119" s="3"/>
    </row>
    <row r="120" spans="1:57" x14ac:dyDescent="0.25">
      <c r="A120" s="3"/>
      <c r="B120" s="8">
        <f>RFR_spot_no_VA!B120</f>
        <v>110</v>
      </c>
      <c r="C120" s="9">
        <f>ROUND(RFR_spot_no_VA!C120 + MAX(0.01,Shocks!$E120*ABS(RFR_spot_no_VA!C120) ),5)</f>
        <v>3.8289999999999998E-2</v>
      </c>
      <c r="D120" s="9"/>
      <c r="E120" s="9"/>
      <c r="F120" s="9"/>
      <c r="G120" s="9"/>
      <c r="H120" s="9"/>
      <c r="I120" s="9"/>
      <c r="J120" s="9">
        <f>ROUND(RFR_spot_no_VA!J120 + MAX(0.01,Shocks!$E120*ABS(RFR_spot_no_VA!J120) ),5)</f>
        <v>3.8260000000000002E-2</v>
      </c>
      <c r="K120" s="9"/>
      <c r="L120" s="9"/>
      <c r="M120" s="10"/>
      <c r="N120" s="10"/>
      <c r="O120" s="10"/>
      <c r="P120" s="10"/>
      <c r="Q120" s="10"/>
      <c r="R120" s="10"/>
      <c r="S120" s="10"/>
      <c r="T120" s="10"/>
      <c r="U120" s="10"/>
      <c r="V120" s="10"/>
      <c r="W120" s="10"/>
      <c r="X120" s="10"/>
      <c r="Y120" s="10"/>
      <c r="Z120" s="10">
        <f>ROUND(RFR_spot_no_VA!Z120 + MAX(0.01,Shocks!$E120*ABS(RFR_spot_no_VA!Z120) ),5)</f>
        <v>4.3099999999999999E-2</v>
      </c>
      <c r="AA120" s="10"/>
      <c r="AB120" s="10"/>
      <c r="AC120" s="10"/>
      <c r="AD120" s="10"/>
      <c r="AE120" s="10"/>
      <c r="AF120" s="10"/>
      <c r="AG120" s="10"/>
      <c r="AH120" s="10">
        <f>ROUND(RFR_spot_no_VA!AH120 + MAX(0.01,Shocks!$E120*ABS(RFR_spot_no_VA!AH120) ),5)</f>
        <v>4.3279999999999999E-2</v>
      </c>
      <c r="AI120" s="10"/>
      <c r="AJ120" s="10">
        <f>ROUND(RFR_spot_no_VA!AJ120 + MAX(0.01,Shocks!$E120*ABS(RFR_spot_no_VA!AJ120) ),5)</f>
        <v>3.0550000000000001E-2</v>
      </c>
      <c r="AK120" s="10">
        <f>ROUND(RFR_spot_no_VA!AK120 + MAX(0.01,Shocks!$E120*ABS(RFR_spot_no_VA!AK120) ),5)</f>
        <v>4.1099999999999998E-2</v>
      </c>
      <c r="AL120" s="10"/>
      <c r="AM120" s="10">
        <f>ROUND(RFR_spot_no_VA!AM120 + MAX(0.01,Shocks!$E120*ABS(RFR_spot_no_VA!AM120) ),5)</f>
        <v>4.1790000000000001E-2</v>
      </c>
      <c r="AN120" s="10"/>
      <c r="AO120" s="10"/>
      <c r="AP120" s="10"/>
      <c r="AQ120" s="10"/>
      <c r="AR120" s="10"/>
      <c r="AS120" s="10">
        <f>ROUND(RFR_spot_no_VA!AS120 + MAX(0.01,Shocks!$E120*ABS(RFR_spot_no_VA!AS120) ),5)</f>
        <v>3.5150000000000001E-2</v>
      </c>
      <c r="AT120" s="10"/>
      <c r="AU120" s="10"/>
      <c r="AV120" s="10"/>
      <c r="AW120" s="10"/>
      <c r="AX120" s="10"/>
      <c r="AY120" s="10"/>
      <c r="AZ120" s="10"/>
      <c r="BA120" s="10"/>
      <c r="BB120" s="10"/>
      <c r="BC120" s="10">
        <f>ROUND(RFR_spot_no_VA!BC120 + MAX(0.01,Shocks!$E120*ABS(RFR_spot_no_VA!BC120) ),5)</f>
        <v>3.5180000000000003E-2</v>
      </c>
      <c r="BD120" s="12"/>
      <c r="BE120" s="3"/>
    </row>
    <row r="121" spans="1:57" x14ac:dyDescent="0.25">
      <c r="A121" s="3"/>
      <c r="B121" s="3">
        <f>RFR_spot_no_VA!B121</f>
        <v>111</v>
      </c>
      <c r="C121" s="6">
        <f>ROUND(RFR_spot_no_VA!C121 + MAX(0.01,Shocks!$E121*ABS(RFR_spot_no_VA!C121) ),5)</f>
        <v>3.8359999999999998E-2</v>
      </c>
      <c r="D121" s="6"/>
      <c r="E121" s="6"/>
      <c r="F121" s="6"/>
      <c r="G121" s="6"/>
      <c r="H121" s="6"/>
      <c r="I121" s="6"/>
      <c r="J121" s="6">
        <f>ROUND(RFR_spot_no_VA!J121 + MAX(0.01,Shocks!$E121*ABS(RFR_spot_no_VA!J121) ),5)</f>
        <v>3.8330000000000003E-2</v>
      </c>
      <c r="K121" s="6"/>
      <c r="L121" s="6"/>
      <c r="M121" s="7"/>
      <c r="N121" s="7"/>
      <c r="O121" s="7"/>
      <c r="P121" s="7"/>
      <c r="Q121" s="7"/>
      <c r="R121" s="7"/>
      <c r="S121" s="7"/>
      <c r="T121" s="7"/>
      <c r="U121" s="7"/>
      <c r="V121" s="7"/>
      <c r="W121" s="7"/>
      <c r="X121" s="7"/>
      <c r="Y121" s="7"/>
      <c r="Z121" s="7">
        <f>ROUND(RFR_spot_no_VA!Z121 + MAX(0.01,Shocks!$E121*ABS(RFR_spot_no_VA!Z121) ),5)</f>
        <v>4.3130000000000002E-2</v>
      </c>
      <c r="AA121" s="7"/>
      <c r="AB121" s="7"/>
      <c r="AC121" s="7"/>
      <c r="AD121" s="7"/>
      <c r="AE121" s="7"/>
      <c r="AF121" s="7"/>
      <c r="AG121" s="7"/>
      <c r="AH121" s="7">
        <f>ROUND(RFR_spot_no_VA!AH121 + MAX(0.01,Shocks!$E121*ABS(RFR_spot_no_VA!AH121) ),5)</f>
        <v>4.3299999999999998E-2</v>
      </c>
      <c r="AI121" s="7"/>
      <c r="AJ121" s="7">
        <f>ROUND(RFR_spot_no_VA!AJ121 + MAX(0.01,Shocks!$E121*ABS(RFR_spot_no_VA!AJ121) ),5)</f>
        <v>3.0689999999999999E-2</v>
      </c>
      <c r="AK121" s="7">
        <f>ROUND(RFR_spot_no_VA!AK121 + MAX(0.01,Shocks!$E121*ABS(RFR_spot_no_VA!AK121) ),5)</f>
        <v>4.1140000000000003E-2</v>
      </c>
      <c r="AL121" s="7"/>
      <c r="AM121" s="7">
        <f>ROUND(RFR_spot_no_VA!AM121 + MAX(0.01,Shocks!$E121*ABS(RFR_spot_no_VA!AM121) ),5)</f>
        <v>4.1829999999999999E-2</v>
      </c>
      <c r="AN121" s="7"/>
      <c r="AO121" s="7"/>
      <c r="AP121" s="7"/>
      <c r="AQ121" s="7"/>
      <c r="AR121" s="7"/>
      <c r="AS121" s="7">
        <f>ROUND(RFR_spot_no_VA!AS121 + MAX(0.01,Shocks!$E121*ABS(RFR_spot_no_VA!AS121) ),5)</f>
        <v>3.524E-2</v>
      </c>
      <c r="AT121" s="7"/>
      <c r="AU121" s="7"/>
      <c r="AV121" s="7"/>
      <c r="AW121" s="7"/>
      <c r="AX121" s="7"/>
      <c r="AY121" s="7"/>
      <c r="AZ121" s="7"/>
      <c r="BA121" s="7"/>
      <c r="BB121" s="7"/>
      <c r="BC121" s="7">
        <f>ROUND(RFR_spot_no_VA!BC121 + MAX(0.01,Shocks!$E121*ABS(RFR_spot_no_VA!BC121) ),5)</f>
        <v>3.5279999999999999E-2</v>
      </c>
      <c r="BD121" s="12"/>
      <c r="BE121" s="3"/>
    </row>
    <row r="122" spans="1:57" x14ac:dyDescent="0.25">
      <c r="A122" s="3"/>
      <c r="B122" s="3">
        <f>RFR_spot_no_VA!B122</f>
        <v>112</v>
      </c>
      <c r="C122" s="6">
        <f>ROUND(RFR_spot_no_VA!C122 + MAX(0.01,Shocks!$E122*ABS(RFR_spot_no_VA!C122) ),5)</f>
        <v>3.8420000000000003E-2</v>
      </c>
      <c r="D122" s="6"/>
      <c r="E122" s="6"/>
      <c r="F122" s="6"/>
      <c r="G122" s="6"/>
      <c r="H122" s="6"/>
      <c r="I122" s="6"/>
      <c r="J122" s="6">
        <f>ROUND(RFR_spot_no_VA!J122 + MAX(0.01,Shocks!$E122*ABS(RFR_spot_no_VA!J122) ),5)</f>
        <v>3.8399999999999997E-2</v>
      </c>
      <c r="K122" s="6"/>
      <c r="L122" s="6"/>
      <c r="M122" s="7"/>
      <c r="N122" s="7"/>
      <c r="O122" s="7"/>
      <c r="P122" s="7"/>
      <c r="Q122" s="7"/>
      <c r="R122" s="7"/>
      <c r="S122" s="7"/>
      <c r="T122" s="7"/>
      <c r="U122" s="7"/>
      <c r="V122" s="7"/>
      <c r="W122" s="7"/>
      <c r="X122" s="7"/>
      <c r="Y122" s="7"/>
      <c r="Z122" s="7">
        <f>ROUND(RFR_spot_no_VA!Z122 + MAX(0.01,Shocks!$E122*ABS(RFR_spot_no_VA!Z122) ),5)</f>
        <v>4.3150000000000001E-2</v>
      </c>
      <c r="AA122" s="7"/>
      <c r="AB122" s="7"/>
      <c r="AC122" s="7"/>
      <c r="AD122" s="7"/>
      <c r="AE122" s="7"/>
      <c r="AF122" s="7"/>
      <c r="AG122" s="7"/>
      <c r="AH122" s="7">
        <f>ROUND(RFR_spot_no_VA!AH122 + MAX(0.01,Shocks!$E122*ABS(RFR_spot_no_VA!AH122) ),5)</f>
        <v>4.333E-2</v>
      </c>
      <c r="AI122" s="7"/>
      <c r="AJ122" s="7">
        <f>ROUND(RFR_spot_no_VA!AJ122 + MAX(0.01,Shocks!$E122*ABS(RFR_spot_no_VA!AJ122) ),5)</f>
        <v>3.083E-2</v>
      </c>
      <c r="AK122" s="7">
        <f>ROUND(RFR_spot_no_VA!AK122 + MAX(0.01,Shocks!$E122*ABS(RFR_spot_no_VA!AK122) ),5)</f>
        <v>4.1189999999999997E-2</v>
      </c>
      <c r="AL122" s="7"/>
      <c r="AM122" s="7">
        <f>ROUND(RFR_spot_no_VA!AM122 + MAX(0.01,Shocks!$E122*ABS(RFR_spot_no_VA!AM122) ),5)</f>
        <v>4.1869999999999997E-2</v>
      </c>
      <c r="AN122" s="7"/>
      <c r="AO122" s="7"/>
      <c r="AP122" s="7"/>
      <c r="AQ122" s="7"/>
      <c r="AR122" s="7"/>
      <c r="AS122" s="7">
        <f>ROUND(RFR_spot_no_VA!AS122 + MAX(0.01,Shocks!$E122*ABS(RFR_spot_no_VA!AS122) ),5)</f>
        <v>3.533E-2</v>
      </c>
      <c r="AT122" s="7"/>
      <c r="AU122" s="7"/>
      <c r="AV122" s="7"/>
      <c r="AW122" s="7"/>
      <c r="AX122" s="7"/>
      <c r="AY122" s="7"/>
      <c r="AZ122" s="7"/>
      <c r="BA122" s="7"/>
      <c r="BB122" s="7"/>
      <c r="BC122" s="7">
        <f>ROUND(RFR_spot_no_VA!BC122 + MAX(0.01,Shocks!$E122*ABS(RFR_spot_no_VA!BC122) ),5)</f>
        <v>3.5369999999999999E-2</v>
      </c>
      <c r="BD122" s="12"/>
      <c r="BE122" s="3"/>
    </row>
    <row r="123" spans="1:57" x14ac:dyDescent="0.25">
      <c r="A123" s="3"/>
      <c r="B123" s="3">
        <f>RFR_spot_no_VA!B123</f>
        <v>113</v>
      </c>
      <c r="C123" s="6">
        <f>ROUND(RFR_spot_no_VA!C123 + MAX(0.01,Shocks!$E123*ABS(RFR_spot_no_VA!C123) ),5)</f>
        <v>3.8490000000000003E-2</v>
      </c>
      <c r="D123" s="6"/>
      <c r="E123" s="6"/>
      <c r="F123" s="6"/>
      <c r="G123" s="6"/>
      <c r="H123" s="6"/>
      <c r="I123" s="6"/>
      <c r="J123" s="6">
        <f>ROUND(RFR_spot_no_VA!J123 + MAX(0.01,Shocks!$E123*ABS(RFR_spot_no_VA!J123) ),5)</f>
        <v>3.8469999999999997E-2</v>
      </c>
      <c r="K123" s="6"/>
      <c r="L123" s="6"/>
      <c r="M123" s="7"/>
      <c r="N123" s="7"/>
      <c r="O123" s="7"/>
      <c r="P123" s="7"/>
      <c r="Q123" s="7"/>
      <c r="R123" s="7"/>
      <c r="S123" s="7"/>
      <c r="T123" s="7"/>
      <c r="U123" s="7"/>
      <c r="V123" s="7"/>
      <c r="W123" s="7"/>
      <c r="X123" s="7"/>
      <c r="Y123" s="7"/>
      <c r="Z123" s="7">
        <f>ROUND(RFR_spot_no_VA!Z123 + MAX(0.01,Shocks!$E123*ABS(RFR_spot_no_VA!Z123) ),5)</f>
        <v>4.3180000000000003E-2</v>
      </c>
      <c r="AA123" s="7"/>
      <c r="AB123" s="7"/>
      <c r="AC123" s="7"/>
      <c r="AD123" s="7"/>
      <c r="AE123" s="7"/>
      <c r="AF123" s="7"/>
      <c r="AG123" s="7"/>
      <c r="AH123" s="7">
        <f>ROUND(RFR_spot_no_VA!AH123 + MAX(0.01,Shocks!$E123*ABS(RFR_spot_no_VA!AH123) ),5)</f>
        <v>4.335E-2</v>
      </c>
      <c r="AI123" s="7"/>
      <c r="AJ123" s="7">
        <f>ROUND(RFR_spot_no_VA!AJ123 + MAX(0.01,Shocks!$E123*ABS(RFR_spot_no_VA!AJ123) ),5)</f>
        <v>3.0960000000000001E-2</v>
      </c>
      <c r="AK123" s="7">
        <f>ROUND(RFR_spot_no_VA!AK123 + MAX(0.01,Shocks!$E123*ABS(RFR_spot_no_VA!AK123) ),5)</f>
        <v>4.1230000000000003E-2</v>
      </c>
      <c r="AL123" s="7"/>
      <c r="AM123" s="7">
        <f>ROUND(RFR_spot_no_VA!AM123 + MAX(0.01,Shocks!$E123*ABS(RFR_spot_no_VA!AM123) ),5)</f>
        <v>4.19E-2</v>
      </c>
      <c r="AN123" s="7"/>
      <c r="AO123" s="7"/>
      <c r="AP123" s="7"/>
      <c r="AQ123" s="7"/>
      <c r="AR123" s="7"/>
      <c r="AS123" s="7">
        <f>ROUND(RFR_spot_no_VA!AS123 + MAX(0.01,Shocks!$E123*ABS(RFR_spot_no_VA!AS123) ),5)</f>
        <v>3.5409999999999997E-2</v>
      </c>
      <c r="AT123" s="7"/>
      <c r="AU123" s="7"/>
      <c r="AV123" s="7"/>
      <c r="AW123" s="7"/>
      <c r="AX123" s="7"/>
      <c r="AY123" s="7"/>
      <c r="AZ123" s="7"/>
      <c r="BA123" s="7"/>
      <c r="BB123" s="7"/>
      <c r="BC123" s="7">
        <f>ROUND(RFR_spot_no_VA!BC123 + MAX(0.01,Shocks!$E123*ABS(RFR_spot_no_VA!BC123) ),5)</f>
        <v>3.5470000000000002E-2</v>
      </c>
      <c r="BD123" s="12"/>
      <c r="BE123" s="3"/>
    </row>
    <row r="124" spans="1:57" x14ac:dyDescent="0.25">
      <c r="A124" s="3"/>
      <c r="B124" s="3">
        <f>RFR_spot_no_VA!B124</f>
        <v>114</v>
      </c>
      <c r="C124" s="6">
        <f>ROUND(RFR_spot_no_VA!C124 + MAX(0.01,Shocks!$E124*ABS(RFR_spot_no_VA!C124) ),5)</f>
        <v>3.8559999999999997E-2</v>
      </c>
      <c r="D124" s="6"/>
      <c r="E124" s="6"/>
      <c r="F124" s="6"/>
      <c r="G124" s="6"/>
      <c r="H124" s="6"/>
      <c r="I124" s="6"/>
      <c r="J124" s="6">
        <f>ROUND(RFR_spot_no_VA!J124 + MAX(0.01,Shocks!$E124*ABS(RFR_spot_no_VA!J124) ),5)</f>
        <v>3.8530000000000002E-2</v>
      </c>
      <c r="K124" s="6"/>
      <c r="L124" s="6"/>
      <c r="M124" s="7"/>
      <c r="N124" s="7"/>
      <c r="O124" s="7"/>
      <c r="P124" s="7"/>
      <c r="Q124" s="7"/>
      <c r="R124" s="7"/>
      <c r="S124" s="7"/>
      <c r="T124" s="7"/>
      <c r="U124" s="7"/>
      <c r="V124" s="7"/>
      <c r="W124" s="7"/>
      <c r="X124" s="7"/>
      <c r="Y124" s="7"/>
      <c r="Z124" s="7">
        <f>ROUND(RFR_spot_no_VA!Z124 + MAX(0.01,Shocks!$E124*ABS(RFR_spot_no_VA!Z124) ),5)</f>
        <v>4.3200000000000002E-2</v>
      </c>
      <c r="AA124" s="7"/>
      <c r="AB124" s="7"/>
      <c r="AC124" s="7"/>
      <c r="AD124" s="7"/>
      <c r="AE124" s="7"/>
      <c r="AF124" s="7"/>
      <c r="AG124" s="7"/>
      <c r="AH124" s="7">
        <f>ROUND(RFR_spot_no_VA!AH124 + MAX(0.01,Shocks!$E124*ABS(RFR_spot_no_VA!AH124) ),5)</f>
        <v>4.3369999999999999E-2</v>
      </c>
      <c r="AI124" s="7"/>
      <c r="AJ124" s="7">
        <f>ROUND(RFR_spot_no_VA!AJ124 + MAX(0.01,Shocks!$E124*ABS(RFR_spot_no_VA!AJ124) ),5)</f>
        <v>3.109E-2</v>
      </c>
      <c r="AK124" s="7">
        <f>ROUND(RFR_spot_no_VA!AK124 + MAX(0.01,Shocks!$E124*ABS(RFR_spot_no_VA!AK124) ),5)</f>
        <v>4.1270000000000001E-2</v>
      </c>
      <c r="AL124" s="7"/>
      <c r="AM124" s="7">
        <f>ROUND(RFR_spot_no_VA!AM124 + MAX(0.01,Shocks!$E124*ABS(RFR_spot_no_VA!AM124) ),5)</f>
        <v>4.1939999999999998E-2</v>
      </c>
      <c r="AN124" s="7"/>
      <c r="AO124" s="7"/>
      <c r="AP124" s="7"/>
      <c r="AQ124" s="7"/>
      <c r="AR124" s="7"/>
      <c r="AS124" s="7">
        <f>ROUND(RFR_spot_no_VA!AS124 + MAX(0.01,Shocks!$E124*ABS(RFR_spot_no_VA!AS124) ),5)</f>
        <v>3.5499999999999997E-2</v>
      </c>
      <c r="AT124" s="7"/>
      <c r="AU124" s="7"/>
      <c r="AV124" s="7"/>
      <c r="AW124" s="7"/>
      <c r="AX124" s="7"/>
      <c r="AY124" s="7"/>
      <c r="AZ124" s="7"/>
      <c r="BA124" s="7"/>
      <c r="BB124" s="7"/>
      <c r="BC124" s="7">
        <f>ROUND(RFR_spot_no_VA!BC124 + MAX(0.01,Shocks!$E124*ABS(RFR_spot_no_VA!BC124) ),5)</f>
        <v>3.5560000000000001E-2</v>
      </c>
      <c r="BD124" s="12"/>
      <c r="BE124" s="3"/>
    </row>
    <row r="125" spans="1:57" x14ac:dyDescent="0.25">
      <c r="A125" s="3"/>
      <c r="B125" s="8">
        <f>RFR_spot_no_VA!B125</f>
        <v>115</v>
      </c>
      <c r="C125" s="9">
        <f>ROUND(RFR_spot_no_VA!C125 + MAX(0.01,Shocks!$E125*ABS(RFR_spot_no_VA!C125) ),5)</f>
        <v>3.8620000000000002E-2</v>
      </c>
      <c r="D125" s="9"/>
      <c r="E125" s="9"/>
      <c r="F125" s="9"/>
      <c r="G125" s="9"/>
      <c r="H125" s="9"/>
      <c r="I125" s="9"/>
      <c r="J125" s="9">
        <f>ROUND(RFR_spot_no_VA!J125 + MAX(0.01,Shocks!$E125*ABS(RFR_spot_no_VA!J125) ),5)</f>
        <v>3.8600000000000002E-2</v>
      </c>
      <c r="K125" s="9"/>
      <c r="L125" s="9"/>
      <c r="M125" s="10"/>
      <c r="N125" s="10"/>
      <c r="O125" s="10"/>
      <c r="P125" s="10"/>
      <c r="Q125" s="10"/>
      <c r="R125" s="10"/>
      <c r="S125" s="10"/>
      <c r="T125" s="10"/>
      <c r="U125" s="10"/>
      <c r="V125" s="10"/>
      <c r="W125" s="10"/>
      <c r="X125" s="10"/>
      <c r="Y125" s="10"/>
      <c r="Z125" s="10">
        <f>ROUND(RFR_spot_no_VA!Z125 + MAX(0.01,Shocks!$E125*ABS(RFR_spot_no_VA!Z125) ),5)</f>
        <v>4.3229999999999998E-2</v>
      </c>
      <c r="AA125" s="10"/>
      <c r="AB125" s="10"/>
      <c r="AC125" s="10"/>
      <c r="AD125" s="10"/>
      <c r="AE125" s="10"/>
      <c r="AF125" s="10"/>
      <c r="AG125" s="10"/>
      <c r="AH125" s="10">
        <f>ROUND(RFR_spot_no_VA!AH125 + MAX(0.01,Shocks!$E125*ABS(RFR_spot_no_VA!AH125) ),5)</f>
        <v>4.3400000000000001E-2</v>
      </c>
      <c r="AI125" s="10"/>
      <c r="AJ125" s="10">
        <f>ROUND(RFR_spot_no_VA!AJ125 + MAX(0.01,Shocks!$E125*ABS(RFR_spot_no_VA!AJ125) ),5)</f>
        <v>3.1220000000000001E-2</v>
      </c>
      <c r="AK125" s="10">
        <f>ROUND(RFR_spot_no_VA!AK125 + MAX(0.01,Shocks!$E125*ABS(RFR_spot_no_VA!AK125) ),5)</f>
        <v>4.1309999999999999E-2</v>
      </c>
      <c r="AL125" s="10"/>
      <c r="AM125" s="10">
        <f>ROUND(RFR_spot_no_VA!AM125 + MAX(0.01,Shocks!$E125*ABS(RFR_spot_no_VA!AM125) ),5)</f>
        <v>4.197E-2</v>
      </c>
      <c r="AN125" s="10"/>
      <c r="AO125" s="10"/>
      <c r="AP125" s="10"/>
      <c r="AQ125" s="10"/>
      <c r="AR125" s="10"/>
      <c r="AS125" s="10">
        <f>ROUND(RFR_spot_no_VA!AS125 + MAX(0.01,Shocks!$E125*ABS(RFR_spot_no_VA!AS125) ),5)</f>
        <v>3.5580000000000001E-2</v>
      </c>
      <c r="AT125" s="10"/>
      <c r="AU125" s="10"/>
      <c r="AV125" s="10"/>
      <c r="AW125" s="10"/>
      <c r="AX125" s="10"/>
      <c r="AY125" s="10"/>
      <c r="AZ125" s="10"/>
      <c r="BA125" s="10"/>
      <c r="BB125" s="10"/>
      <c r="BC125" s="10">
        <f>ROUND(RFR_spot_no_VA!BC125 + MAX(0.01,Shocks!$E125*ABS(RFR_spot_no_VA!BC125) ),5)</f>
        <v>3.5650000000000001E-2</v>
      </c>
      <c r="BD125" s="12"/>
      <c r="BE125" s="3"/>
    </row>
    <row r="126" spans="1:57" x14ac:dyDescent="0.25">
      <c r="A126" s="3"/>
      <c r="B126" s="3">
        <f>RFR_spot_no_VA!B126</f>
        <v>116</v>
      </c>
      <c r="C126" s="6">
        <f>ROUND(RFR_spot_no_VA!C126 + MAX(0.01,Shocks!$E126*ABS(RFR_spot_no_VA!C126) ),5)</f>
        <v>3.8679999999999999E-2</v>
      </c>
      <c r="D126" s="6"/>
      <c r="E126" s="6"/>
      <c r="F126" s="6"/>
      <c r="G126" s="6"/>
      <c r="H126" s="6"/>
      <c r="I126" s="6"/>
      <c r="J126" s="6">
        <f>ROUND(RFR_spot_no_VA!J126 + MAX(0.01,Shocks!$E126*ABS(RFR_spot_no_VA!J126) ),5)</f>
        <v>3.866E-2</v>
      </c>
      <c r="K126" s="6"/>
      <c r="L126" s="6"/>
      <c r="M126" s="7"/>
      <c r="N126" s="7"/>
      <c r="O126" s="7"/>
      <c r="P126" s="7"/>
      <c r="Q126" s="7"/>
      <c r="R126" s="7"/>
      <c r="S126" s="7"/>
      <c r="T126" s="7"/>
      <c r="U126" s="7"/>
      <c r="V126" s="7"/>
      <c r="W126" s="7"/>
      <c r="X126" s="7"/>
      <c r="Y126" s="7"/>
      <c r="Z126" s="7">
        <f>ROUND(RFR_spot_no_VA!Z126 + MAX(0.01,Shocks!$E126*ABS(RFR_spot_no_VA!Z126) ),5)</f>
        <v>4.3249999999999997E-2</v>
      </c>
      <c r="AA126" s="7"/>
      <c r="AB126" s="7"/>
      <c r="AC126" s="7"/>
      <c r="AD126" s="7"/>
      <c r="AE126" s="7"/>
      <c r="AF126" s="7"/>
      <c r="AG126" s="7"/>
      <c r="AH126" s="7">
        <f>ROUND(RFR_spot_no_VA!AH126 + MAX(0.01,Shocks!$E126*ABS(RFR_spot_no_VA!AH126) ),5)</f>
        <v>4.342E-2</v>
      </c>
      <c r="AI126" s="7"/>
      <c r="AJ126" s="7">
        <f>ROUND(RFR_spot_no_VA!AJ126 + MAX(0.01,Shocks!$E126*ABS(RFR_spot_no_VA!AJ126) ),5)</f>
        <v>3.1350000000000003E-2</v>
      </c>
      <c r="AK126" s="7">
        <f>ROUND(RFR_spot_no_VA!AK126 + MAX(0.01,Shocks!$E126*ABS(RFR_spot_no_VA!AK126) ),5)</f>
        <v>4.1349999999999998E-2</v>
      </c>
      <c r="AL126" s="7"/>
      <c r="AM126" s="7">
        <f>ROUND(RFR_spot_no_VA!AM126 + MAX(0.01,Shocks!$E126*ABS(RFR_spot_no_VA!AM126) ),5)</f>
        <v>4.2009999999999999E-2</v>
      </c>
      <c r="AN126" s="7"/>
      <c r="AO126" s="7"/>
      <c r="AP126" s="7"/>
      <c r="AQ126" s="7"/>
      <c r="AR126" s="7"/>
      <c r="AS126" s="7">
        <f>ROUND(RFR_spot_no_VA!AS126 + MAX(0.01,Shocks!$E126*ABS(RFR_spot_no_VA!AS126) ),5)</f>
        <v>3.5659999999999997E-2</v>
      </c>
      <c r="AT126" s="7"/>
      <c r="AU126" s="7"/>
      <c r="AV126" s="7"/>
      <c r="AW126" s="7"/>
      <c r="AX126" s="7"/>
      <c r="AY126" s="7"/>
      <c r="AZ126" s="7"/>
      <c r="BA126" s="7"/>
      <c r="BB126" s="7"/>
      <c r="BC126" s="7">
        <f>ROUND(RFR_spot_no_VA!BC126 + MAX(0.01,Shocks!$E126*ABS(RFR_spot_no_VA!BC126) ),5)</f>
        <v>3.5740000000000001E-2</v>
      </c>
      <c r="BD126" s="12"/>
      <c r="BE126" s="3"/>
    </row>
    <row r="127" spans="1:57" x14ac:dyDescent="0.25">
      <c r="A127" s="3"/>
      <c r="B127" s="3">
        <f>RFR_spot_no_VA!B127</f>
        <v>117</v>
      </c>
      <c r="C127" s="6">
        <f>ROUND(RFR_spot_no_VA!C127 + MAX(0.01,Shocks!$E127*ABS(RFR_spot_no_VA!C127) ),5)</f>
        <v>3.875E-2</v>
      </c>
      <c r="D127" s="6"/>
      <c r="E127" s="6"/>
      <c r="F127" s="6"/>
      <c r="G127" s="6"/>
      <c r="H127" s="6"/>
      <c r="I127" s="6"/>
      <c r="J127" s="6">
        <f>ROUND(RFR_spot_no_VA!J127 + MAX(0.01,Shocks!$E127*ABS(RFR_spot_no_VA!J127) ),5)</f>
        <v>3.8730000000000001E-2</v>
      </c>
      <c r="K127" s="6"/>
      <c r="L127" s="6"/>
      <c r="M127" s="7"/>
      <c r="N127" s="7"/>
      <c r="O127" s="7"/>
      <c r="P127" s="7"/>
      <c r="Q127" s="7"/>
      <c r="R127" s="7"/>
      <c r="S127" s="7"/>
      <c r="T127" s="7"/>
      <c r="U127" s="7"/>
      <c r="V127" s="7"/>
      <c r="W127" s="7"/>
      <c r="X127" s="7"/>
      <c r="Y127" s="7"/>
      <c r="Z127" s="7">
        <f>ROUND(RFR_spot_no_VA!Z127 + MAX(0.01,Shocks!$E127*ABS(RFR_spot_no_VA!Z127) ),5)</f>
        <v>4.3270000000000003E-2</v>
      </c>
      <c r="AA127" s="7"/>
      <c r="AB127" s="7"/>
      <c r="AC127" s="7"/>
      <c r="AD127" s="7"/>
      <c r="AE127" s="7"/>
      <c r="AF127" s="7"/>
      <c r="AG127" s="7"/>
      <c r="AH127" s="7">
        <f>ROUND(RFR_spot_no_VA!AH127 + MAX(0.01,Shocks!$E127*ABS(RFR_spot_no_VA!AH127) ),5)</f>
        <v>4.3439999999999999E-2</v>
      </c>
      <c r="AI127" s="7"/>
      <c r="AJ127" s="7">
        <f>ROUND(RFR_spot_no_VA!AJ127 + MAX(0.01,Shocks!$E127*ABS(RFR_spot_no_VA!AJ127) ),5)</f>
        <v>3.1469999999999998E-2</v>
      </c>
      <c r="AK127" s="7">
        <f>ROUND(RFR_spot_no_VA!AK127 + MAX(0.01,Shocks!$E127*ABS(RFR_spot_no_VA!AK127) ),5)</f>
        <v>4.1390000000000003E-2</v>
      </c>
      <c r="AL127" s="7"/>
      <c r="AM127" s="7">
        <f>ROUND(RFR_spot_no_VA!AM127 + MAX(0.01,Shocks!$E127*ABS(RFR_spot_no_VA!AM127) ),5)</f>
        <v>4.2040000000000001E-2</v>
      </c>
      <c r="AN127" s="7"/>
      <c r="AO127" s="7"/>
      <c r="AP127" s="7"/>
      <c r="AQ127" s="7"/>
      <c r="AR127" s="7"/>
      <c r="AS127" s="7">
        <f>ROUND(RFR_spot_no_VA!AS127 + MAX(0.01,Shocks!$E127*ABS(RFR_spot_no_VA!AS127) ),5)</f>
        <v>3.5740000000000001E-2</v>
      </c>
      <c r="AT127" s="7"/>
      <c r="AU127" s="7"/>
      <c r="AV127" s="7"/>
      <c r="AW127" s="7"/>
      <c r="AX127" s="7"/>
      <c r="AY127" s="7"/>
      <c r="AZ127" s="7"/>
      <c r="BA127" s="7"/>
      <c r="BB127" s="7"/>
      <c r="BC127" s="7">
        <f>ROUND(RFR_spot_no_VA!BC127 + MAX(0.01,Shocks!$E127*ABS(RFR_spot_no_VA!BC127) ),5)</f>
        <v>3.5819999999999998E-2</v>
      </c>
      <c r="BD127" s="12"/>
      <c r="BE127" s="3"/>
    </row>
    <row r="128" spans="1:57" x14ac:dyDescent="0.25">
      <c r="A128" s="3"/>
      <c r="B128" s="3">
        <f>RFR_spot_no_VA!B128</f>
        <v>118</v>
      </c>
      <c r="C128" s="6">
        <f>ROUND(RFR_spot_no_VA!C128 + MAX(0.01,Shocks!$E128*ABS(RFR_spot_no_VA!C128) ),5)</f>
        <v>3.8809999999999997E-2</v>
      </c>
      <c r="D128" s="6"/>
      <c r="E128" s="6"/>
      <c r="F128" s="6"/>
      <c r="G128" s="6"/>
      <c r="H128" s="6"/>
      <c r="I128" s="6"/>
      <c r="J128" s="6">
        <f>ROUND(RFR_spot_no_VA!J128 + MAX(0.01,Shocks!$E128*ABS(RFR_spot_no_VA!J128) ),5)</f>
        <v>3.8789999999999998E-2</v>
      </c>
      <c r="K128" s="6"/>
      <c r="L128" s="6"/>
      <c r="M128" s="7"/>
      <c r="N128" s="7"/>
      <c r="O128" s="7"/>
      <c r="P128" s="7"/>
      <c r="Q128" s="7"/>
      <c r="R128" s="7"/>
      <c r="S128" s="7"/>
      <c r="T128" s="7"/>
      <c r="U128" s="7"/>
      <c r="V128" s="7"/>
      <c r="W128" s="7"/>
      <c r="X128" s="7"/>
      <c r="Y128" s="7"/>
      <c r="Z128" s="7">
        <f>ROUND(RFR_spot_no_VA!Z128 + MAX(0.01,Shocks!$E128*ABS(RFR_spot_no_VA!Z128) ),5)</f>
        <v>4.3299999999999998E-2</v>
      </c>
      <c r="AA128" s="7"/>
      <c r="AB128" s="7"/>
      <c r="AC128" s="7"/>
      <c r="AD128" s="7"/>
      <c r="AE128" s="7"/>
      <c r="AF128" s="7"/>
      <c r="AG128" s="7"/>
      <c r="AH128" s="7">
        <f>ROUND(RFR_spot_no_VA!AH128 + MAX(0.01,Shocks!$E128*ABS(RFR_spot_no_VA!AH128) ),5)</f>
        <v>4.3459999999999999E-2</v>
      </c>
      <c r="AI128" s="7"/>
      <c r="AJ128" s="7">
        <f>ROUND(RFR_spot_no_VA!AJ128 + MAX(0.01,Shocks!$E128*ABS(RFR_spot_no_VA!AJ128) ),5)</f>
        <v>3.159E-2</v>
      </c>
      <c r="AK128" s="7">
        <f>ROUND(RFR_spot_no_VA!AK128 + MAX(0.01,Shocks!$E128*ABS(RFR_spot_no_VA!AK128) ),5)</f>
        <v>4.1430000000000002E-2</v>
      </c>
      <c r="AL128" s="7"/>
      <c r="AM128" s="7">
        <f>ROUND(RFR_spot_no_VA!AM128 + MAX(0.01,Shocks!$E128*ABS(RFR_spot_no_VA!AM128) ),5)</f>
        <v>4.2079999999999999E-2</v>
      </c>
      <c r="AN128" s="7"/>
      <c r="AO128" s="7"/>
      <c r="AP128" s="7"/>
      <c r="AQ128" s="7"/>
      <c r="AR128" s="7"/>
      <c r="AS128" s="7">
        <f>ROUND(RFR_spot_no_VA!AS128 + MAX(0.01,Shocks!$E128*ABS(RFR_spot_no_VA!AS128) ),5)</f>
        <v>3.5819999999999998E-2</v>
      </c>
      <c r="AT128" s="7"/>
      <c r="AU128" s="7"/>
      <c r="AV128" s="7"/>
      <c r="AW128" s="7"/>
      <c r="AX128" s="7"/>
      <c r="AY128" s="7"/>
      <c r="AZ128" s="7"/>
      <c r="BA128" s="7"/>
      <c r="BB128" s="7"/>
      <c r="BC128" s="7">
        <f>ROUND(RFR_spot_no_VA!BC128 + MAX(0.01,Shocks!$E128*ABS(RFR_spot_no_VA!BC128) ),5)</f>
        <v>3.5909999999999997E-2</v>
      </c>
      <c r="BD128" s="12"/>
      <c r="BE128" s="3"/>
    </row>
    <row r="129" spans="1:57" x14ac:dyDescent="0.25">
      <c r="A129" s="3"/>
      <c r="B129" s="3">
        <f>RFR_spot_no_VA!B129</f>
        <v>119</v>
      </c>
      <c r="C129" s="6">
        <f>ROUND(RFR_spot_no_VA!C129 + MAX(0.01,Shocks!$E129*ABS(RFR_spot_no_VA!C129) ),5)</f>
        <v>3.8870000000000002E-2</v>
      </c>
      <c r="D129" s="6"/>
      <c r="E129" s="6"/>
      <c r="F129" s="6"/>
      <c r="G129" s="6"/>
      <c r="H129" s="6"/>
      <c r="I129" s="6"/>
      <c r="J129" s="6">
        <f>ROUND(RFR_spot_no_VA!J129 + MAX(0.01,Shocks!$E129*ABS(RFR_spot_no_VA!J129) ),5)</f>
        <v>3.8850000000000003E-2</v>
      </c>
      <c r="K129" s="6"/>
      <c r="L129" s="6"/>
      <c r="M129" s="7"/>
      <c r="N129" s="7"/>
      <c r="O129" s="7"/>
      <c r="P129" s="7"/>
      <c r="Q129" s="7"/>
      <c r="R129" s="7"/>
      <c r="S129" s="7"/>
      <c r="T129" s="7"/>
      <c r="U129" s="7"/>
      <c r="V129" s="7"/>
      <c r="W129" s="7"/>
      <c r="X129" s="7"/>
      <c r="Y129" s="7"/>
      <c r="Z129" s="7">
        <f>ROUND(RFR_spot_no_VA!Z129 + MAX(0.01,Shocks!$E129*ABS(RFR_spot_no_VA!Z129) ),5)</f>
        <v>4.3319999999999997E-2</v>
      </c>
      <c r="AA129" s="7"/>
      <c r="AB129" s="7"/>
      <c r="AC129" s="7"/>
      <c r="AD129" s="7"/>
      <c r="AE129" s="7"/>
      <c r="AF129" s="7"/>
      <c r="AG129" s="7"/>
      <c r="AH129" s="7">
        <f>ROUND(RFR_spot_no_VA!AH129 + MAX(0.01,Shocks!$E129*ABS(RFR_spot_no_VA!AH129) ),5)</f>
        <v>4.3490000000000001E-2</v>
      </c>
      <c r="AI129" s="7"/>
      <c r="AJ129" s="7">
        <f>ROUND(RFR_spot_no_VA!AJ129 + MAX(0.01,Shocks!$E129*ABS(RFR_spot_no_VA!AJ129) ),5)</f>
        <v>3.1710000000000002E-2</v>
      </c>
      <c r="AK129" s="7">
        <f>ROUND(RFR_spot_no_VA!AK129 + MAX(0.01,Shocks!$E129*ABS(RFR_spot_no_VA!AK129) ),5)</f>
        <v>4.147E-2</v>
      </c>
      <c r="AL129" s="7"/>
      <c r="AM129" s="7">
        <f>ROUND(RFR_spot_no_VA!AM129 + MAX(0.01,Shocks!$E129*ABS(RFR_spot_no_VA!AM129) ),5)</f>
        <v>4.2110000000000002E-2</v>
      </c>
      <c r="AN129" s="7"/>
      <c r="AO129" s="7"/>
      <c r="AP129" s="7"/>
      <c r="AQ129" s="7"/>
      <c r="AR129" s="7"/>
      <c r="AS129" s="7">
        <f>ROUND(RFR_spot_no_VA!AS129 + MAX(0.01,Shocks!$E129*ABS(RFR_spot_no_VA!AS129) ),5)</f>
        <v>3.5889999999999998E-2</v>
      </c>
      <c r="AT129" s="7"/>
      <c r="AU129" s="7"/>
      <c r="AV129" s="7"/>
      <c r="AW129" s="7"/>
      <c r="AX129" s="7"/>
      <c r="AY129" s="7"/>
      <c r="AZ129" s="7"/>
      <c r="BA129" s="7"/>
      <c r="BB129" s="7"/>
      <c r="BC129" s="7">
        <f>ROUND(RFR_spot_no_VA!BC129 + MAX(0.01,Shocks!$E129*ABS(RFR_spot_no_VA!BC129) ),5)</f>
        <v>3.5990000000000001E-2</v>
      </c>
      <c r="BD129" s="12"/>
      <c r="BE129" s="3"/>
    </row>
    <row r="130" spans="1:57" x14ac:dyDescent="0.25">
      <c r="A130" s="3"/>
      <c r="B130" s="8">
        <f>RFR_spot_no_VA!B130</f>
        <v>120</v>
      </c>
      <c r="C130" s="9">
        <f>ROUND(RFR_spot_no_VA!C130 + MAX(0.01,Shocks!$E130*ABS(RFR_spot_no_VA!C130) ),5)</f>
        <v>3.8929999999999999E-2</v>
      </c>
      <c r="D130" s="9"/>
      <c r="E130" s="9"/>
      <c r="F130" s="9"/>
      <c r="G130" s="9"/>
      <c r="H130" s="9"/>
      <c r="I130" s="9"/>
      <c r="J130" s="9">
        <f>ROUND(RFR_spot_no_VA!J130 + MAX(0.01,Shocks!$E130*ABS(RFR_spot_no_VA!J130) ),5)</f>
        <v>3.891E-2</v>
      </c>
      <c r="K130" s="9"/>
      <c r="L130" s="9"/>
      <c r="M130" s="10"/>
      <c r="N130" s="10"/>
      <c r="O130" s="10"/>
      <c r="P130" s="10"/>
      <c r="Q130" s="10"/>
      <c r="R130" s="10"/>
      <c r="S130" s="10"/>
      <c r="T130" s="10"/>
      <c r="U130" s="10"/>
      <c r="V130" s="10"/>
      <c r="W130" s="10"/>
      <c r="X130" s="10"/>
      <c r="Y130" s="10"/>
      <c r="Z130" s="10">
        <f>ROUND(RFR_spot_no_VA!Z130 + MAX(0.01,Shocks!$E130*ABS(RFR_spot_no_VA!Z130) ),5)</f>
        <v>4.3339999999999997E-2</v>
      </c>
      <c r="AA130" s="10"/>
      <c r="AB130" s="10"/>
      <c r="AC130" s="10"/>
      <c r="AD130" s="10"/>
      <c r="AE130" s="10"/>
      <c r="AF130" s="10"/>
      <c r="AG130" s="10"/>
      <c r="AH130" s="10">
        <f>ROUND(RFR_spot_no_VA!AH130 + MAX(0.01,Shocks!$E130*ABS(RFR_spot_no_VA!AH130) ),5)</f>
        <v>4.351E-2</v>
      </c>
      <c r="AI130" s="10"/>
      <c r="AJ130" s="10">
        <f>ROUND(RFR_spot_no_VA!AJ130 + MAX(0.01,Shocks!$E130*ABS(RFR_spot_no_VA!AJ130) ),5)</f>
        <v>3.1829999999999997E-2</v>
      </c>
      <c r="AK130" s="10">
        <f>ROUND(RFR_spot_no_VA!AK130 + MAX(0.01,Shocks!$E130*ABS(RFR_spot_no_VA!AK130) ),5)</f>
        <v>4.1509999999999998E-2</v>
      </c>
      <c r="AL130" s="10"/>
      <c r="AM130" s="10">
        <f>ROUND(RFR_spot_no_VA!AM130 + MAX(0.01,Shocks!$E130*ABS(RFR_spot_no_VA!AM130) ),5)</f>
        <v>4.2139999999999997E-2</v>
      </c>
      <c r="AN130" s="10"/>
      <c r="AO130" s="10"/>
      <c r="AP130" s="10"/>
      <c r="AQ130" s="10"/>
      <c r="AR130" s="10"/>
      <c r="AS130" s="10">
        <f>ROUND(RFR_spot_no_VA!AS130 + MAX(0.01,Shocks!$E130*ABS(RFR_spot_no_VA!AS130) ),5)</f>
        <v>3.5970000000000002E-2</v>
      </c>
      <c r="AT130" s="10"/>
      <c r="AU130" s="10"/>
      <c r="AV130" s="10"/>
      <c r="AW130" s="10"/>
      <c r="AX130" s="10"/>
      <c r="AY130" s="10"/>
      <c r="AZ130" s="10"/>
      <c r="BA130" s="10"/>
      <c r="BB130" s="10"/>
      <c r="BC130" s="10">
        <f>ROUND(RFR_spot_no_VA!BC130 + MAX(0.01,Shocks!$E130*ABS(RFR_spot_no_VA!BC130) ),5)</f>
        <v>3.6080000000000001E-2</v>
      </c>
      <c r="BD130" s="12"/>
      <c r="BE130" s="3"/>
    </row>
    <row r="131" spans="1:57" x14ac:dyDescent="0.25">
      <c r="A131" s="3"/>
      <c r="B131" s="3">
        <f>RFR_spot_no_VA!B131</f>
        <v>121</v>
      </c>
      <c r="C131" s="6">
        <f>ROUND(RFR_spot_no_VA!C131 + MAX(0.01,Shocks!$E131*ABS(RFR_spot_no_VA!C131) ),5)</f>
        <v>3.8989999999999997E-2</v>
      </c>
      <c r="D131" s="6"/>
      <c r="E131" s="6"/>
      <c r="F131" s="6"/>
      <c r="G131" s="6"/>
      <c r="H131" s="6"/>
      <c r="I131" s="6"/>
      <c r="J131" s="6">
        <f>ROUND(RFR_spot_no_VA!J131 + MAX(0.01,Shocks!$E131*ABS(RFR_spot_no_VA!J131) ),5)</f>
        <v>3.8969999999999998E-2</v>
      </c>
      <c r="K131" s="6"/>
      <c r="L131" s="6"/>
      <c r="M131" s="7"/>
      <c r="N131" s="7"/>
      <c r="O131" s="7"/>
      <c r="P131" s="7"/>
      <c r="Q131" s="7"/>
      <c r="R131" s="7"/>
      <c r="S131" s="7"/>
      <c r="T131" s="7"/>
      <c r="U131" s="7"/>
      <c r="V131" s="7"/>
      <c r="W131" s="7"/>
      <c r="X131" s="7"/>
      <c r="Y131" s="7"/>
      <c r="Z131" s="7">
        <f>ROUND(RFR_spot_no_VA!Z131 + MAX(0.01,Shocks!$E131*ABS(RFR_spot_no_VA!Z131) ),5)</f>
        <v>4.3360000000000003E-2</v>
      </c>
      <c r="AA131" s="7"/>
      <c r="AB131" s="7"/>
      <c r="AC131" s="7"/>
      <c r="AD131" s="7"/>
      <c r="AE131" s="7"/>
      <c r="AF131" s="7"/>
      <c r="AG131" s="7"/>
      <c r="AH131" s="7">
        <f>ROUND(RFR_spot_no_VA!AH131 + MAX(0.01,Shocks!$E131*ABS(RFR_spot_no_VA!AH131) ),5)</f>
        <v>4.3529999999999999E-2</v>
      </c>
      <c r="AI131" s="7"/>
      <c r="AJ131" s="7">
        <f>ROUND(RFR_spot_no_VA!AJ131 + MAX(0.01,Shocks!$E131*ABS(RFR_spot_no_VA!AJ131) ),5)</f>
        <v>3.1949999999999999E-2</v>
      </c>
      <c r="AK131" s="7">
        <f>ROUND(RFR_spot_no_VA!AK131 + MAX(0.01,Shocks!$E131*ABS(RFR_spot_no_VA!AK131) ),5)</f>
        <v>4.1540000000000001E-2</v>
      </c>
      <c r="AL131" s="7"/>
      <c r="AM131" s="7">
        <f>ROUND(RFR_spot_no_VA!AM131 + MAX(0.01,Shocks!$E131*ABS(RFR_spot_no_VA!AM131) ),5)</f>
        <v>4.2169999999999999E-2</v>
      </c>
      <c r="AN131" s="7"/>
      <c r="AO131" s="7"/>
      <c r="AP131" s="7"/>
      <c r="AQ131" s="7"/>
      <c r="AR131" s="7"/>
      <c r="AS131" s="7">
        <f>ROUND(RFR_spot_no_VA!AS131 + MAX(0.01,Shocks!$E131*ABS(RFR_spot_no_VA!AS131) ),5)</f>
        <v>3.6040000000000003E-2</v>
      </c>
      <c r="AT131" s="7"/>
      <c r="AU131" s="7"/>
      <c r="AV131" s="7"/>
      <c r="AW131" s="7"/>
      <c r="AX131" s="7"/>
      <c r="AY131" s="7"/>
      <c r="AZ131" s="7"/>
      <c r="BA131" s="7"/>
      <c r="BB131" s="7"/>
      <c r="BC131" s="7">
        <f>ROUND(RFR_spot_no_VA!BC131 + MAX(0.01,Shocks!$E131*ABS(RFR_spot_no_VA!BC131) ),5)</f>
        <v>3.6159999999999998E-2</v>
      </c>
      <c r="BD131" s="12"/>
      <c r="BE131" s="3"/>
    </row>
    <row r="132" spans="1:57" x14ac:dyDescent="0.25">
      <c r="A132" s="3"/>
      <c r="B132" s="3">
        <f>RFR_spot_no_VA!B132</f>
        <v>122</v>
      </c>
      <c r="C132" s="6">
        <f>ROUND(RFR_spot_no_VA!C132 + MAX(0.01,Shocks!$E132*ABS(RFR_spot_no_VA!C132) ),5)</f>
        <v>3.9039999999999998E-2</v>
      </c>
      <c r="D132" s="6"/>
      <c r="E132" s="6"/>
      <c r="F132" s="6"/>
      <c r="G132" s="6"/>
      <c r="H132" s="6"/>
      <c r="I132" s="6"/>
      <c r="J132" s="6">
        <f>ROUND(RFR_spot_no_VA!J132 + MAX(0.01,Shocks!$E132*ABS(RFR_spot_no_VA!J132) ),5)</f>
        <v>3.9019999999999999E-2</v>
      </c>
      <c r="K132" s="6"/>
      <c r="L132" s="6"/>
      <c r="M132" s="7"/>
      <c r="N132" s="7"/>
      <c r="O132" s="7"/>
      <c r="P132" s="7"/>
      <c r="Q132" s="7"/>
      <c r="R132" s="7"/>
      <c r="S132" s="7"/>
      <c r="T132" s="7"/>
      <c r="U132" s="7"/>
      <c r="V132" s="7"/>
      <c r="W132" s="7"/>
      <c r="X132" s="7"/>
      <c r="Y132" s="7"/>
      <c r="Z132" s="7">
        <f>ROUND(RFR_spot_no_VA!Z132 + MAX(0.01,Shocks!$E132*ABS(RFR_spot_no_VA!Z132) ),5)</f>
        <v>4.3380000000000002E-2</v>
      </c>
      <c r="AA132" s="7"/>
      <c r="AB132" s="7"/>
      <c r="AC132" s="7"/>
      <c r="AD132" s="7"/>
      <c r="AE132" s="7"/>
      <c r="AF132" s="7"/>
      <c r="AG132" s="7"/>
      <c r="AH132" s="7">
        <f>ROUND(RFR_spot_no_VA!AH132 + MAX(0.01,Shocks!$E132*ABS(RFR_spot_no_VA!AH132) ),5)</f>
        <v>4.3549999999999998E-2</v>
      </c>
      <c r="AI132" s="7"/>
      <c r="AJ132" s="7">
        <f>ROUND(RFR_spot_no_VA!AJ132 + MAX(0.01,Shocks!$E132*ABS(RFR_spot_no_VA!AJ132) ),5)</f>
        <v>3.2059999999999998E-2</v>
      </c>
      <c r="AK132" s="7">
        <f>ROUND(RFR_spot_no_VA!AK132 + MAX(0.01,Shocks!$E132*ABS(RFR_spot_no_VA!AK132) ),5)</f>
        <v>4.1579999999999999E-2</v>
      </c>
      <c r="AL132" s="7"/>
      <c r="AM132" s="7">
        <f>ROUND(RFR_spot_no_VA!AM132 + MAX(0.01,Shocks!$E132*ABS(RFR_spot_no_VA!AM132) ),5)</f>
        <v>4.2200000000000001E-2</v>
      </c>
      <c r="AN132" s="7"/>
      <c r="AO132" s="7"/>
      <c r="AP132" s="7"/>
      <c r="AQ132" s="7"/>
      <c r="AR132" s="7"/>
      <c r="AS132" s="7">
        <f>ROUND(RFR_spot_no_VA!AS132 + MAX(0.01,Shocks!$E132*ABS(RFR_spot_no_VA!AS132) ),5)</f>
        <v>3.6119999999999999E-2</v>
      </c>
      <c r="AT132" s="7"/>
      <c r="AU132" s="7"/>
      <c r="AV132" s="7"/>
      <c r="AW132" s="7"/>
      <c r="AX132" s="7"/>
      <c r="AY132" s="7"/>
      <c r="AZ132" s="7"/>
      <c r="BA132" s="7"/>
      <c r="BB132" s="7"/>
      <c r="BC132" s="7">
        <f>ROUND(RFR_spot_no_VA!BC132 + MAX(0.01,Shocks!$E132*ABS(RFR_spot_no_VA!BC132) ),5)</f>
        <v>3.6240000000000001E-2</v>
      </c>
      <c r="BD132" s="12"/>
      <c r="BE132" s="3"/>
    </row>
    <row r="133" spans="1:57" x14ac:dyDescent="0.25">
      <c r="A133" s="3"/>
      <c r="B133" s="3">
        <f>RFR_spot_no_VA!B133</f>
        <v>123</v>
      </c>
      <c r="C133" s="6">
        <f>ROUND(RFR_spot_no_VA!C133 + MAX(0.01,Shocks!$E133*ABS(RFR_spot_no_VA!C133) ),5)</f>
        <v>3.9100000000000003E-2</v>
      </c>
      <c r="D133" s="6"/>
      <c r="E133" s="6"/>
      <c r="F133" s="6"/>
      <c r="G133" s="6"/>
      <c r="H133" s="6"/>
      <c r="I133" s="6"/>
      <c r="J133" s="6">
        <f>ROUND(RFR_spot_no_VA!J133 + MAX(0.01,Shocks!$E133*ABS(RFR_spot_no_VA!J133) ),5)</f>
        <v>3.9079999999999997E-2</v>
      </c>
      <c r="K133" s="6"/>
      <c r="L133" s="6"/>
      <c r="M133" s="7"/>
      <c r="N133" s="7"/>
      <c r="O133" s="7"/>
      <c r="P133" s="7"/>
      <c r="Q133" s="7"/>
      <c r="R133" s="7"/>
      <c r="S133" s="7"/>
      <c r="T133" s="7"/>
      <c r="U133" s="7"/>
      <c r="V133" s="7"/>
      <c r="W133" s="7"/>
      <c r="X133" s="7"/>
      <c r="Y133" s="7"/>
      <c r="Z133" s="7">
        <f>ROUND(RFR_spot_no_VA!Z133 + MAX(0.01,Shocks!$E133*ABS(RFR_spot_no_VA!Z133) ),5)</f>
        <v>4.3409999999999997E-2</v>
      </c>
      <c r="AA133" s="7"/>
      <c r="AB133" s="7"/>
      <c r="AC133" s="7"/>
      <c r="AD133" s="7"/>
      <c r="AE133" s="7"/>
      <c r="AF133" s="7"/>
      <c r="AG133" s="7"/>
      <c r="AH133" s="7">
        <f>ROUND(RFR_spot_no_VA!AH133 + MAX(0.01,Shocks!$E133*ABS(RFR_spot_no_VA!AH133) ),5)</f>
        <v>4.3569999999999998E-2</v>
      </c>
      <c r="AI133" s="7"/>
      <c r="AJ133" s="7">
        <f>ROUND(RFR_spot_no_VA!AJ133 + MAX(0.01,Shocks!$E133*ABS(RFR_spot_no_VA!AJ133) ),5)</f>
        <v>3.218E-2</v>
      </c>
      <c r="AK133" s="7">
        <f>ROUND(RFR_spot_no_VA!AK133 + MAX(0.01,Shocks!$E133*ABS(RFR_spot_no_VA!AK133) ),5)</f>
        <v>4.1619999999999997E-2</v>
      </c>
      <c r="AL133" s="7"/>
      <c r="AM133" s="7">
        <f>ROUND(RFR_spot_no_VA!AM133 + MAX(0.01,Shocks!$E133*ABS(RFR_spot_no_VA!AM133) ),5)</f>
        <v>4.2229999999999997E-2</v>
      </c>
      <c r="AN133" s="7"/>
      <c r="AO133" s="7"/>
      <c r="AP133" s="7"/>
      <c r="AQ133" s="7"/>
      <c r="AR133" s="7"/>
      <c r="AS133" s="7">
        <f>ROUND(RFR_spot_no_VA!AS133 + MAX(0.01,Shocks!$E133*ABS(RFR_spot_no_VA!AS133) ),5)</f>
        <v>3.619E-2</v>
      </c>
      <c r="AT133" s="7"/>
      <c r="AU133" s="7"/>
      <c r="AV133" s="7"/>
      <c r="AW133" s="7"/>
      <c r="AX133" s="7"/>
      <c r="AY133" s="7"/>
      <c r="AZ133" s="7"/>
      <c r="BA133" s="7"/>
      <c r="BB133" s="7"/>
      <c r="BC133" s="7">
        <f>ROUND(RFR_spot_no_VA!BC133 + MAX(0.01,Shocks!$E133*ABS(RFR_spot_no_VA!BC133) ),5)</f>
        <v>3.6319999999999998E-2</v>
      </c>
      <c r="BD133" s="12"/>
      <c r="BE133" s="3"/>
    </row>
    <row r="134" spans="1:57" x14ac:dyDescent="0.25">
      <c r="A134" s="3"/>
      <c r="B134" s="3">
        <f>RFR_spot_no_VA!B134</f>
        <v>124</v>
      </c>
      <c r="C134" s="6">
        <f>ROUND(RFR_spot_no_VA!C134 + MAX(0.01,Shocks!$E134*ABS(RFR_spot_no_VA!C134) ),5)</f>
        <v>3.9149999999999997E-2</v>
      </c>
      <c r="D134" s="6"/>
      <c r="E134" s="6"/>
      <c r="F134" s="6"/>
      <c r="G134" s="6"/>
      <c r="H134" s="6"/>
      <c r="I134" s="6"/>
      <c r="J134" s="6">
        <f>ROUND(RFR_spot_no_VA!J134 + MAX(0.01,Shocks!$E134*ABS(RFR_spot_no_VA!J134) ),5)</f>
        <v>3.9129999999999998E-2</v>
      </c>
      <c r="K134" s="6"/>
      <c r="L134" s="6"/>
      <c r="M134" s="7"/>
      <c r="N134" s="7"/>
      <c r="O134" s="7"/>
      <c r="P134" s="7"/>
      <c r="Q134" s="7"/>
      <c r="R134" s="7"/>
      <c r="S134" s="7"/>
      <c r="T134" s="7"/>
      <c r="U134" s="7"/>
      <c r="V134" s="7"/>
      <c r="W134" s="7"/>
      <c r="X134" s="7"/>
      <c r="Y134" s="7"/>
      <c r="Z134" s="7">
        <f>ROUND(RFR_spot_no_VA!Z134 + MAX(0.01,Shocks!$E134*ABS(RFR_spot_no_VA!Z134) ),5)</f>
        <v>4.3430000000000003E-2</v>
      </c>
      <c r="AA134" s="7"/>
      <c r="AB134" s="7"/>
      <c r="AC134" s="7"/>
      <c r="AD134" s="7"/>
      <c r="AE134" s="7"/>
      <c r="AF134" s="7"/>
      <c r="AG134" s="7"/>
      <c r="AH134" s="7">
        <f>ROUND(RFR_spot_no_VA!AH134 + MAX(0.01,Shocks!$E134*ABS(RFR_spot_no_VA!AH134) ),5)</f>
        <v>4.3589999999999997E-2</v>
      </c>
      <c r="AI134" s="7"/>
      <c r="AJ134" s="7">
        <f>ROUND(RFR_spot_no_VA!AJ134 + MAX(0.01,Shocks!$E134*ABS(RFR_spot_no_VA!AJ134) ),5)</f>
        <v>3.2289999999999999E-2</v>
      </c>
      <c r="AK134" s="7">
        <f>ROUND(RFR_spot_no_VA!AK134 + MAX(0.01,Shocks!$E134*ABS(RFR_spot_no_VA!AK134) ),5)</f>
        <v>4.165E-2</v>
      </c>
      <c r="AL134" s="7"/>
      <c r="AM134" s="7">
        <f>ROUND(RFR_spot_no_VA!AM134 + MAX(0.01,Shocks!$E134*ABS(RFR_spot_no_VA!AM134) ),5)</f>
        <v>4.2259999999999999E-2</v>
      </c>
      <c r="AN134" s="7"/>
      <c r="AO134" s="7"/>
      <c r="AP134" s="7"/>
      <c r="AQ134" s="7"/>
      <c r="AR134" s="7"/>
      <c r="AS134" s="7">
        <f>ROUND(RFR_spot_no_VA!AS134 + MAX(0.01,Shocks!$E134*ABS(RFR_spot_no_VA!AS134) ),5)</f>
        <v>3.6260000000000001E-2</v>
      </c>
      <c r="AT134" s="7"/>
      <c r="AU134" s="7"/>
      <c r="AV134" s="7"/>
      <c r="AW134" s="7"/>
      <c r="AX134" s="7"/>
      <c r="AY134" s="7"/>
      <c r="AZ134" s="7"/>
      <c r="BA134" s="7"/>
      <c r="BB134" s="7"/>
      <c r="BC134" s="7">
        <f>ROUND(RFR_spot_no_VA!BC134 + MAX(0.01,Shocks!$E134*ABS(RFR_spot_no_VA!BC134) ),5)</f>
        <v>3.6400000000000002E-2</v>
      </c>
      <c r="BD134" s="12"/>
      <c r="BE134" s="3"/>
    </row>
    <row r="135" spans="1:57" x14ac:dyDescent="0.25">
      <c r="A135" s="3"/>
      <c r="B135" s="8">
        <f>RFR_spot_no_VA!B135</f>
        <v>125</v>
      </c>
      <c r="C135" s="9">
        <f>ROUND(RFR_spot_no_VA!C135 + MAX(0.01,Shocks!$E135*ABS(RFR_spot_no_VA!C135) ),5)</f>
        <v>3.9210000000000002E-2</v>
      </c>
      <c r="D135" s="9"/>
      <c r="E135" s="9"/>
      <c r="F135" s="9"/>
      <c r="G135" s="9"/>
      <c r="H135" s="9"/>
      <c r="I135" s="9"/>
      <c r="J135" s="9">
        <f>ROUND(RFR_spot_no_VA!J135 + MAX(0.01,Shocks!$E135*ABS(RFR_spot_no_VA!J135) ),5)</f>
        <v>3.9190000000000003E-2</v>
      </c>
      <c r="K135" s="9"/>
      <c r="L135" s="9"/>
      <c r="M135" s="10"/>
      <c r="N135" s="10"/>
      <c r="O135" s="10"/>
      <c r="P135" s="10"/>
      <c r="Q135" s="10"/>
      <c r="R135" s="10"/>
      <c r="S135" s="10"/>
      <c r="T135" s="10"/>
      <c r="U135" s="10"/>
      <c r="V135" s="10"/>
      <c r="W135" s="10"/>
      <c r="X135" s="10"/>
      <c r="Y135" s="10"/>
      <c r="Z135" s="10">
        <f>ROUND(RFR_spot_no_VA!Z135 + MAX(0.01,Shocks!$E135*ABS(RFR_spot_no_VA!Z135) ),5)</f>
        <v>4.3450000000000003E-2</v>
      </c>
      <c r="AA135" s="10"/>
      <c r="AB135" s="10"/>
      <c r="AC135" s="10"/>
      <c r="AD135" s="10"/>
      <c r="AE135" s="10"/>
      <c r="AF135" s="10"/>
      <c r="AG135" s="10"/>
      <c r="AH135" s="10">
        <f>ROUND(RFR_spot_no_VA!AH135 + MAX(0.01,Shocks!$E135*ABS(RFR_spot_no_VA!AH135) ),5)</f>
        <v>4.3610000000000003E-2</v>
      </c>
      <c r="AI135" s="10"/>
      <c r="AJ135" s="10">
        <f>ROUND(RFR_spot_no_VA!AJ135 + MAX(0.01,Shocks!$E135*ABS(RFR_spot_no_VA!AJ135) ),5)</f>
        <v>3.2399999999999998E-2</v>
      </c>
      <c r="AK135" s="10">
        <f>ROUND(RFR_spot_no_VA!AK135 + MAX(0.01,Shocks!$E135*ABS(RFR_spot_no_VA!AK135) ),5)</f>
        <v>4.1689999999999998E-2</v>
      </c>
      <c r="AL135" s="10"/>
      <c r="AM135" s="10">
        <f>ROUND(RFR_spot_no_VA!AM135 + MAX(0.01,Shocks!$E135*ABS(RFR_spot_no_VA!AM135) ),5)</f>
        <v>4.2290000000000001E-2</v>
      </c>
      <c r="AN135" s="10"/>
      <c r="AO135" s="10"/>
      <c r="AP135" s="10"/>
      <c r="AQ135" s="10"/>
      <c r="AR135" s="10"/>
      <c r="AS135" s="10">
        <f>ROUND(RFR_spot_no_VA!AS135 + MAX(0.01,Shocks!$E135*ABS(RFR_spot_no_VA!AS135) ),5)</f>
        <v>3.6330000000000001E-2</v>
      </c>
      <c r="AT135" s="10"/>
      <c r="AU135" s="10"/>
      <c r="AV135" s="10"/>
      <c r="AW135" s="10"/>
      <c r="AX135" s="10"/>
      <c r="AY135" s="10"/>
      <c r="AZ135" s="10"/>
      <c r="BA135" s="10"/>
      <c r="BB135" s="10"/>
      <c r="BC135" s="10">
        <f>ROUND(RFR_spot_no_VA!BC135 + MAX(0.01,Shocks!$E135*ABS(RFR_spot_no_VA!BC135) ),5)</f>
        <v>3.6470000000000002E-2</v>
      </c>
      <c r="BD135" s="12"/>
      <c r="BE135" s="3"/>
    </row>
    <row r="136" spans="1:57" x14ac:dyDescent="0.25">
      <c r="A136" s="3"/>
      <c r="B136" s="3">
        <f>RFR_spot_no_VA!B136</f>
        <v>126</v>
      </c>
      <c r="C136" s="6">
        <f>ROUND(RFR_spot_no_VA!C136 + MAX(0.01,Shocks!$E136*ABS(RFR_spot_no_VA!C136) ),5)</f>
        <v>3.9260000000000003E-2</v>
      </c>
      <c r="D136" s="6"/>
      <c r="E136" s="6"/>
      <c r="F136" s="6"/>
      <c r="G136" s="6"/>
      <c r="H136" s="6"/>
      <c r="I136" s="6"/>
      <c r="J136" s="6">
        <f>ROUND(RFR_spot_no_VA!J136 + MAX(0.01,Shocks!$E136*ABS(RFR_spot_no_VA!J136) ),5)</f>
        <v>3.9239999999999997E-2</v>
      </c>
      <c r="K136" s="6"/>
      <c r="L136" s="6"/>
      <c r="M136" s="7"/>
      <c r="N136" s="7"/>
      <c r="O136" s="7"/>
      <c r="P136" s="7"/>
      <c r="Q136" s="7"/>
      <c r="R136" s="7"/>
      <c r="S136" s="7"/>
      <c r="T136" s="7"/>
      <c r="U136" s="7"/>
      <c r="V136" s="7"/>
      <c r="W136" s="7"/>
      <c r="X136" s="7"/>
      <c r="Y136" s="7"/>
      <c r="Z136" s="7">
        <f>ROUND(RFR_spot_no_VA!Z136 + MAX(0.01,Shocks!$E136*ABS(RFR_spot_no_VA!Z136) ),5)</f>
        <v>4.3470000000000002E-2</v>
      </c>
      <c r="AA136" s="7"/>
      <c r="AB136" s="7"/>
      <c r="AC136" s="7"/>
      <c r="AD136" s="7"/>
      <c r="AE136" s="7"/>
      <c r="AF136" s="7"/>
      <c r="AG136" s="7"/>
      <c r="AH136" s="7">
        <f>ROUND(RFR_spot_no_VA!AH136 + MAX(0.01,Shocks!$E136*ABS(RFR_spot_no_VA!AH136) ),5)</f>
        <v>4.3619999999999999E-2</v>
      </c>
      <c r="AI136" s="7"/>
      <c r="AJ136" s="7">
        <f>ROUND(RFR_spot_no_VA!AJ136 + MAX(0.01,Shocks!$E136*ABS(RFR_spot_no_VA!AJ136) ),5)</f>
        <v>3.2500000000000001E-2</v>
      </c>
      <c r="AK136" s="7">
        <f>ROUND(RFR_spot_no_VA!AK136 + MAX(0.01,Shocks!$E136*ABS(RFR_spot_no_VA!AK136) ),5)</f>
        <v>4.172E-2</v>
      </c>
      <c r="AL136" s="7"/>
      <c r="AM136" s="7">
        <f>ROUND(RFR_spot_no_VA!AM136 + MAX(0.01,Shocks!$E136*ABS(RFR_spot_no_VA!AM136) ),5)</f>
        <v>4.2320000000000003E-2</v>
      </c>
      <c r="AN136" s="7"/>
      <c r="AO136" s="7"/>
      <c r="AP136" s="7"/>
      <c r="AQ136" s="7"/>
      <c r="AR136" s="7"/>
      <c r="AS136" s="7">
        <f>ROUND(RFR_spot_no_VA!AS136 + MAX(0.01,Shocks!$E136*ABS(RFR_spot_no_VA!AS136) ),5)</f>
        <v>3.6400000000000002E-2</v>
      </c>
      <c r="AT136" s="7"/>
      <c r="AU136" s="7"/>
      <c r="AV136" s="7"/>
      <c r="AW136" s="7"/>
      <c r="AX136" s="7"/>
      <c r="AY136" s="7"/>
      <c r="AZ136" s="7"/>
      <c r="BA136" s="7"/>
      <c r="BB136" s="7"/>
      <c r="BC136" s="7">
        <f>ROUND(RFR_spot_no_VA!BC136 + MAX(0.01,Shocks!$E136*ABS(RFR_spot_no_VA!BC136) ),5)</f>
        <v>3.6549999999999999E-2</v>
      </c>
      <c r="BD136" s="12"/>
      <c r="BE136" s="3"/>
    </row>
    <row r="137" spans="1:57" x14ac:dyDescent="0.25">
      <c r="A137" s="3"/>
      <c r="B137" s="3">
        <f>RFR_spot_no_VA!B137</f>
        <v>127</v>
      </c>
      <c r="C137" s="6">
        <f>ROUND(RFR_spot_no_VA!C137 + MAX(0.01,Shocks!$E137*ABS(RFR_spot_no_VA!C137) ),5)</f>
        <v>3.9320000000000001E-2</v>
      </c>
      <c r="D137" s="6"/>
      <c r="E137" s="6"/>
      <c r="F137" s="6"/>
      <c r="G137" s="6"/>
      <c r="H137" s="6"/>
      <c r="I137" s="6"/>
      <c r="J137" s="6">
        <f>ROUND(RFR_spot_no_VA!J137 + MAX(0.01,Shocks!$E137*ABS(RFR_spot_no_VA!J137) ),5)</f>
        <v>3.9300000000000002E-2</v>
      </c>
      <c r="K137" s="6"/>
      <c r="L137" s="6"/>
      <c r="M137" s="7"/>
      <c r="N137" s="7"/>
      <c r="O137" s="7"/>
      <c r="P137" s="7"/>
      <c r="Q137" s="7"/>
      <c r="R137" s="7"/>
      <c r="S137" s="7"/>
      <c r="T137" s="7"/>
      <c r="U137" s="7"/>
      <c r="V137" s="7"/>
      <c r="W137" s="7"/>
      <c r="X137" s="7"/>
      <c r="Y137" s="7"/>
      <c r="Z137" s="7">
        <f>ROUND(RFR_spot_no_VA!Z137 + MAX(0.01,Shocks!$E137*ABS(RFR_spot_no_VA!Z137) ),5)</f>
        <v>4.3490000000000001E-2</v>
      </c>
      <c r="AA137" s="7"/>
      <c r="AB137" s="7"/>
      <c r="AC137" s="7"/>
      <c r="AD137" s="7"/>
      <c r="AE137" s="7"/>
      <c r="AF137" s="7"/>
      <c r="AG137" s="7"/>
      <c r="AH137" s="7">
        <f>ROUND(RFR_spot_no_VA!AH137 + MAX(0.01,Shocks!$E137*ABS(RFR_spot_no_VA!AH137) ),5)</f>
        <v>4.3639999999999998E-2</v>
      </c>
      <c r="AI137" s="7"/>
      <c r="AJ137" s="7">
        <f>ROUND(RFR_spot_no_VA!AJ137 + MAX(0.01,Shocks!$E137*ABS(RFR_spot_no_VA!AJ137) ),5)</f>
        <v>3.261E-2</v>
      </c>
      <c r="AK137" s="7">
        <f>ROUND(RFR_spot_no_VA!AK137 + MAX(0.01,Shocks!$E137*ABS(RFR_spot_no_VA!AK137) ),5)</f>
        <v>4.1750000000000002E-2</v>
      </c>
      <c r="AL137" s="7"/>
      <c r="AM137" s="7">
        <f>ROUND(RFR_spot_no_VA!AM137 + MAX(0.01,Shocks!$E137*ABS(RFR_spot_no_VA!AM137) ),5)</f>
        <v>4.2349999999999999E-2</v>
      </c>
      <c r="AN137" s="7"/>
      <c r="AO137" s="7"/>
      <c r="AP137" s="7"/>
      <c r="AQ137" s="7"/>
      <c r="AR137" s="7"/>
      <c r="AS137" s="7">
        <f>ROUND(RFR_spot_no_VA!AS137 + MAX(0.01,Shocks!$E137*ABS(RFR_spot_no_VA!AS137) ),5)</f>
        <v>3.6470000000000002E-2</v>
      </c>
      <c r="AT137" s="7"/>
      <c r="AU137" s="7"/>
      <c r="AV137" s="7"/>
      <c r="AW137" s="7"/>
      <c r="AX137" s="7"/>
      <c r="AY137" s="7"/>
      <c r="AZ137" s="7"/>
      <c r="BA137" s="7"/>
      <c r="BB137" s="7"/>
      <c r="BC137" s="7">
        <f>ROUND(RFR_spot_no_VA!BC137 + MAX(0.01,Shocks!$E137*ABS(RFR_spot_no_VA!BC137) ),5)</f>
        <v>3.662E-2</v>
      </c>
      <c r="BD137" s="12"/>
      <c r="BE137" s="3"/>
    </row>
    <row r="138" spans="1:57" x14ac:dyDescent="0.25">
      <c r="A138" s="3"/>
      <c r="B138" s="3">
        <f>RFR_spot_no_VA!B138</f>
        <v>128</v>
      </c>
      <c r="C138" s="6">
        <f>ROUND(RFR_spot_no_VA!C138 + MAX(0.01,Shocks!$E138*ABS(RFR_spot_no_VA!C138) ),5)</f>
        <v>3.9370000000000002E-2</v>
      </c>
      <c r="D138" s="6"/>
      <c r="E138" s="6"/>
      <c r="F138" s="6"/>
      <c r="G138" s="6"/>
      <c r="H138" s="6"/>
      <c r="I138" s="6"/>
      <c r="J138" s="6">
        <f>ROUND(RFR_spot_no_VA!J138 + MAX(0.01,Shocks!$E138*ABS(RFR_spot_no_VA!J138) ),5)</f>
        <v>3.9350000000000003E-2</v>
      </c>
      <c r="K138" s="6"/>
      <c r="L138" s="6"/>
      <c r="M138" s="7"/>
      <c r="N138" s="7"/>
      <c r="O138" s="7"/>
      <c r="P138" s="7"/>
      <c r="Q138" s="7"/>
      <c r="R138" s="7"/>
      <c r="S138" s="7"/>
      <c r="T138" s="7"/>
      <c r="U138" s="7"/>
      <c r="V138" s="7"/>
      <c r="W138" s="7"/>
      <c r="X138" s="7"/>
      <c r="Y138" s="7"/>
      <c r="Z138" s="7">
        <f>ROUND(RFR_spot_no_VA!Z138 + MAX(0.01,Shocks!$E138*ABS(RFR_spot_no_VA!Z138) ),5)</f>
        <v>4.351E-2</v>
      </c>
      <c r="AA138" s="7"/>
      <c r="AB138" s="7"/>
      <c r="AC138" s="7"/>
      <c r="AD138" s="7"/>
      <c r="AE138" s="7"/>
      <c r="AF138" s="7"/>
      <c r="AG138" s="7"/>
      <c r="AH138" s="7">
        <f>ROUND(RFR_spot_no_VA!AH138 + MAX(0.01,Shocks!$E138*ABS(RFR_spot_no_VA!AH138) ),5)</f>
        <v>4.3659999999999997E-2</v>
      </c>
      <c r="AI138" s="7"/>
      <c r="AJ138" s="7">
        <f>ROUND(RFR_spot_no_VA!AJ138 + MAX(0.01,Shocks!$E138*ABS(RFR_spot_no_VA!AJ138) ),5)</f>
        <v>3.2710000000000003E-2</v>
      </c>
      <c r="AK138" s="7">
        <f>ROUND(RFR_spot_no_VA!AK138 + MAX(0.01,Shocks!$E138*ABS(RFR_spot_no_VA!AK138) ),5)</f>
        <v>4.1790000000000001E-2</v>
      </c>
      <c r="AL138" s="7"/>
      <c r="AM138" s="7">
        <f>ROUND(RFR_spot_no_VA!AM138 + MAX(0.01,Shocks!$E138*ABS(RFR_spot_no_VA!AM138) ),5)</f>
        <v>4.2380000000000001E-2</v>
      </c>
      <c r="AN138" s="7"/>
      <c r="AO138" s="7"/>
      <c r="AP138" s="7"/>
      <c r="AQ138" s="7"/>
      <c r="AR138" s="7"/>
      <c r="AS138" s="7">
        <f>ROUND(RFR_spot_no_VA!AS138 + MAX(0.01,Shocks!$E138*ABS(RFR_spot_no_VA!AS138) ),5)</f>
        <v>3.653E-2</v>
      </c>
      <c r="AT138" s="7"/>
      <c r="AU138" s="7"/>
      <c r="AV138" s="7"/>
      <c r="AW138" s="7"/>
      <c r="AX138" s="7"/>
      <c r="AY138" s="7"/>
      <c r="AZ138" s="7"/>
      <c r="BA138" s="7"/>
      <c r="BB138" s="7"/>
      <c r="BC138" s="7">
        <f>ROUND(RFR_spot_no_VA!BC138 + MAX(0.01,Shocks!$E138*ABS(RFR_spot_no_VA!BC138) ),5)</f>
        <v>3.669E-2</v>
      </c>
      <c r="BD138" s="12"/>
      <c r="BE138" s="3"/>
    </row>
    <row r="139" spans="1:57" x14ac:dyDescent="0.25">
      <c r="A139" s="3"/>
      <c r="B139" s="3">
        <f>RFR_spot_no_VA!B139</f>
        <v>129</v>
      </c>
      <c r="C139" s="6">
        <f>ROUND(RFR_spot_no_VA!C139 + MAX(0.01,Shocks!$E139*ABS(RFR_spot_no_VA!C139) ),5)</f>
        <v>3.9419999999999997E-2</v>
      </c>
      <c r="D139" s="6"/>
      <c r="E139" s="6"/>
      <c r="F139" s="6"/>
      <c r="G139" s="6"/>
      <c r="H139" s="6"/>
      <c r="I139" s="6"/>
      <c r="J139" s="6">
        <f>ROUND(RFR_spot_no_VA!J139 + MAX(0.01,Shocks!$E139*ABS(RFR_spot_no_VA!J139) ),5)</f>
        <v>3.9399999999999998E-2</v>
      </c>
      <c r="K139" s="6"/>
      <c r="L139" s="6"/>
      <c r="M139" s="7"/>
      <c r="N139" s="7"/>
      <c r="O139" s="7"/>
      <c r="P139" s="7"/>
      <c r="Q139" s="7"/>
      <c r="R139" s="7"/>
      <c r="S139" s="7"/>
      <c r="T139" s="7"/>
      <c r="U139" s="7"/>
      <c r="V139" s="7"/>
      <c r="W139" s="7"/>
      <c r="X139" s="7"/>
      <c r="Y139" s="7"/>
      <c r="Z139" s="7">
        <f>ROUND(RFR_spot_no_VA!Z139 + MAX(0.01,Shocks!$E139*ABS(RFR_spot_no_VA!Z139) ),5)</f>
        <v>4.3529999999999999E-2</v>
      </c>
      <c r="AA139" s="7"/>
      <c r="AB139" s="7"/>
      <c r="AC139" s="7"/>
      <c r="AD139" s="7"/>
      <c r="AE139" s="7"/>
      <c r="AF139" s="7"/>
      <c r="AG139" s="7"/>
      <c r="AH139" s="7">
        <f>ROUND(RFR_spot_no_VA!AH139 + MAX(0.01,Shocks!$E139*ABS(RFR_spot_no_VA!AH139) ),5)</f>
        <v>4.3679999999999997E-2</v>
      </c>
      <c r="AI139" s="7"/>
      <c r="AJ139" s="7">
        <f>ROUND(RFR_spot_no_VA!AJ139 + MAX(0.01,Shocks!$E139*ABS(RFR_spot_no_VA!AJ139) ),5)</f>
        <v>3.2809999999999999E-2</v>
      </c>
      <c r="AK139" s="7">
        <f>ROUND(RFR_spot_no_VA!AK139 + MAX(0.01,Shocks!$E139*ABS(RFR_spot_no_VA!AK139) ),5)</f>
        <v>4.1820000000000003E-2</v>
      </c>
      <c r="AL139" s="7"/>
      <c r="AM139" s="7">
        <f>ROUND(RFR_spot_no_VA!AM139 + MAX(0.01,Shocks!$E139*ABS(RFR_spot_no_VA!AM139) ),5)</f>
        <v>4.2410000000000003E-2</v>
      </c>
      <c r="AN139" s="7"/>
      <c r="AO139" s="7"/>
      <c r="AP139" s="7"/>
      <c r="AQ139" s="7"/>
      <c r="AR139" s="7"/>
      <c r="AS139" s="7">
        <f>ROUND(RFR_spot_no_VA!AS139 + MAX(0.01,Shocks!$E139*ABS(RFR_spot_no_VA!AS139) ),5)</f>
        <v>3.6600000000000001E-2</v>
      </c>
      <c r="AT139" s="7"/>
      <c r="AU139" s="7"/>
      <c r="AV139" s="7"/>
      <c r="AW139" s="7"/>
      <c r="AX139" s="7"/>
      <c r="AY139" s="7"/>
      <c r="AZ139" s="7"/>
      <c r="BA139" s="7"/>
      <c r="BB139" s="7"/>
      <c r="BC139" s="7">
        <f>ROUND(RFR_spot_no_VA!BC139 + MAX(0.01,Shocks!$E139*ABS(RFR_spot_no_VA!BC139) ),5)</f>
        <v>3.6769999999999997E-2</v>
      </c>
      <c r="BD139" s="12"/>
      <c r="BE139" s="3"/>
    </row>
    <row r="140" spans="1:57" x14ac:dyDescent="0.25">
      <c r="A140" s="3"/>
      <c r="B140" s="8">
        <f>RFR_spot_no_VA!B140</f>
        <v>130</v>
      </c>
      <c r="C140" s="9">
        <f>ROUND(RFR_spot_no_VA!C140 + MAX(0.01,Shocks!$E140*ABS(RFR_spot_no_VA!C140) ),5)</f>
        <v>3.9469999999999998E-2</v>
      </c>
      <c r="D140" s="9"/>
      <c r="E140" s="9"/>
      <c r="F140" s="9"/>
      <c r="G140" s="9"/>
      <c r="H140" s="9"/>
      <c r="I140" s="9"/>
      <c r="J140" s="9">
        <f>ROUND(RFR_spot_no_VA!J140 + MAX(0.01,Shocks!$E140*ABS(RFR_spot_no_VA!J140) ),5)</f>
        <v>3.9449999999999999E-2</v>
      </c>
      <c r="K140" s="9"/>
      <c r="L140" s="9"/>
      <c r="M140" s="10"/>
      <c r="N140" s="10"/>
      <c r="O140" s="10"/>
      <c r="P140" s="10"/>
      <c r="Q140" s="10"/>
      <c r="R140" s="10"/>
      <c r="S140" s="10"/>
      <c r="T140" s="10"/>
      <c r="U140" s="10"/>
      <c r="V140" s="10"/>
      <c r="W140" s="10"/>
      <c r="X140" s="10"/>
      <c r="Y140" s="10"/>
      <c r="Z140" s="10">
        <f>ROUND(RFR_spot_no_VA!Z140 + MAX(0.01,Shocks!$E140*ABS(RFR_spot_no_VA!Z140) ),5)</f>
        <v>4.3540000000000002E-2</v>
      </c>
      <c r="AA140" s="10"/>
      <c r="AB140" s="10"/>
      <c r="AC140" s="10"/>
      <c r="AD140" s="10"/>
      <c r="AE140" s="10"/>
      <c r="AF140" s="10"/>
      <c r="AG140" s="10"/>
      <c r="AH140" s="10">
        <f>ROUND(RFR_spot_no_VA!AH140 + MAX(0.01,Shocks!$E140*ABS(RFR_spot_no_VA!AH140) ),5)</f>
        <v>4.3700000000000003E-2</v>
      </c>
      <c r="AI140" s="10"/>
      <c r="AJ140" s="10">
        <f>ROUND(RFR_spot_no_VA!AJ140 + MAX(0.01,Shocks!$E140*ABS(RFR_spot_no_VA!AJ140) ),5)</f>
        <v>3.2910000000000002E-2</v>
      </c>
      <c r="AK140" s="10">
        <f>ROUND(RFR_spot_no_VA!AK140 + MAX(0.01,Shocks!$E140*ABS(RFR_spot_no_VA!AK140) ),5)</f>
        <v>4.1849999999999998E-2</v>
      </c>
      <c r="AL140" s="10"/>
      <c r="AM140" s="10">
        <f>ROUND(RFR_spot_no_VA!AM140 + MAX(0.01,Shocks!$E140*ABS(RFR_spot_no_VA!AM140) ),5)</f>
        <v>4.2439999999999999E-2</v>
      </c>
      <c r="AN140" s="10"/>
      <c r="AO140" s="10"/>
      <c r="AP140" s="10"/>
      <c r="AQ140" s="10"/>
      <c r="AR140" s="10"/>
      <c r="AS140" s="10">
        <f>ROUND(RFR_spot_no_VA!AS140 + MAX(0.01,Shocks!$E140*ABS(RFR_spot_no_VA!AS140) ),5)</f>
        <v>3.6659999999999998E-2</v>
      </c>
      <c r="AT140" s="10"/>
      <c r="AU140" s="10"/>
      <c r="AV140" s="10"/>
      <c r="AW140" s="10"/>
      <c r="AX140" s="10"/>
      <c r="AY140" s="10"/>
      <c r="AZ140" s="10"/>
      <c r="BA140" s="10"/>
      <c r="BB140" s="10"/>
      <c r="BC140" s="10">
        <f>ROUND(RFR_spot_no_VA!BC140 + MAX(0.01,Shocks!$E140*ABS(RFR_spot_no_VA!BC140) ),5)</f>
        <v>3.6839999999999998E-2</v>
      </c>
      <c r="BD140" s="12"/>
      <c r="BE140" s="3"/>
    </row>
    <row r="141" spans="1:57" x14ac:dyDescent="0.25">
      <c r="A141" s="3"/>
      <c r="B141" s="3">
        <f>RFR_spot_no_VA!B141</f>
        <v>131</v>
      </c>
      <c r="C141" s="6">
        <f>ROUND(RFR_spot_no_VA!C141 + MAX(0.01,Shocks!$E141*ABS(RFR_spot_no_VA!C141) ),5)</f>
        <v>3.952E-2</v>
      </c>
      <c r="D141" s="6"/>
      <c r="E141" s="6"/>
      <c r="F141" s="6"/>
      <c r="G141" s="6"/>
      <c r="H141" s="6"/>
      <c r="I141" s="6"/>
      <c r="J141" s="6">
        <f>ROUND(RFR_spot_no_VA!J141 + MAX(0.01,Shocks!$E141*ABS(RFR_spot_no_VA!J141) ),5)</f>
        <v>3.95E-2</v>
      </c>
      <c r="K141" s="6"/>
      <c r="L141" s="6"/>
      <c r="M141" s="7"/>
      <c r="N141" s="7"/>
      <c r="O141" s="7"/>
      <c r="P141" s="7"/>
      <c r="Q141" s="7"/>
      <c r="R141" s="7"/>
      <c r="S141" s="7"/>
      <c r="T141" s="7"/>
      <c r="U141" s="7"/>
      <c r="V141" s="7"/>
      <c r="W141" s="7"/>
      <c r="X141" s="7"/>
      <c r="Y141" s="7"/>
      <c r="Z141" s="7">
        <f>ROUND(RFR_spot_no_VA!Z141 + MAX(0.01,Shocks!$E141*ABS(RFR_spot_no_VA!Z141) ),5)</f>
        <v>4.3560000000000001E-2</v>
      </c>
      <c r="AA141" s="7"/>
      <c r="AB141" s="7"/>
      <c r="AC141" s="7"/>
      <c r="AD141" s="7"/>
      <c r="AE141" s="7"/>
      <c r="AF141" s="7"/>
      <c r="AG141" s="7"/>
      <c r="AH141" s="7">
        <f>ROUND(RFR_spot_no_VA!AH141 + MAX(0.01,Shocks!$E141*ABS(RFR_spot_no_VA!AH141) ),5)</f>
        <v>4.3720000000000002E-2</v>
      </c>
      <c r="AI141" s="7"/>
      <c r="AJ141" s="7">
        <f>ROUND(RFR_spot_no_VA!AJ141 + MAX(0.01,Shocks!$E141*ABS(RFR_spot_no_VA!AJ141) ),5)</f>
        <v>3.3009999999999998E-2</v>
      </c>
      <c r="AK141" s="7">
        <f>ROUND(RFR_spot_no_VA!AK141 + MAX(0.01,Shocks!$E141*ABS(RFR_spot_no_VA!AK141) ),5)</f>
        <v>4.1880000000000001E-2</v>
      </c>
      <c r="AL141" s="7"/>
      <c r="AM141" s="7">
        <f>ROUND(RFR_spot_no_VA!AM141 + MAX(0.01,Shocks!$E141*ABS(RFR_spot_no_VA!AM141) ),5)</f>
        <v>4.2459999999999998E-2</v>
      </c>
      <c r="AN141" s="7"/>
      <c r="AO141" s="7"/>
      <c r="AP141" s="7"/>
      <c r="AQ141" s="7"/>
      <c r="AR141" s="7"/>
      <c r="AS141" s="7">
        <f>ROUND(RFR_spot_no_VA!AS141 + MAX(0.01,Shocks!$E141*ABS(RFR_spot_no_VA!AS141) ),5)</f>
        <v>3.6729999999999999E-2</v>
      </c>
      <c r="AT141" s="7"/>
      <c r="AU141" s="7"/>
      <c r="AV141" s="7"/>
      <c r="AW141" s="7"/>
      <c r="AX141" s="7"/>
      <c r="AY141" s="7"/>
      <c r="AZ141" s="7"/>
      <c r="BA141" s="7"/>
      <c r="BB141" s="7"/>
      <c r="BC141" s="7">
        <f>ROUND(RFR_spot_no_VA!BC141 + MAX(0.01,Shocks!$E141*ABS(RFR_spot_no_VA!BC141) ),5)</f>
        <v>3.6909999999999998E-2</v>
      </c>
      <c r="BD141" s="12"/>
      <c r="BE141" s="3"/>
    </row>
    <row r="142" spans="1:57" x14ac:dyDescent="0.25">
      <c r="A142" s="3"/>
      <c r="B142" s="3">
        <f>RFR_spot_no_VA!B142</f>
        <v>132</v>
      </c>
      <c r="C142" s="6">
        <f>ROUND(RFR_spot_no_VA!C142 + MAX(0.01,Shocks!$E142*ABS(RFR_spot_no_VA!C142) ),5)</f>
        <v>3.9570000000000001E-2</v>
      </c>
      <c r="D142" s="6"/>
      <c r="E142" s="6"/>
      <c r="F142" s="6"/>
      <c r="G142" s="6"/>
      <c r="H142" s="6"/>
      <c r="I142" s="6"/>
      <c r="J142" s="6">
        <f>ROUND(RFR_spot_no_VA!J142 + MAX(0.01,Shocks!$E142*ABS(RFR_spot_no_VA!J142) ),5)</f>
        <v>3.9550000000000002E-2</v>
      </c>
      <c r="K142" s="6"/>
      <c r="L142" s="6"/>
      <c r="M142" s="7"/>
      <c r="N142" s="7"/>
      <c r="O142" s="7"/>
      <c r="P142" s="7"/>
      <c r="Q142" s="7"/>
      <c r="R142" s="7"/>
      <c r="S142" s="7"/>
      <c r="T142" s="7"/>
      <c r="U142" s="7"/>
      <c r="V142" s="7"/>
      <c r="W142" s="7"/>
      <c r="X142" s="7"/>
      <c r="Y142" s="7"/>
      <c r="Z142" s="7">
        <f>ROUND(RFR_spot_no_VA!Z142 + MAX(0.01,Shocks!$E142*ABS(RFR_spot_no_VA!Z142) ),5)</f>
        <v>4.3580000000000001E-2</v>
      </c>
      <c r="AA142" s="7"/>
      <c r="AB142" s="7"/>
      <c r="AC142" s="7"/>
      <c r="AD142" s="7"/>
      <c r="AE142" s="7"/>
      <c r="AF142" s="7"/>
      <c r="AG142" s="7"/>
      <c r="AH142" s="7">
        <f>ROUND(RFR_spot_no_VA!AH142 + MAX(0.01,Shocks!$E142*ABS(RFR_spot_no_VA!AH142) ),5)</f>
        <v>4.3729999999999998E-2</v>
      </c>
      <c r="AI142" s="7"/>
      <c r="AJ142" s="7">
        <f>ROUND(RFR_spot_no_VA!AJ142 + MAX(0.01,Shocks!$E142*ABS(RFR_spot_no_VA!AJ142) ),5)</f>
        <v>3.3110000000000001E-2</v>
      </c>
      <c r="AK142" s="7">
        <f>ROUND(RFR_spot_no_VA!AK142 + MAX(0.01,Shocks!$E142*ABS(RFR_spot_no_VA!AK142) ),5)</f>
        <v>4.1919999999999999E-2</v>
      </c>
      <c r="AL142" s="7"/>
      <c r="AM142" s="7">
        <f>ROUND(RFR_spot_no_VA!AM142 + MAX(0.01,Shocks!$E142*ABS(RFR_spot_no_VA!AM142) ),5)</f>
        <v>4.249E-2</v>
      </c>
      <c r="AN142" s="7"/>
      <c r="AO142" s="7"/>
      <c r="AP142" s="7"/>
      <c r="AQ142" s="7"/>
      <c r="AR142" s="7"/>
      <c r="AS142" s="7">
        <f>ROUND(RFR_spot_no_VA!AS142 + MAX(0.01,Shocks!$E142*ABS(RFR_spot_no_VA!AS142) ),5)</f>
        <v>3.6790000000000003E-2</v>
      </c>
      <c r="AT142" s="7"/>
      <c r="AU142" s="7"/>
      <c r="AV142" s="7"/>
      <c r="AW142" s="7"/>
      <c r="AX142" s="7"/>
      <c r="AY142" s="7"/>
      <c r="AZ142" s="7"/>
      <c r="BA142" s="7"/>
      <c r="BB142" s="7"/>
      <c r="BC142" s="7">
        <f>ROUND(RFR_spot_no_VA!BC142 + MAX(0.01,Shocks!$E142*ABS(RFR_spot_no_VA!BC142) ),5)</f>
        <v>3.6979999999999999E-2</v>
      </c>
      <c r="BD142" s="12"/>
      <c r="BE142" s="3"/>
    </row>
    <row r="143" spans="1:57" x14ac:dyDescent="0.25">
      <c r="A143" s="3"/>
      <c r="B143" s="3">
        <f>RFR_spot_no_VA!B143</f>
        <v>133</v>
      </c>
      <c r="C143" s="6">
        <f>ROUND(RFR_spot_no_VA!C143 + MAX(0.01,Shocks!$E143*ABS(RFR_spot_no_VA!C143) ),5)</f>
        <v>3.9620000000000002E-2</v>
      </c>
      <c r="D143" s="6"/>
      <c r="E143" s="6"/>
      <c r="F143" s="6"/>
      <c r="G143" s="6"/>
      <c r="H143" s="6"/>
      <c r="I143" s="6"/>
      <c r="J143" s="6">
        <f>ROUND(RFR_spot_no_VA!J143 + MAX(0.01,Shocks!$E143*ABS(RFR_spot_no_VA!J143) ),5)</f>
        <v>3.9600000000000003E-2</v>
      </c>
      <c r="K143" s="6"/>
      <c r="L143" s="6"/>
      <c r="M143" s="7"/>
      <c r="N143" s="7"/>
      <c r="O143" s="7"/>
      <c r="P143" s="7"/>
      <c r="Q143" s="7"/>
      <c r="R143" s="7"/>
      <c r="S143" s="7"/>
      <c r="T143" s="7"/>
      <c r="U143" s="7"/>
      <c r="V143" s="7"/>
      <c r="W143" s="7"/>
      <c r="X143" s="7"/>
      <c r="Y143" s="7"/>
      <c r="Z143" s="7">
        <f>ROUND(RFR_spot_no_VA!Z143 + MAX(0.01,Shocks!$E143*ABS(RFR_spot_no_VA!Z143) ),5)</f>
        <v>4.36E-2</v>
      </c>
      <c r="AA143" s="7"/>
      <c r="AB143" s="7"/>
      <c r="AC143" s="7"/>
      <c r="AD143" s="7"/>
      <c r="AE143" s="7"/>
      <c r="AF143" s="7"/>
      <c r="AG143" s="7"/>
      <c r="AH143" s="7">
        <f>ROUND(RFR_spot_no_VA!AH143 + MAX(0.01,Shocks!$E143*ABS(RFR_spot_no_VA!AH143) ),5)</f>
        <v>4.3749999999999997E-2</v>
      </c>
      <c r="AI143" s="7"/>
      <c r="AJ143" s="7">
        <f>ROUND(RFR_spot_no_VA!AJ143 + MAX(0.01,Shocks!$E143*ABS(RFR_spot_no_VA!AJ143) ),5)</f>
        <v>3.3210000000000003E-2</v>
      </c>
      <c r="AK143" s="7">
        <f>ROUND(RFR_spot_no_VA!AK143 + MAX(0.01,Shocks!$E143*ABS(RFR_spot_no_VA!AK143) ),5)</f>
        <v>4.1950000000000001E-2</v>
      </c>
      <c r="AL143" s="7"/>
      <c r="AM143" s="7">
        <f>ROUND(RFR_spot_no_VA!AM143 + MAX(0.01,Shocks!$E143*ABS(RFR_spot_no_VA!AM143) ),5)</f>
        <v>4.2520000000000002E-2</v>
      </c>
      <c r="AN143" s="7"/>
      <c r="AO143" s="7"/>
      <c r="AP143" s="7"/>
      <c r="AQ143" s="7"/>
      <c r="AR143" s="7"/>
      <c r="AS143" s="7">
        <f>ROUND(RFR_spot_no_VA!AS143 + MAX(0.01,Shocks!$E143*ABS(RFR_spot_no_VA!AS143) ),5)</f>
        <v>3.6850000000000001E-2</v>
      </c>
      <c r="AT143" s="7"/>
      <c r="AU143" s="7"/>
      <c r="AV143" s="7"/>
      <c r="AW143" s="7"/>
      <c r="AX143" s="7"/>
      <c r="AY143" s="7"/>
      <c r="AZ143" s="7"/>
      <c r="BA143" s="7"/>
      <c r="BB143" s="7"/>
      <c r="BC143" s="7">
        <f>ROUND(RFR_spot_no_VA!BC143 + MAX(0.01,Shocks!$E143*ABS(RFR_spot_no_VA!BC143) ),5)</f>
        <v>3.7039999999999997E-2</v>
      </c>
      <c r="BD143" s="12"/>
      <c r="BE143" s="3"/>
    </row>
    <row r="144" spans="1:57" x14ac:dyDescent="0.25">
      <c r="A144" s="3"/>
      <c r="B144" s="3">
        <f>RFR_spot_no_VA!B144</f>
        <v>134</v>
      </c>
      <c r="C144" s="6">
        <f>ROUND(RFR_spot_no_VA!C144 + MAX(0.01,Shocks!$E144*ABS(RFR_spot_no_VA!C144) ),5)</f>
        <v>3.9660000000000001E-2</v>
      </c>
      <c r="D144" s="6"/>
      <c r="E144" s="6"/>
      <c r="F144" s="6"/>
      <c r="G144" s="6"/>
      <c r="H144" s="6"/>
      <c r="I144" s="6"/>
      <c r="J144" s="6">
        <f>ROUND(RFR_spot_no_VA!J144 + MAX(0.01,Shocks!$E144*ABS(RFR_spot_no_VA!J144) ),5)</f>
        <v>3.9649999999999998E-2</v>
      </c>
      <c r="K144" s="6"/>
      <c r="L144" s="6"/>
      <c r="M144" s="7"/>
      <c r="N144" s="7"/>
      <c r="O144" s="7"/>
      <c r="P144" s="7"/>
      <c r="Q144" s="7"/>
      <c r="R144" s="7"/>
      <c r="S144" s="7"/>
      <c r="T144" s="7"/>
      <c r="U144" s="7"/>
      <c r="V144" s="7"/>
      <c r="W144" s="7"/>
      <c r="X144" s="7"/>
      <c r="Y144" s="7"/>
      <c r="Z144" s="7">
        <f>ROUND(RFR_spot_no_VA!Z144 + MAX(0.01,Shocks!$E144*ABS(RFR_spot_no_VA!Z144) ),5)</f>
        <v>4.3619999999999999E-2</v>
      </c>
      <c r="AA144" s="7"/>
      <c r="AB144" s="7"/>
      <c r="AC144" s="7"/>
      <c r="AD144" s="7"/>
      <c r="AE144" s="7"/>
      <c r="AF144" s="7"/>
      <c r="AG144" s="7"/>
      <c r="AH144" s="7">
        <f>ROUND(RFR_spot_no_VA!AH144 + MAX(0.01,Shocks!$E144*ABS(RFR_spot_no_VA!AH144) ),5)</f>
        <v>4.3770000000000003E-2</v>
      </c>
      <c r="AI144" s="7"/>
      <c r="AJ144" s="7">
        <f>ROUND(RFR_spot_no_VA!AJ144 + MAX(0.01,Shocks!$E144*ABS(RFR_spot_no_VA!AJ144) ),5)</f>
        <v>3.3300000000000003E-2</v>
      </c>
      <c r="AK144" s="7">
        <f>ROUND(RFR_spot_no_VA!AK144 + MAX(0.01,Shocks!$E144*ABS(RFR_spot_no_VA!AK144) ),5)</f>
        <v>4.1980000000000003E-2</v>
      </c>
      <c r="AL144" s="7"/>
      <c r="AM144" s="7">
        <f>ROUND(RFR_spot_no_VA!AM144 + MAX(0.01,Shocks!$E144*ABS(RFR_spot_no_VA!AM144) ),5)</f>
        <v>4.2540000000000001E-2</v>
      </c>
      <c r="AN144" s="7"/>
      <c r="AO144" s="7"/>
      <c r="AP144" s="7"/>
      <c r="AQ144" s="7"/>
      <c r="AR144" s="7"/>
      <c r="AS144" s="7">
        <f>ROUND(RFR_spot_no_VA!AS144 + MAX(0.01,Shocks!$E144*ABS(RFR_spot_no_VA!AS144) ),5)</f>
        <v>3.6909999999999998E-2</v>
      </c>
      <c r="AT144" s="7"/>
      <c r="AU144" s="7"/>
      <c r="AV144" s="7"/>
      <c r="AW144" s="7"/>
      <c r="AX144" s="7"/>
      <c r="AY144" s="7"/>
      <c r="AZ144" s="7"/>
      <c r="BA144" s="7"/>
      <c r="BB144" s="7"/>
      <c r="BC144" s="7">
        <f>ROUND(RFR_spot_no_VA!BC144 + MAX(0.01,Shocks!$E144*ABS(RFR_spot_no_VA!BC144) ),5)</f>
        <v>3.7109999999999997E-2</v>
      </c>
      <c r="BD144" s="12"/>
      <c r="BE144" s="3"/>
    </row>
    <row r="145" spans="1:57" x14ac:dyDescent="0.25">
      <c r="A145" s="3"/>
      <c r="B145" s="8">
        <f>RFR_spot_no_VA!B145</f>
        <v>135</v>
      </c>
      <c r="C145" s="9">
        <f>ROUND(RFR_spot_no_VA!C145 + MAX(0.01,Shocks!$E145*ABS(RFR_spot_no_VA!C145) ),5)</f>
        <v>3.9710000000000002E-2</v>
      </c>
      <c r="D145" s="9"/>
      <c r="E145" s="9"/>
      <c r="F145" s="9"/>
      <c r="G145" s="9"/>
      <c r="H145" s="9"/>
      <c r="I145" s="9"/>
      <c r="J145" s="9">
        <f>ROUND(RFR_spot_no_VA!J145 + MAX(0.01,Shocks!$E145*ABS(RFR_spot_no_VA!J145) ),5)</f>
        <v>3.9690000000000003E-2</v>
      </c>
      <c r="K145" s="9"/>
      <c r="L145" s="9"/>
      <c r="M145" s="10"/>
      <c r="N145" s="10"/>
      <c r="O145" s="10"/>
      <c r="P145" s="10"/>
      <c r="Q145" s="10"/>
      <c r="R145" s="10"/>
      <c r="S145" s="10"/>
      <c r="T145" s="10"/>
      <c r="U145" s="10"/>
      <c r="V145" s="10"/>
      <c r="W145" s="10"/>
      <c r="X145" s="10"/>
      <c r="Y145" s="10"/>
      <c r="Z145" s="10">
        <f>ROUND(RFR_spot_no_VA!Z145 + MAX(0.01,Shocks!$E145*ABS(RFR_spot_no_VA!Z145) ),5)</f>
        <v>4.3639999999999998E-2</v>
      </c>
      <c r="AA145" s="10"/>
      <c r="AB145" s="10"/>
      <c r="AC145" s="10"/>
      <c r="AD145" s="10"/>
      <c r="AE145" s="10"/>
      <c r="AF145" s="10"/>
      <c r="AG145" s="10"/>
      <c r="AH145" s="10">
        <f>ROUND(RFR_spot_no_VA!AH145 + MAX(0.01,Shocks!$E145*ABS(RFR_spot_no_VA!AH145) ),5)</f>
        <v>4.3779999999999999E-2</v>
      </c>
      <c r="AI145" s="10"/>
      <c r="AJ145" s="10">
        <f>ROUND(RFR_spot_no_VA!AJ145 + MAX(0.01,Shocks!$E145*ABS(RFR_spot_no_VA!AJ145) ),5)</f>
        <v>3.3399999999999999E-2</v>
      </c>
      <c r="AK145" s="10">
        <f>ROUND(RFR_spot_no_VA!AK145 + MAX(0.01,Shocks!$E145*ABS(RFR_spot_no_VA!AK145) ),5)</f>
        <v>4.2009999999999999E-2</v>
      </c>
      <c r="AL145" s="10"/>
      <c r="AM145" s="10">
        <f>ROUND(RFR_spot_no_VA!AM145 + MAX(0.01,Shocks!$E145*ABS(RFR_spot_no_VA!AM145) ),5)</f>
        <v>4.2569999999999997E-2</v>
      </c>
      <c r="AN145" s="10"/>
      <c r="AO145" s="10"/>
      <c r="AP145" s="10"/>
      <c r="AQ145" s="10"/>
      <c r="AR145" s="10"/>
      <c r="AS145" s="10">
        <f>ROUND(RFR_spot_no_VA!AS145 + MAX(0.01,Shocks!$E145*ABS(RFR_spot_no_VA!AS145) ),5)</f>
        <v>3.6970000000000003E-2</v>
      </c>
      <c r="AT145" s="10"/>
      <c r="AU145" s="10"/>
      <c r="AV145" s="10"/>
      <c r="AW145" s="10"/>
      <c r="AX145" s="10"/>
      <c r="AY145" s="10"/>
      <c r="AZ145" s="10"/>
      <c r="BA145" s="10"/>
      <c r="BB145" s="10"/>
      <c r="BC145" s="10">
        <f>ROUND(RFR_spot_no_VA!BC145 + MAX(0.01,Shocks!$E145*ABS(RFR_spot_no_VA!BC145) ),5)</f>
        <v>3.7170000000000002E-2</v>
      </c>
      <c r="BD145" s="12"/>
      <c r="BE145" s="3"/>
    </row>
    <row r="146" spans="1:57" x14ac:dyDescent="0.25">
      <c r="A146" s="3"/>
      <c r="B146" s="3">
        <f>RFR_spot_no_VA!B146</f>
        <v>136</v>
      </c>
      <c r="C146" s="6">
        <f>ROUND(RFR_spot_no_VA!C146 + MAX(0.01,Shocks!$E146*ABS(RFR_spot_no_VA!C146) ),5)</f>
        <v>3.9759999999999997E-2</v>
      </c>
      <c r="D146" s="6"/>
      <c r="E146" s="6"/>
      <c r="F146" s="6"/>
      <c r="G146" s="6"/>
      <c r="H146" s="6"/>
      <c r="I146" s="6"/>
      <c r="J146" s="6">
        <f>ROUND(RFR_spot_no_VA!J146 + MAX(0.01,Shocks!$E146*ABS(RFR_spot_no_VA!J146) ),5)</f>
        <v>3.9739999999999998E-2</v>
      </c>
      <c r="K146" s="6"/>
      <c r="L146" s="6"/>
      <c r="M146" s="7"/>
      <c r="N146" s="7"/>
      <c r="O146" s="7"/>
      <c r="P146" s="7"/>
      <c r="Q146" s="7"/>
      <c r="R146" s="7"/>
      <c r="S146" s="7"/>
      <c r="T146" s="7"/>
      <c r="U146" s="7"/>
      <c r="V146" s="7"/>
      <c r="W146" s="7"/>
      <c r="X146" s="7"/>
      <c r="Y146" s="7"/>
      <c r="Z146" s="7">
        <f>ROUND(RFR_spot_no_VA!Z146 + MAX(0.01,Shocks!$E146*ABS(RFR_spot_no_VA!Z146) ),5)</f>
        <v>4.3650000000000001E-2</v>
      </c>
      <c r="AA146" s="7"/>
      <c r="AB146" s="7"/>
      <c r="AC146" s="7"/>
      <c r="AD146" s="7"/>
      <c r="AE146" s="7"/>
      <c r="AF146" s="7"/>
      <c r="AG146" s="7"/>
      <c r="AH146" s="7">
        <f>ROUND(RFR_spot_no_VA!AH146 + MAX(0.01,Shocks!$E146*ABS(RFR_spot_no_VA!AH146) ),5)</f>
        <v>4.3799999999999999E-2</v>
      </c>
      <c r="AI146" s="7"/>
      <c r="AJ146" s="7">
        <f>ROUND(RFR_spot_no_VA!AJ146 + MAX(0.01,Shocks!$E146*ABS(RFR_spot_no_VA!AJ146) ),5)</f>
        <v>3.3489999999999999E-2</v>
      </c>
      <c r="AK146" s="7">
        <f>ROUND(RFR_spot_no_VA!AK146 + MAX(0.01,Shocks!$E146*ABS(RFR_spot_no_VA!AK146) ),5)</f>
        <v>4.2040000000000001E-2</v>
      </c>
      <c r="AL146" s="7"/>
      <c r="AM146" s="7">
        <f>ROUND(RFR_spot_no_VA!AM146 + MAX(0.01,Shocks!$E146*ABS(RFR_spot_no_VA!AM146) ),5)</f>
        <v>4.2590000000000003E-2</v>
      </c>
      <c r="AN146" s="7"/>
      <c r="AO146" s="7"/>
      <c r="AP146" s="7"/>
      <c r="AQ146" s="7"/>
      <c r="AR146" s="7"/>
      <c r="AS146" s="7">
        <f>ROUND(RFR_spot_no_VA!AS146 + MAX(0.01,Shocks!$E146*ABS(RFR_spot_no_VA!AS146) ),5)</f>
        <v>3.703E-2</v>
      </c>
      <c r="AT146" s="7"/>
      <c r="AU146" s="7"/>
      <c r="AV146" s="7"/>
      <c r="AW146" s="7"/>
      <c r="AX146" s="7"/>
      <c r="AY146" s="7"/>
      <c r="AZ146" s="7"/>
      <c r="BA146" s="7"/>
      <c r="BB146" s="7"/>
      <c r="BC146" s="7">
        <f>ROUND(RFR_spot_no_VA!BC146 + MAX(0.01,Shocks!$E146*ABS(RFR_spot_no_VA!BC146) ),5)</f>
        <v>3.7240000000000002E-2</v>
      </c>
      <c r="BD146" s="12"/>
      <c r="BE146" s="3"/>
    </row>
    <row r="147" spans="1:57" x14ac:dyDescent="0.25">
      <c r="A147" s="3"/>
      <c r="B147" s="3">
        <f>RFR_spot_no_VA!B147</f>
        <v>137</v>
      </c>
      <c r="C147" s="6">
        <f>ROUND(RFR_spot_no_VA!C147 + MAX(0.01,Shocks!$E147*ABS(RFR_spot_no_VA!C147) ),5)</f>
        <v>3.9800000000000002E-2</v>
      </c>
      <c r="D147" s="6"/>
      <c r="E147" s="6"/>
      <c r="F147" s="6"/>
      <c r="G147" s="6"/>
      <c r="H147" s="6"/>
      <c r="I147" s="6"/>
      <c r="J147" s="6">
        <f>ROUND(RFR_spot_no_VA!J147 + MAX(0.01,Shocks!$E147*ABS(RFR_spot_no_VA!J147) ),5)</f>
        <v>3.9780000000000003E-2</v>
      </c>
      <c r="K147" s="6"/>
      <c r="L147" s="6"/>
      <c r="M147" s="7"/>
      <c r="N147" s="7"/>
      <c r="O147" s="7"/>
      <c r="P147" s="7"/>
      <c r="Q147" s="7"/>
      <c r="R147" s="7"/>
      <c r="S147" s="7"/>
      <c r="T147" s="7"/>
      <c r="U147" s="7"/>
      <c r="V147" s="7"/>
      <c r="W147" s="7"/>
      <c r="X147" s="7"/>
      <c r="Y147" s="7"/>
      <c r="Z147" s="7">
        <f>ROUND(RFR_spot_no_VA!Z147 + MAX(0.01,Shocks!$E147*ABS(RFR_spot_no_VA!Z147) ),5)</f>
        <v>4.367E-2</v>
      </c>
      <c r="AA147" s="7"/>
      <c r="AB147" s="7"/>
      <c r="AC147" s="7"/>
      <c r="AD147" s="7"/>
      <c r="AE147" s="7"/>
      <c r="AF147" s="7"/>
      <c r="AG147" s="7"/>
      <c r="AH147" s="7">
        <f>ROUND(RFR_spot_no_VA!AH147 + MAX(0.01,Shocks!$E147*ABS(RFR_spot_no_VA!AH147) ),5)</f>
        <v>4.3819999999999998E-2</v>
      </c>
      <c r="AI147" s="7"/>
      <c r="AJ147" s="7">
        <f>ROUND(RFR_spot_no_VA!AJ147 + MAX(0.01,Shocks!$E147*ABS(RFR_spot_no_VA!AJ147) ),5)</f>
        <v>3.3579999999999999E-2</v>
      </c>
      <c r="AK147" s="7">
        <f>ROUND(RFR_spot_no_VA!AK147 + MAX(0.01,Shocks!$E147*ABS(RFR_spot_no_VA!AK147) ),5)</f>
        <v>4.206E-2</v>
      </c>
      <c r="AL147" s="7"/>
      <c r="AM147" s="7">
        <f>ROUND(RFR_spot_no_VA!AM147 + MAX(0.01,Shocks!$E147*ABS(RFR_spot_no_VA!AM147) ),5)</f>
        <v>4.2619999999999998E-2</v>
      </c>
      <c r="AN147" s="7"/>
      <c r="AO147" s="7"/>
      <c r="AP147" s="7"/>
      <c r="AQ147" s="7"/>
      <c r="AR147" s="7"/>
      <c r="AS147" s="7">
        <f>ROUND(RFR_spot_no_VA!AS147 + MAX(0.01,Shocks!$E147*ABS(RFR_spot_no_VA!AS147) ),5)</f>
        <v>3.7089999999999998E-2</v>
      </c>
      <c r="AT147" s="7"/>
      <c r="AU147" s="7"/>
      <c r="AV147" s="7"/>
      <c r="AW147" s="7"/>
      <c r="AX147" s="7"/>
      <c r="AY147" s="7"/>
      <c r="AZ147" s="7"/>
      <c r="BA147" s="7"/>
      <c r="BB147" s="7"/>
      <c r="BC147" s="7">
        <f>ROUND(RFR_spot_no_VA!BC147 + MAX(0.01,Shocks!$E147*ABS(RFR_spot_no_VA!BC147) ),5)</f>
        <v>3.73E-2</v>
      </c>
      <c r="BD147" s="12"/>
      <c r="BE147" s="3"/>
    </row>
    <row r="148" spans="1:57" x14ac:dyDescent="0.25">
      <c r="A148" s="3"/>
      <c r="B148" s="3">
        <f>RFR_spot_no_VA!B148</f>
        <v>138</v>
      </c>
      <c r="C148" s="6">
        <f>ROUND(RFR_spot_no_VA!C148 + MAX(0.01,Shocks!$E148*ABS(RFR_spot_no_VA!C148) ),5)</f>
        <v>3.9849999999999997E-2</v>
      </c>
      <c r="D148" s="6"/>
      <c r="E148" s="6"/>
      <c r="F148" s="6"/>
      <c r="G148" s="6"/>
      <c r="H148" s="6"/>
      <c r="I148" s="6"/>
      <c r="J148" s="6">
        <f>ROUND(RFR_spot_no_VA!J148 + MAX(0.01,Shocks!$E148*ABS(RFR_spot_no_VA!J148) ),5)</f>
        <v>3.9829999999999997E-2</v>
      </c>
      <c r="K148" s="6"/>
      <c r="L148" s="6"/>
      <c r="M148" s="7"/>
      <c r="N148" s="7"/>
      <c r="O148" s="7"/>
      <c r="P148" s="7"/>
      <c r="Q148" s="7"/>
      <c r="R148" s="7"/>
      <c r="S148" s="7"/>
      <c r="T148" s="7"/>
      <c r="U148" s="7"/>
      <c r="V148" s="7"/>
      <c r="W148" s="7"/>
      <c r="X148" s="7"/>
      <c r="Y148" s="7"/>
      <c r="Z148" s="7">
        <f>ROUND(RFR_spot_no_VA!Z148 + MAX(0.01,Shocks!$E148*ABS(RFR_spot_no_VA!Z148) ),5)</f>
        <v>4.369E-2</v>
      </c>
      <c r="AA148" s="7"/>
      <c r="AB148" s="7"/>
      <c r="AC148" s="7"/>
      <c r="AD148" s="7"/>
      <c r="AE148" s="7"/>
      <c r="AF148" s="7"/>
      <c r="AG148" s="7"/>
      <c r="AH148" s="7">
        <f>ROUND(RFR_spot_no_VA!AH148 + MAX(0.01,Shocks!$E148*ABS(RFR_spot_no_VA!AH148) ),5)</f>
        <v>4.3830000000000001E-2</v>
      </c>
      <c r="AI148" s="7"/>
      <c r="AJ148" s="7">
        <f>ROUND(RFR_spot_no_VA!AJ148 + MAX(0.01,Shocks!$E148*ABS(RFR_spot_no_VA!AJ148) ),5)</f>
        <v>3.3669999999999999E-2</v>
      </c>
      <c r="AK148" s="7">
        <f>ROUND(RFR_spot_no_VA!AK148 + MAX(0.01,Shocks!$E148*ABS(RFR_spot_no_VA!AK148) ),5)</f>
        <v>4.2090000000000002E-2</v>
      </c>
      <c r="AL148" s="7"/>
      <c r="AM148" s="7">
        <f>ROUND(RFR_spot_no_VA!AM148 + MAX(0.01,Shocks!$E148*ABS(RFR_spot_no_VA!AM148) ),5)</f>
        <v>4.2639999999999997E-2</v>
      </c>
      <c r="AN148" s="7"/>
      <c r="AO148" s="7"/>
      <c r="AP148" s="7"/>
      <c r="AQ148" s="7"/>
      <c r="AR148" s="7"/>
      <c r="AS148" s="7">
        <f>ROUND(RFR_spot_no_VA!AS148 + MAX(0.01,Shocks!$E148*ABS(RFR_spot_no_VA!AS148) ),5)</f>
        <v>3.7139999999999999E-2</v>
      </c>
      <c r="AT148" s="7"/>
      <c r="AU148" s="7"/>
      <c r="AV148" s="7"/>
      <c r="AW148" s="7"/>
      <c r="AX148" s="7"/>
      <c r="AY148" s="7"/>
      <c r="AZ148" s="7"/>
      <c r="BA148" s="7"/>
      <c r="BB148" s="7"/>
      <c r="BC148" s="7">
        <f>ROUND(RFR_spot_no_VA!BC148 + MAX(0.01,Shocks!$E148*ABS(RFR_spot_no_VA!BC148) ),5)</f>
        <v>3.737E-2</v>
      </c>
      <c r="BD148" s="12"/>
      <c r="BE148" s="3"/>
    </row>
    <row r="149" spans="1:57" x14ac:dyDescent="0.25">
      <c r="A149" s="3"/>
      <c r="B149" s="3">
        <f>RFR_spot_no_VA!B149</f>
        <v>139</v>
      </c>
      <c r="C149" s="6">
        <f>ROUND(RFR_spot_no_VA!C149 + MAX(0.01,Shocks!$E149*ABS(RFR_spot_no_VA!C149) ),5)</f>
        <v>3.9890000000000002E-2</v>
      </c>
      <c r="D149" s="6"/>
      <c r="E149" s="6"/>
      <c r="F149" s="6"/>
      <c r="G149" s="6"/>
      <c r="H149" s="6"/>
      <c r="I149" s="6"/>
      <c r="J149" s="6">
        <f>ROUND(RFR_spot_no_VA!J149 + MAX(0.01,Shocks!$E149*ABS(RFR_spot_no_VA!J149) ),5)</f>
        <v>3.9870000000000003E-2</v>
      </c>
      <c r="K149" s="6"/>
      <c r="L149" s="6"/>
      <c r="M149" s="7"/>
      <c r="N149" s="7"/>
      <c r="O149" s="7"/>
      <c r="P149" s="7"/>
      <c r="Q149" s="7"/>
      <c r="R149" s="7"/>
      <c r="S149" s="7"/>
      <c r="T149" s="7"/>
      <c r="U149" s="7"/>
      <c r="V149" s="7"/>
      <c r="W149" s="7"/>
      <c r="X149" s="7"/>
      <c r="Y149" s="7"/>
      <c r="Z149" s="7">
        <f>ROUND(RFR_spot_no_VA!Z149 + MAX(0.01,Shocks!$E149*ABS(RFR_spot_no_VA!Z149) ),5)</f>
        <v>4.3700000000000003E-2</v>
      </c>
      <c r="AA149" s="7"/>
      <c r="AB149" s="7"/>
      <c r="AC149" s="7"/>
      <c r="AD149" s="7"/>
      <c r="AE149" s="7"/>
      <c r="AF149" s="7"/>
      <c r="AG149" s="7"/>
      <c r="AH149" s="7">
        <f>ROUND(RFR_spot_no_VA!AH149 + MAX(0.01,Shocks!$E149*ABS(RFR_spot_no_VA!AH149) ),5)</f>
        <v>4.385E-2</v>
      </c>
      <c r="AI149" s="7"/>
      <c r="AJ149" s="7">
        <f>ROUND(RFR_spot_no_VA!AJ149 + MAX(0.01,Shocks!$E149*ABS(RFR_spot_no_VA!AJ149) ),5)</f>
        <v>3.3759999999999998E-2</v>
      </c>
      <c r="AK149" s="7">
        <f>ROUND(RFR_spot_no_VA!AK149 + MAX(0.01,Shocks!$E149*ABS(RFR_spot_no_VA!AK149) ),5)</f>
        <v>4.2119999999999998E-2</v>
      </c>
      <c r="AL149" s="7"/>
      <c r="AM149" s="7">
        <f>ROUND(RFR_spot_no_VA!AM149 + MAX(0.01,Shocks!$E149*ABS(RFR_spot_no_VA!AM149) ),5)</f>
        <v>4.267E-2</v>
      </c>
      <c r="AN149" s="7"/>
      <c r="AO149" s="7"/>
      <c r="AP149" s="7"/>
      <c r="AQ149" s="7"/>
      <c r="AR149" s="7"/>
      <c r="AS149" s="7">
        <f>ROUND(RFR_spot_no_VA!AS149 + MAX(0.01,Shocks!$E149*ABS(RFR_spot_no_VA!AS149) ),5)</f>
        <v>3.7199999999999997E-2</v>
      </c>
      <c r="AT149" s="7"/>
      <c r="AU149" s="7"/>
      <c r="AV149" s="7"/>
      <c r="AW149" s="7"/>
      <c r="AX149" s="7"/>
      <c r="AY149" s="7"/>
      <c r="AZ149" s="7"/>
      <c r="BA149" s="7"/>
      <c r="BB149" s="7"/>
      <c r="BC149" s="7">
        <f>ROUND(RFR_spot_no_VA!BC149 + MAX(0.01,Shocks!$E149*ABS(RFR_spot_no_VA!BC149) ),5)</f>
        <v>3.7429999999999998E-2</v>
      </c>
      <c r="BD149" s="12"/>
      <c r="BE149" s="3"/>
    </row>
    <row r="150" spans="1:57" x14ac:dyDescent="0.25">
      <c r="A150" s="3"/>
      <c r="B150" s="8">
        <f>RFR_spot_no_VA!B150</f>
        <v>140</v>
      </c>
      <c r="C150" s="9">
        <f>ROUND(RFR_spot_no_VA!C150 + MAX(0.01,Shocks!$E150*ABS(RFR_spot_no_VA!C150) ),5)</f>
        <v>3.993E-2</v>
      </c>
      <c r="D150" s="9"/>
      <c r="E150" s="9"/>
      <c r="F150" s="9"/>
      <c r="G150" s="9"/>
      <c r="H150" s="9"/>
      <c r="I150" s="9"/>
      <c r="J150" s="9">
        <f>ROUND(RFR_spot_no_VA!J150 + MAX(0.01,Shocks!$E150*ABS(RFR_spot_no_VA!J150) ),5)</f>
        <v>3.9919999999999997E-2</v>
      </c>
      <c r="K150" s="9"/>
      <c r="L150" s="9"/>
      <c r="M150" s="10"/>
      <c r="N150" s="10"/>
      <c r="O150" s="10"/>
      <c r="P150" s="10"/>
      <c r="Q150" s="10"/>
      <c r="R150" s="10"/>
      <c r="S150" s="10"/>
      <c r="T150" s="10"/>
      <c r="U150" s="10"/>
      <c r="V150" s="10"/>
      <c r="W150" s="10"/>
      <c r="X150" s="10"/>
      <c r="Y150" s="10"/>
      <c r="Z150" s="10">
        <f>ROUND(RFR_spot_no_VA!Z150 + MAX(0.01,Shocks!$E150*ABS(RFR_spot_no_VA!Z150) ),5)</f>
        <v>4.3720000000000002E-2</v>
      </c>
      <c r="AA150" s="10"/>
      <c r="AB150" s="10"/>
      <c r="AC150" s="10"/>
      <c r="AD150" s="10"/>
      <c r="AE150" s="10"/>
      <c r="AF150" s="10"/>
      <c r="AG150" s="10"/>
      <c r="AH150" s="10">
        <f>ROUND(RFR_spot_no_VA!AH150 + MAX(0.01,Shocks!$E150*ABS(RFR_spot_no_VA!AH150) ),5)</f>
        <v>4.3860000000000003E-2</v>
      </c>
      <c r="AI150" s="10"/>
      <c r="AJ150" s="10">
        <f>ROUND(RFR_spot_no_VA!AJ150 + MAX(0.01,Shocks!$E150*ABS(RFR_spot_no_VA!AJ150) ),5)</f>
        <v>3.3840000000000002E-2</v>
      </c>
      <c r="AK150" s="10">
        <f>ROUND(RFR_spot_no_VA!AK150 + MAX(0.01,Shocks!$E150*ABS(RFR_spot_no_VA!AK150) ),5)</f>
        <v>4.215E-2</v>
      </c>
      <c r="AL150" s="10"/>
      <c r="AM150" s="10">
        <f>ROUND(RFR_spot_no_VA!AM150 + MAX(0.01,Shocks!$E150*ABS(RFR_spot_no_VA!AM150) ),5)</f>
        <v>4.2689999999999999E-2</v>
      </c>
      <c r="AN150" s="10"/>
      <c r="AO150" s="10"/>
      <c r="AP150" s="10"/>
      <c r="AQ150" s="10"/>
      <c r="AR150" s="10"/>
      <c r="AS150" s="10">
        <f>ROUND(RFR_spot_no_VA!AS150 + MAX(0.01,Shocks!$E150*ABS(RFR_spot_no_VA!AS150) ),5)</f>
        <v>3.7249999999999998E-2</v>
      </c>
      <c r="AT150" s="10"/>
      <c r="AU150" s="10"/>
      <c r="AV150" s="10"/>
      <c r="AW150" s="10"/>
      <c r="AX150" s="10"/>
      <c r="AY150" s="10"/>
      <c r="AZ150" s="10"/>
      <c r="BA150" s="10"/>
      <c r="BB150" s="10"/>
      <c r="BC150" s="10">
        <f>ROUND(RFR_spot_no_VA!BC150 + MAX(0.01,Shocks!$E150*ABS(RFR_spot_no_VA!BC150) ),5)</f>
        <v>3.7490000000000002E-2</v>
      </c>
      <c r="BD150" s="12"/>
      <c r="BE150" s="3"/>
    </row>
    <row r="151" spans="1:57" x14ac:dyDescent="0.25">
      <c r="A151" s="3"/>
      <c r="B151" s="3">
        <f>RFR_spot_no_VA!B151</f>
        <v>141</v>
      </c>
      <c r="C151" s="6">
        <f>ROUND(RFR_spot_no_VA!C151 + MAX(0.01,Shocks!$E151*ABS(RFR_spot_no_VA!C151) ),5)</f>
        <v>3.9980000000000002E-2</v>
      </c>
      <c r="D151" s="6"/>
      <c r="E151" s="6"/>
      <c r="F151" s="6"/>
      <c r="G151" s="6"/>
      <c r="H151" s="6"/>
      <c r="I151" s="6"/>
      <c r="J151" s="6">
        <f>ROUND(RFR_spot_no_VA!J151 + MAX(0.01,Shocks!$E151*ABS(RFR_spot_no_VA!J151) ),5)</f>
        <v>3.9960000000000002E-2</v>
      </c>
      <c r="K151" s="6"/>
      <c r="L151" s="6"/>
      <c r="M151" s="7"/>
      <c r="N151" s="7"/>
      <c r="O151" s="7"/>
      <c r="P151" s="7"/>
      <c r="Q151" s="7"/>
      <c r="R151" s="7"/>
      <c r="S151" s="7"/>
      <c r="T151" s="7"/>
      <c r="U151" s="7"/>
      <c r="V151" s="7"/>
      <c r="W151" s="7"/>
      <c r="X151" s="7"/>
      <c r="Y151" s="7"/>
      <c r="Z151" s="7">
        <f>ROUND(RFR_spot_no_VA!Z151 + MAX(0.01,Shocks!$E151*ABS(RFR_spot_no_VA!Z151) ),5)</f>
        <v>4.3740000000000001E-2</v>
      </c>
      <c r="AA151" s="7"/>
      <c r="AB151" s="7"/>
      <c r="AC151" s="7"/>
      <c r="AD151" s="7"/>
      <c r="AE151" s="7"/>
      <c r="AF151" s="7"/>
      <c r="AG151" s="7"/>
      <c r="AH151" s="7">
        <f>ROUND(RFR_spot_no_VA!AH151 + MAX(0.01,Shocks!$E151*ABS(RFR_spot_no_VA!AH151) ),5)</f>
        <v>4.3880000000000002E-2</v>
      </c>
      <c r="AI151" s="7"/>
      <c r="AJ151" s="7">
        <f>ROUND(RFR_spot_no_VA!AJ151 + MAX(0.01,Shocks!$E151*ABS(RFR_spot_no_VA!AJ151) ),5)</f>
        <v>3.3930000000000002E-2</v>
      </c>
      <c r="AK151" s="7">
        <f>ROUND(RFR_spot_no_VA!AK151 + MAX(0.01,Shocks!$E151*ABS(RFR_spot_no_VA!AK151) ),5)</f>
        <v>4.2180000000000002E-2</v>
      </c>
      <c r="AL151" s="7"/>
      <c r="AM151" s="7">
        <f>ROUND(RFR_spot_no_VA!AM151 + MAX(0.01,Shocks!$E151*ABS(RFR_spot_no_VA!AM151) ),5)</f>
        <v>4.2709999999999998E-2</v>
      </c>
      <c r="AN151" s="7"/>
      <c r="AO151" s="7"/>
      <c r="AP151" s="7"/>
      <c r="AQ151" s="7"/>
      <c r="AR151" s="7"/>
      <c r="AS151" s="7">
        <f>ROUND(RFR_spot_no_VA!AS151 + MAX(0.01,Shocks!$E151*ABS(RFR_spot_no_VA!AS151) ),5)</f>
        <v>3.7310000000000003E-2</v>
      </c>
      <c r="AT151" s="7"/>
      <c r="AU151" s="7"/>
      <c r="AV151" s="7"/>
      <c r="AW151" s="7"/>
      <c r="AX151" s="7"/>
      <c r="AY151" s="7"/>
      <c r="AZ151" s="7"/>
      <c r="BA151" s="7"/>
      <c r="BB151" s="7"/>
      <c r="BC151" s="7">
        <f>ROUND(RFR_spot_no_VA!BC151 + MAX(0.01,Shocks!$E151*ABS(RFR_spot_no_VA!BC151) ),5)</f>
        <v>3.755E-2</v>
      </c>
      <c r="BD151" s="12"/>
      <c r="BE151" s="3"/>
    </row>
    <row r="152" spans="1:57" x14ac:dyDescent="0.25">
      <c r="A152" s="3"/>
      <c r="B152" s="3">
        <f>RFR_spot_no_VA!B152</f>
        <v>142</v>
      </c>
      <c r="C152" s="6">
        <f>ROUND(RFR_spot_no_VA!C152 + MAX(0.01,Shocks!$E152*ABS(RFR_spot_no_VA!C152) ),5)</f>
        <v>4.002E-2</v>
      </c>
      <c r="D152" s="6"/>
      <c r="E152" s="6"/>
      <c r="F152" s="6"/>
      <c r="G152" s="6"/>
      <c r="H152" s="6"/>
      <c r="I152" s="6"/>
      <c r="J152" s="6">
        <f>ROUND(RFR_spot_no_VA!J152 + MAX(0.01,Shocks!$E152*ABS(RFR_spot_no_VA!J152) ),5)</f>
        <v>0.04</v>
      </c>
      <c r="K152" s="6"/>
      <c r="L152" s="6"/>
      <c r="M152" s="7"/>
      <c r="N152" s="7"/>
      <c r="O152" s="7"/>
      <c r="P152" s="7"/>
      <c r="Q152" s="7"/>
      <c r="R152" s="7"/>
      <c r="S152" s="7"/>
      <c r="T152" s="7"/>
      <c r="U152" s="7"/>
      <c r="V152" s="7"/>
      <c r="W152" s="7"/>
      <c r="X152" s="7"/>
      <c r="Y152" s="7"/>
      <c r="Z152" s="7">
        <f>ROUND(RFR_spot_no_VA!Z152 + MAX(0.01,Shocks!$E152*ABS(RFR_spot_no_VA!Z152) ),5)</f>
        <v>4.3749999999999997E-2</v>
      </c>
      <c r="AA152" s="7"/>
      <c r="AB152" s="7"/>
      <c r="AC152" s="7"/>
      <c r="AD152" s="7"/>
      <c r="AE152" s="7"/>
      <c r="AF152" s="7"/>
      <c r="AG152" s="7"/>
      <c r="AH152" s="7">
        <f>ROUND(RFR_spot_no_VA!AH152 + MAX(0.01,Shocks!$E152*ABS(RFR_spot_no_VA!AH152) ),5)</f>
        <v>4.3889999999999998E-2</v>
      </c>
      <c r="AI152" s="7"/>
      <c r="AJ152" s="7">
        <f>ROUND(RFR_spot_no_VA!AJ152 + MAX(0.01,Shocks!$E152*ABS(RFR_spot_no_VA!AJ152) ),5)</f>
        <v>3.4009999999999999E-2</v>
      </c>
      <c r="AK152" s="7">
        <f>ROUND(RFR_spot_no_VA!AK152 + MAX(0.01,Shocks!$E152*ABS(RFR_spot_no_VA!AK152) ),5)</f>
        <v>4.2200000000000001E-2</v>
      </c>
      <c r="AL152" s="7"/>
      <c r="AM152" s="7">
        <f>ROUND(RFR_spot_no_VA!AM152 + MAX(0.01,Shocks!$E152*ABS(RFR_spot_no_VA!AM152) ),5)</f>
        <v>4.274E-2</v>
      </c>
      <c r="AN152" s="7"/>
      <c r="AO152" s="7"/>
      <c r="AP152" s="7"/>
      <c r="AQ152" s="7"/>
      <c r="AR152" s="7"/>
      <c r="AS152" s="7">
        <f>ROUND(RFR_spot_no_VA!AS152 + MAX(0.01,Shocks!$E152*ABS(RFR_spot_no_VA!AS152) ),5)</f>
        <v>3.7359999999999997E-2</v>
      </c>
      <c r="AT152" s="7"/>
      <c r="AU152" s="7"/>
      <c r="AV152" s="7"/>
      <c r="AW152" s="7"/>
      <c r="AX152" s="7"/>
      <c r="AY152" s="7"/>
      <c r="AZ152" s="7"/>
      <c r="BA152" s="7"/>
      <c r="BB152" s="7"/>
      <c r="BC152" s="7">
        <f>ROUND(RFR_spot_no_VA!BC152 + MAX(0.01,Shocks!$E152*ABS(RFR_spot_no_VA!BC152) ),5)</f>
        <v>3.7609999999999998E-2</v>
      </c>
      <c r="BD152" s="12"/>
      <c r="BE152" s="3"/>
    </row>
    <row r="153" spans="1:57" x14ac:dyDescent="0.25">
      <c r="A153" s="3"/>
      <c r="B153" s="3">
        <f>RFR_spot_no_VA!B153</f>
        <v>143</v>
      </c>
      <c r="C153" s="6">
        <f>ROUND(RFR_spot_no_VA!C153 + MAX(0.01,Shocks!$E153*ABS(RFR_spot_no_VA!C153) ),5)</f>
        <v>4.0059999999999998E-2</v>
      </c>
      <c r="D153" s="6"/>
      <c r="E153" s="6"/>
      <c r="F153" s="6"/>
      <c r="G153" s="6"/>
      <c r="H153" s="6"/>
      <c r="I153" s="6"/>
      <c r="J153" s="6">
        <f>ROUND(RFR_spot_no_VA!J153 + MAX(0.01,Shocks!$E153*ABS(RFR_spot_no_VA!J153) ),5)</f>
        <v>4.0039999999999999E-2</v>
      </c>
      <c r="K153" s="6"/>
      <c r="L153" s="6"/>
      <c r="M153" s="7"/>
      <c r="N153" s="7"/>
      <c r="O153" s="7"/>
      <c r="P153" s="7"/>
      <c r="Q153" s="7"/>
      <c r="R153" s="7"/>
      <c r="S153" s="7"/>
      <c r="T153" s="7"/>
      <c r="U153" s="7"/>
      <c r="V153" s="7"/>
      <c r="W153" s="7"/>
      <c r="X153" s="7"/>
      <c r="Y153" s="7"/>
      <c r="Z153" s="7">
        <f>ROUND(RFR_spot_no_VA!Z153 + MAX(0.01,Shocks!$E153*ABS(RFR_spot_no_VA!Z153) ),5)</f>
        <v>4.3770000000000003E-2</v>
      </c>
      <c r="AA153" s="7"/>
      <c r="AB153" s="7"/>
      <c r="AC153" s="7"/>
      <c r="AD153" s="7"/>
      <c r="AE153" s="7"/>
      <c r="AF153" s="7"/>
      <c r="AG153" s="7"/>
      <c r="AH153" s="7">
        <f>ROUND(RFR_spot_no_VA!AH153 + MAX(0.01,Shocks!$E153*ABS(RFR_spot_no_VA!AH153) ),5)</f>
        <v>4.3909999999999998E-2</v>
      </c>
      <c r="AI153" s="7"/>
      <c r="AJ153" s="7">
        <f>ROUND(RFR_spot_no_VA!AJ153 + MAX(0.01,Shocks!$E153*ABS(RFR_spot_no_VA!AJ153) ),5)</f>
        <v>3.4099999999999998E-2</v>
      </c>
      <c r="AK153" s="7">
        <f>ROUND(RFR_spot_no_VA!AK153 + MAX(0.01,Shocks!$E153*ABS(RFR_spot_no_VA!AK153) ),5)</f>
        <v>4.2229999999999997E-2</v>
      </c>
      <c r="AL153" s="7"/>
      <c r="AM153" s="7">
        <f>ROUND(RFR_spot_no_VA!AM153 + MAX(0.01,Shocks!$E153*ABS(RFR_spot_no_VA!AM153) ),5)</f>
        <v>4.2759999999999999E-2</v>
      </c>
      <c r="AN153" s="7"/>
      <c r="AO153" s="7"/>
      <c r="AP153" s="7"/>
      <c r="AQ153" s="7"/>
      <c r="AR153" s="7"/>
      <c r="AS153" s="7">
        <f>ROUND(RFR_spot_no_VA!AS153 + MAX(0.01,Shocks!$E153*ABS(RFR_spot_no_VA!AS153) ),5)</f>
        <v>3.7420000000000002E-2</v>
      </c>
      <c r="AT153" s="7"/>
      <c r="AU153" s="7"/>
      <c r="AV153" s="7"/>
      <c r="AW153" s="7"/>
      <c r="AX153" s="7"/>
      <c r="AY153" s="7"/>
      <c r="AZ153" s="7"/>
      <c r="BA153" s="7"/>
      <c r="BB153" s="7"/>
      <c r="BC153" s="7">
        <f>ROUND(RFR_spot_no_VA!BC153 + MAX(0.01,Shocks!$E153*ABS(RFR_spot_no_VA!BC153) ),5)</f>
        <v>3.7670000000000002E-2</v>
      </c>
      <c r="BD153" s="12"/>
      <c r="BE153" s="3"/>
    </row>
    <row r="154" spans="1:57" x14ac:dyDescent="0.25">
      <c r="A154" s="3"/>
      <c r="B154" s="3">
        <f>RFR_spot_no_VA!B154</f>
        <v>144</v>
      </c>
      <c r="C154" s="6">
        <f>ROUND(RFR_spot_no_VA!C154 + MAX(0.01,Shocks!$E154*ABS(RFR_spot_no_VA!C154) ),5)</f>
        <v>4.0099999999999997E-2</v>
      </c>
      <c r="D154" s="6"/>
      <c r="E154" s="6"/>
      <c r="F154" s="6"/>
      <c r="G154" s="6"/>
      <c r="H154" s="6"/>
      <c r="I154" s="6"/>
      <c r="J154" s="6">
        <f>ROUND(RFR_spot_no_VA!J154 + MAX(0.01,Shocks!$E154*ABS(RFR_spot_no_VA!J154) ),5)</f>
        <v>4.0090000000000001E-2</v>
      </c>
      <c r="K154" s="6"/>
      <c r="L154" s="6"/>
      <c r="M154" s="7"/>
      <c r="N154" s="7"/>
      <c r="O154" s="7"/>
      <c r="P154" s="7"/>
      <c r="Q154" s="7"/>
      <c r="R154" s="7"/>
      <c r="S154" s="7"/>
      <c r="T154" s="7"/>
      <c r="U154" s="7"/>
      <c r="V154" s="7"/>
      <c r="W154" s="7"/>
      <c r="X154" s="7"/>
      <c r="Y154" s="7"/>
      <c r="Z154" s="7">
        <f>ROUND(RFR_spot_no_VA!Z154 + MAX(0.01,Shocks!$E154*ABS(RFR_spot_no_VA!Z154) ),5)</f>
        <v>4.3779999999999999E-2</v>
      </c>
      <c r="AA154" s="7"/>
      <c r="AB154" s="7"/>
      <c r="AC154" s="7"/>
      <c r="AD154" s="7"/>
      <c r="AE154" s="7"/>
      <c r="AF154" s="7"/>
      <c r="AG154" s="7"/>
      <c r="AH154" s="7">
        <f>ROUND(RFR_spot_no_VA!AH154 + MAX(0.01,Shocks!$E154*ABS(RFR_spot_no_VA!AH154) ),5)</f>
        <v>4.3920000000000001E-2</v>
      </c>
      <c r="AI154" s="7"/>
      <c r="AJ154" s="7">
        <f>ROUND(RFR_spot_no_VA!AJ154 + MAX(0.01,Shocks!$E154*ABS(RFR_spot_no_VA!AJ154) ),5)</f>
        <v>3.4180000000000002E-2</v>
      </c>
      <c r="AK154" s="7">
        <f>ROUND(RFR_spot_no_VA!AK154 + MAX(0.01,Shocks!$E154*ABS(RFR_spot_no_VA!AK154) ),5)</f>
        <v>4.2259999999999999E-2</v>
      </c>
      <c r="AL154" s="7"/>
      <c r="AM154" s="7">
        <f>ROUND(RFR_spot_no_VA!AM154 + MAX(0.01,Shocks!$E154*ABS(RFR_spot_no_VA!AM154) ),5)</f>
        <v>4.2779999999999999E-2</v>
      </c>
      <c r="AN154" s="7"/>
      <c r="AO154" s="7"/>
      <c r="AP154" s="7"/>
      <c r="AQ154" s="7"/>
      <c r="AR154" s="7"/>
      <c r="AS154" s="7">
        <f>ROUND(RFR_spot_no_VA!AS154 + MAX(0.01,Shocks!$E154*ABS(RFR_spot_no_VA!AS154) ),5)</f>
        <v>3.7470000000000003E-2</v>
      </c>
      <c r="AT154" s="7"/>
      <c r="AU154" s="7"/>
      <c r="AV154" s="7"/>
      <c r="AW154" s="7"/>
      <c r="AX154" s="7"/>
      <c r="AY154" s="7"/>
      <c r="AZ154" s="7"/>
      <c r="BA154" s="7"/>
      <c r="BB154" s="7"/>
      <c r="BC154" s="7">
        <f>ROUND(RFR_spot_no_VA!BC154 + MAX(0.01,Shocks!$E154*ABS(RFR_spot_no_VA!BC154) ),5)</f>
        <v>3.7719999999999997E-2</v>
      </c>
      <c r="BD154" s="12"/>
      <c r="BE154" s="3"/>
    </row>
    <row r="155" spans="1:57" x14ac:dyDescent="0.25">
      <c r="A155" s="3"/>
      <c r="B155" s="8">
        <f>RFR_spot_no_VA!B155</f>
        <v>145</v>
      </c>
      <c r="C155" s="9">
        <f>ROUND(RFR_spot_no_VA!C155 + MAX(0.01,Shocks!$E155*ABS(RFR_spot_no_VA!C155) ),5)</f>
        <v>4.0140000000000002E-2</v>
      </c>
      <c r="D155" s="9"/>
      <c r="E155" s="9"/>
      <c r="F155" s="9"/>
      <c r="G155" s="9"/>
      <c r="H155" s="9"/>
      <c r="I155" s="9"/>
      <c r="J155" s="9">
        <f>ROUND(RFR_spot_no_VA!J155 + MAX(0.01,Shocks!$E155*ABS(RFR_spot_no_VA!J155) ),5)</f>
        <v>4.0129999999999999E-2</v>
      </c>
      <c r="K155" s="9"/>
      <c r="L155" s="9"/>
      <c r="M155" s="10"/>
      <c r="N155" s="10"/>
      <c r="O155" s="10"/>
      <c r="P155" s="10"/>
      <c r="Q155" s="10"/>
      <c r="R155" s="10"/>
      <c r="S155" s="10"/>
      <c r="T155" s="10"/>
      <c r="U155" s="10"/>
      <c r="V155" s="10"/>
      <c r="W155" s="10"/>
      <c r="X155" s="10"/>
      <c r="Y155" s="10"/>
      <c r="Z155" s="10">
        <f>ROUND(RFR_spot_no_VA!Z155 + MAX(0.01,Shocks!$E155*ABS(RFR_spot_no_VA!Z155) ),5)</f>
        <v>4.3799999999999999E-2</v>
      </c>
      <c r="AA155" s="10"/>
      <c r="AB155" s="10"/>
      <c r="AC155" s="10"/>
      <c r="AD155" s="10"/>
      <c r="AE155" s="10"/>
      <c r="AF155" s="10"/>
      <c r="AG155" s="10"/>
      <c r="AH155" s="10">
        <f>ROUND(RFR_spot_no_VA!AH155 + MAX(0.01,Shocks!$E155*ABS(RFR_spot_no_VA!AH155) ),5)</f>
        <v>4.394E-2</v>
      </c>
      <c r="AI155" s="10"/>
      <c r="AJ155" s="10">
        <f>ROUND(RFR_spot_no_VA!AJ155 + MAX(0.01,Shocks!$E155*ABS(RFR_spot_no_VA!AJ155) ),5)</f>
        <v>3.4259999999999999E-2</v>
      </c>
      <c r="AK155" s="10">
        <f>ROUND(RFR_spot_no_VA!AK155 + MAX(0.01,Shocks!$E155*ABS(RFR_spot_no_VA!AK155) ),5)</f>
        <v>4.2279999999999998E-2</v>
      </c>
      <c r="AL155" s="10"/>
      <c r="AM155" s="10">
        <f>ROUND(RFR_spot_no_VA!AM155 + MAX(0.01,Shocks!$E155*ABS(RFR_spot_no_VA!AM155) ),5)</f>
        <v>4.2810000000000001E-2</v>
      </c>
      <c r="AN155" s="10"/>
      <c r="AO155" s="10"/>
      <c r="AP155" s="10"/>
      <c r="AQ155" s="10"/>
      <c r="AR155" s="10"/>
      <c r="AS155" s="10">
        <f>ROUND(RFR_spot_no_VA!AS155 + MAX(0.01,Shocks!$E155*ABS(RFR_spot_no_VA!AS155) ),5)</f>
        <v>3.7519999999999998E-2</v>
      </c>
      <c r="AT155" s="10"/>
      <c r="AU155" s="10"/>
      <c r="AV155" s="10"/>
      <c r="AW155" s="10"/>
      <c r="AX155" s="10"/>
      <c r="AY155" s="10"/>
      <c r="AZ155" s="10"/>
      <c r="BA155" s="10"/>
      <c r="BB155" s="10"/>
      <c r="BC155" s="10">
        <f>ROUND(RFR_spot_no_VA!BC155 + MAX(0.01,Shocks!$E155*ABS(RFR_spot_no_VA!BC155) ),5)</f>
        <v>3.7780000000000001E-2</v>
      </c>
      <c r="BD155" s="12"/>
      <c r="BE155" s="3"/>
    </row>
    <row r="156" spans="1:57" x14ac:dyDescent="0.25">
      <c r="A156" s="3"/>
      <c r="B156" s="3">
        <f>RFR_spot_no_VA!B156</f>
        <v>146</v>
      </c>
      <c r="C156" s="6">
        <f>ROUND(RFR_spot_no_VA!C156 + MAX(0.01,Shocks!$E156*ABS(RFR_spot_no_VA!C156) ),5)</f>
        <v>4.018E-2</v>
      </c>
      <c r="D156" s="6"/>
      <c r="E156" s="6"/>
      <c r="F156" s="6"/>
      <c r="G156" s="6"/>
      <c r="H156" s="6"/>
      <c r="I156" s="6"/>
      <c r="J156" s="6">
        <f>ROUND(RFR_spot_no_VA!J156 + MAX(0.01,Shocks!$E156*ABS(RFR_spot_no_VA!J156) ),5)</f>
        <v>4.0169999999999997E-2</v>
      </c>
      <c r="K156" s="6"/>
      <c r="L156" s="6"/>
      <c r="M156" s="7"/>
      <c r="N156" s="7"/>
      <c r="O156" s="7"/>
      <c r="P156" s="7"/>
      <c r="Q156" s="7"/>
      <c r="R156" s="7"/>
      <c r="S156" s="7"/>
      <c r="T156" s="7"/>
      <c r="U156" s="7"/>
      <c r="V156" s="7"/>
      <c r="W156" s="7"/>
      <c r="X156" s="7"/>
      <c r="Y156" s="7"/>
      <c r="Z156" s="7">
        <f>ROUND(RFR_spot_no_VA!Z156 + MAX(0.01,Shocks!$E156*ABS(RFR_spot_no_VA!Z156) ),5)</f>
        <v>4.3810000000000002E-2</v>
      </c>
      <c r="AA156" s="7"/>
      <c r="AB156" s="7"/>
      <c r="AC156" s="7"/>
      <c r="AD156" s="7"/>
      <c r="AE156" s="7"/>
      <c r="AF156" s="7"/>
      <c r="AG156" s="7"/>
      <c r="AH156" s="7">
        <f>ROUND(RFR_spot_no_VA!AH156 + MAX(0.01,Shocks!$E156*ABS(RFR_spot_no_VA!AH156) ),5)</f>
        <v>4.3950000000000003E-2</v>
      </c>
      <c r="AI156" s="7"/>
      <c r="AJ156" s="7">
        <f>ROUND(RFR_spot_no_VA!AJ156 + MAX(0.01,Shocks!$E156*ABS(RFR_spot_no_VA!AJ156) ),5)</f>
        <v>3.4340000000000002E-2</v>
      </c>
      <c r="AK156" s="7">
        <f>ROUND(RFR_spot_no_VA!AK156 + MAX(0.01,Shocks!$E156*ABS(RFR_spot_no_VA!AK156) ),5)</f>
        <v>4.231E-2</v>
      </c>
      <c r="AL156" s="7"/>
      <c r="AM156" s="7">
        <f>ROUND(RFR_spot_no_VA!AM156 + MAX(0.01,Shocks!$E156*ABS(RFR_spot_no_VA!AM156) ),5)</f>
        <v>4.283E-2</v>
      </c>
      <c r="AN156" s="7"/>
      <c r="AO156" s="7"/>
      <c r="AP156" s="7"/>
      <c r="AQ156" s="7"/>
      <c r="AR156" s="7"/>
      <c r="AS156" s="7">
        <f>ROUND(RFR_spot_no_VA!AS156 + MAX(0.01,Shocks!$E156*ABS(RFR_spot_no_VA!AS156) ),5)</f>
        <v>3.7569999999999999E-2</v>
      </c>
      <c r="AT156" s="7"/>
      <c r="AU156" s="7"/>
      <c r="AV156" s="7"/>
      <c r="AW156" s="7"/>
      <c r="AX156" s="7"/>
      <c r="AY156" s="7"/>
      <c r="AZ156" s="7"/>
      <c r="BA156" s="7"/>
      <c r="BB156" s="7"/>
      <c r="BC156" s="7">
        <f>ROUND(RFR_spot_no_VA!BC156 + MAX(0.01,Shocks!$E156*ABS(RFR_spot_no_VA!BC156) ),5)</f>
        <v>3.7839999999999999E-2</v>
      </c>
      <c r="BD156" s="12"/>
      <c r="BE156" s="3"/>
    </row>
    <row r="157" spans="1:57" x14ac:dyDescent="0.25">
      <c r="A157" s="3"/>
      <c r="B157" s="3">
        <f>RFR_spot_no_VA!B157</f>
        <v>147</v>
      </c>
      <c r="C157" s="6">
        <f>ROUND(RFR_spot_no_VA!C157 + MAX(0.01,Shocks!$E157*ABS(RFR_spot_no_VA!C157) ),5)</f>
        <v>4.0219999999999999E-2</v>
      </c>
      <c r="D157" s="6"/>
      <c r="E157" s="6"/>
      <c r="F157" s="6"/>
      <c r="G157" s="6"/>
      <c r="H157" s="6"/>
      <c r="I157" s="6"/>
      <c r="J157" s="6">
        <f>ROUND(RFR_spot_no_VA!J157 + MAX(0.01,Shocks!$E157*ABS(RFR_spot_no_VA!J157) ),5)</f>
        <v>4.0210000000000003E-2</v>
      </c>
      <c r="K157" s="6"/>
      <c r="L157" s="6"/>
      <c r="M157" s="7"/>
      <c r="N157" s="7"/>
      <c r="O157" s="7"/>
      <c r="P157" s="7"/>
      <c r="Q157" s="7"/>
      <c r="R157" s="7"/>
      <c r="S157" s="7"/>
      <c r="T157" s="7"/>
      <c r="U157" s="7"/>
      <c r="V157" s="7"/>
      <c r="W157" s="7"/>
      <c r="X157" s="7"/>
      <c r="Y157" s="7"/>
      <c r="Z157" s="7">
        <f>ROUND(RFR_spot_no_VA!Z157 + MAX(0.01,Shocks!$E157*ABS(RFR_spot_no_VA!Z157) ),5)</f>
        <v>4.3830000000000001E-2</v>
      </c>
      <c r="AA157" s="7"/>
      <c r="AB157" s="7"/>
      <c r="AC157" s="7"/>
      <c r="AD157" s="7"/>
      <c r="AE157" s="7"/>
      <c r="AF157" s="7"/>
      <c r="AG157" s="7"/>
      <c r="AH157" s="7">
        <f>ROUND(RFR_spot_no_VA!AH157 + MAX(0.01,Shocks!$E157*ABS(RFR_spot_no_VA!AH157) ),5)</f>
        <v>4.3959999999999999E-2</v>
      </c>
      <c r="AI157" s="7"/>
      <c r="AJ157" s="7">
        <f>ROUND(RFR_spot_no_VA!AJ157 + MAX(0.01,Shocks!$E157*ABS(RFR_spot_no_VA!AJ157) ),5)</f>
        <v>3.4419999999999999E-2</v>
      </c>
      <c r="AK157" s="7">
        <f>ROUND(RFR_spot_no_VA!AK157 + MAX(0.01,Shocks!$E157*ABS(RFR_spot_no_VA!AK157) ),5)</f>
        <v>4.233E-2</v>
      </c>
      <c r="AL157" s="7"/>
      <c r="AM157" s="7">
        <f>ROUND(RFR_spot_no_VA!AM157 + MAX(0.01,Shocks!$E157*ABS(RFR_spot_no_VA!AM157) ),5)</f>
        <v>4.2849999999999999E-2</v>
      </c>
      <c r="AN157" s="7"/>
      <c r="AO157" s="7"/>
      <c r="AP157" s="7"/>
      <c r="AQ157" s="7"/>
      <c r="AR157" s="7"/>
      <c r="AS157" s="7">
        <f>ROUND(RFR_spot_no_VA!AS157 + MAX(0.01,Shocks!$E157*ABS(RFR_spot_no_VA!AS157) ),5)</f>
        <v>3.7620000000000001E-2</v>
      </c>
      <c r="AT157" s="7"/>
      <c r="AU157" s="7"/>
      <c r="AV157" s="7"/>
      <c r="AW157" s="7"/>
      <c r="AX157" s="7"/>
      <c r="AY157" s="7"/>
      <c r="AZ157" s="7"/>
      <c r="BA157" s="7"/>
      <c r="BB157" s="7"/>
      <c r="BC157" s="7">
        <f>ROUND(RFR_spot_no_VA!BC157 + MAX(0.01,Shocks!$E157*ABS(RFR_spot_no_VA!BC157) ),5)</f>
        <v>3.789E-2</v>
      </c>
      <c r="BD157" s="12"/>
      <c r="BE157" s="3"/>
    </row>
    <row r="158" spans="1:57" x14ac:dyDescent="0.25">
      <c r="A158" s="3"/>
      <c r="B158" s="3">
        <f>RFR_spot_no_VA!B158</f>
        <v>148</v>
      </c>
      <c r="C158" s="6">
        <f>ROUND(RFR_spot_no_VA!C158 + MAX(0.01,Shocks!$E158*ABS(RFR_spot_no_VA!C158) ),5)</f>
        <v>4.0259999999999997E-2</v>
      </c>
      <c r="D158" s="6"/>
      <c r="E158" s="6"/>
      <c r="F158" s="6"/>
      <c r="G158" s="6"/>
      <c r="H158" s="6"/>
      <c r="I158" s="6"/>
      <c r="J158" s="6">
        <f>ROUND(RFR_spot_no_VA!J158 + MAX(0.01,Shocks!$E158*ABS(RFR_spot_no_VA!J158) ),5)</f>
        <v>4.0250000000000001E-2</v>
      </c>
      <c r="K158" s="6"/>
      <c r="L158" s="6"/>
      <c r="M158" s="7"/>
      <c r="N158" s="7"/>
      <c r="O158" s="7"/>
      <c r="P158" s="7"/>
      <c r="Q158" s="7"/>
      <c r="R158" s="7"/>
      <c r="S158" s="7"/>
      <c r="T158" s="7"/>
      <c r="U158" s="7"/>
      <c r="V158" s="7"/>
      <c r="W158" s="7"/>
      <c r="X158" s="7"/>
      <c r="Y158" s="7"/>
      <c r="Z158" s="7">
        <f>ROUND(RFR_spot_no_VA!Z158 + MAX(0.01,Shocks!$E158*ABS(RFR_spot_no_VA!Z158) ),5)</f>
        <v>4.3839999999999997E-2</v>
      </c>
      <c r="AA158" s="7"/>
      <c r="AB158" s="7"/>
      <c r="AC158" s="7"/>
      <c r="AD158" s="7"/>
      <c r="AE158" s="7"/>
      <c r="AF158" s="7"/>
      <c r="AG158" s="7"/>
      <c r="AH158" s="7">
        <f>ROUND(RFR_spot_no_VA!AH158 + MAX(0.01,Shocks!$E158*ABS(RFR_spot_no_VA!AH158) ),5)</f>
        <v>4.3979999999999998E-2</v>
      </c>
      <c r="AI158" s="7"/>
      <c r="AJ158" s="7">
        <f>ROUND(RFR_spot_no_VA!AJ158 + MAX(0.01,Shocks!$E158*ABS(RFR_spot_no_VA!AJ158) ),5)</f>
        <v>3.4500000000000003E-2</v>
      </c>
      <c r="AK158" s="7">
        <f>ROUND(RFR_spot_no_VA!AK158 + MAX(0.01,Shocks!$E158*ABS(RFR_spot_no_VA!AK158) ),5)</f>
        <v>4.2360000000000002E-2</v>
      </c>
      <c r="AL158" s="7"/>
      <c r="AM158" s="7">
        <f>ROUND(RFR_spot_no_VA!AM158 + MAX(0.01,Shocks!$E158*ABS(RFR_spot_no_VA!AM158) ),5)</f>
        <v>4.2869999999999998E-2</v>
      </c>
      <c r="AN158" s="7"/>
      <c r="AO158" s="7"/>
      <c r="AP158" s="7"/>
      <c r="AQ158" s="7"/>
      <c r="AR158" s="7"/>
      <c r="AS158" s="7">
        <f>ROUND(RFR_spot_no_VA!AS158 + MAX(0.01,Shocks!$E158*ABS(RFR_spot_no_VA!AS158) ),5)</f>
        <v>3.7670000000000002E-2</v>
      </c>
      <c r="AT158" s="7"/>
      <c r="AU158" s="7"/>
      <c r="AV158" s="7"/>
      <c r="AW158" s="7"/>
      <c r="AX158" s="7"/>
      <c r="AY158" s="7"/>
      <c r="AZ158" s="7"/>
      <c r="BA158" s="7"/>
      <c r="BB158" s="7"/>
      <c r="BC158" s="7">
        <f>ROUND(RFR_spot_no_VA!BC158 + MAX(0.01,Shocks!$E158*ABS(RFR_spot_no_VA!BC158) ),5)</f>
        <v>3.7949999999999998E-2</v>
      </c>
      <c r="BD158" s="12"/>
      <c r="BE158" s="3"/>
    </row>
    <row r="159" spans="1:57" x14ac:dyDescent="0.25">
      <c r="A159" s="3"/>
      <c r="B159" s="3">
        <f>RFR_spot_no_VA!B159</f>
        <v>149</v>
      </c>
      <c r="C159" s="6">
        <f>ROUND(RFR_spot_no_VA!C159 + MAX(0.01,Shocks!$E159*ABS(RFR_spot_no_VA!C159) ),5)</f>
        <v>4.0300000000000002E-2</v>
      </c>
      <c r="D159" s="6"/>
      <c r="E159" s="6"/>
      <c r="F159" s="6"/>
      <c r="G159" s="6"/>
      <c r="H159" s="6"/>
      <c r="I159" s="6"/>
      <c r="J159" s="6">
        <f>ROUND(RFR_spot_no_VA!J159 + MAX(0.01,Shocks!$E159*ABS(RFR_spot_no_VA!J159) ),5)</f>
        <v>4.0280000000000003E-2</v>
      </c>
      <c r="K159" s="6"/>
      <c r="L159" s="6"/>
      <c r="M159" s="7"/>
      <c r="N159" s="7"/>
      <c r="O159" s="7"/>
      <c r="P159" s="7"/>
      <c r="Q159" s="7"/>
      <c r="R159" s="7"/>
      <c r="S159" s="7"/>
      <c r="T159" s="7"/>
      <c r="U159" s="7"/>
      <c r="V159" s="7"/>
      <c r="W159" s="7"/>
      <c r="X159" s="7"/>
      <c r="Y159" s="7"/>
      <c r="Z159" s="7">
        <f>ROUND(RFR_spot_no_VA!Z159 + MAX(0.01,Shocks!$E159*ABS(RFR_spot_no_VA!Z159) ),5)</f>
        <v>4.3860000000000003E-2</v>
      </c>
      <c r="AA159" s="7"/>
      <c r="AB159" s="7"/>
      <c r="AC159" s="7"/>
      <c r="AD159" s="7"/>
      <c r="AE159" s="7"/>
      <c r="AF159" s="7"/>
      <c r="AG159" s="7"/>
      <c r="AH159" s="7">
        <f>ROUND(RFR_spot_no_VA!AH159 + MAX(0.01,Shocks!$E159*ABS(RFR_spot_no_VA!AH159) ),5)</f>
        <v>4.3990000000000001E-2</v>
      </c>
      <c r="AI159" s="7"/>
      <c r="AJ159" s="7">
        <f>ROUND(RFR_spot_no_VA!AJ159 + MAX(0.01,Shocks!$E159*ABS(RFR_spot_no_VA!AJ159) ),5)</f>
        <v>3.4569999999999997E-2</v>
      </c>
      <c r="AK159" s="7">
        <f>ROUND(RFR_spot_no_VA!AK159 + MAX(0.01,Shocks!$E159*ABS(RFR_spot_no_VA!AK159) ),5)</f>
        <v>4.2380000000000001E-2</v>
      </c>
      <c r="AL159" s="7"/>
      <c r="AM159" s="7">
        <f>ROUND(RFR_spot_no_VA!AM159 + MAX(0.01,Shocks!$E159*ABS(RFR_spot_no_VA!AM159) ),5)</f>
        <v>4.2889999999999998E-2</v>
      </c>
      <c r="AN159" s="7"/>
      <c r="AO159" s="7"/>
      <c r="AP159" s="7"/>
      <c r="AQ159" s="7"/>
      <c r="AR159" s="7"/>
      <c r="AS159" s="7">
        <f>ROUND(RFR_spot_no_VA!AS159 + MAX(0.01,Shocks!$E159*ABS(RFR_spot_no_VA!AS159) ),5)</f>
        <v>3.7719999999999997E-2</v>
      </c>
      <c r="AT159" s="7"/>
      <c r="AU159" s="7"/>
      <c r="AV159" s="7"/>
      <c r="AW159" s="7"/>
      <c r="AX159" s="7"/>
      <c r="AY159" s="7"/>
      <c r="AZ159" s="7"/>
      <c r="BA159" s="7"/>
      <c r="BB159" s="7"/>
      <c r="BC159" s="7">
        <f>ROUND(RFR_spot_no_VA!BC159 + MAX(0.01,Shocks!$E159*ABS(RFR_spot_no_VA!BC159) ),5)</f>
        <v>3.7999999999999999E-2</v>
      </c>
      <c r="BD159" s="12"/>
      <c r="BE159" s="3"/>
    </row>
    <row r="160" spans="1:57" x14ac:dyDescent="0.25">
      <c r="A160" s="3"/>
      <c r="B160" s="8">
        <f>RFR_spot_no_VA!B160</f>
        <v>150</v>
      </c>
      <c r="C160" s="9">
        <f>ROUND(RFR_spot_no_VA!C160 + MAX(0.01,Shocks!$E160*ABS(RFR_spot_no_VA!C160) ),5)</f>
        <v>4.0340000000000001E-2</v>
      </c>
      <c r="D160" s="9"/>
      <c r="E160" s="9"/>
      <c r="F160" s="9"/>
      <c r="G160" s="9"/>
      <c r="H160" s="9"/>
      <c r="I160" s="9"/>
      <c r="J160" s="9">
        <f>ROUND(RFR_spot_no_VA!J160 + MAX(0.01,Shocks!$E160*ABS(RFR_spot_no_VA!J160) ),5)</f>
        <v>4.0320000000000002E-2</v>
      </c>
      <c r="K160" s="9"/>
      <c r="L160" s="9"/>
      <c r="M160" s="10"/>
      <c r="N160" s="10"/>
      <c r="O160" s="10"/>
      <c r="P160" s="10"/>
      <c r="Q160" s="10"/>
      <c r="R160" s="10"/>
      <c r="S160" s="10"/>
      <c r="T160" s="10"/>
      <c r="U160" s="10"/>
      <c r="V160" s="10"/>
      <c r="W160" s="10"/>
      <c r="X160" s="10"/>
      <c r="Y160" s="10"/>
      <c r="Z160" s="10">
        <f>ROUND(RFR_spot_no_VA!Z160 + MAX(0.01,Shocks!$E160*ABS(RFR_spot_no_VA!Z160) ),5)</f>
        <v>4.3869999999999999E-2</v>
      </c>
      <c r="AA160" s="10"/>
      <c r="AB160" s="10"/>
      <c r="AC160" s="10"/>
      <c r="AD160" s="10"/>
      <c r="AE160" s="10"/>
      <c r="AF160" s="10"/>
      <c r="AG160" s="10"/>
      <c r="AH160" s="10">
        <f>ROUND(RFR_spot_no_VA!AH160 + MAX(0.01,Shocks!$E160*ABS(RFR_spot_no_VA!AH160) ),5)</f>
        <v>4.3999999999999997E-2</v>
      </c>
      <c r="AI160" s="10"/>
      <c r="AJ160" s="10">
        <f>ROUND(RFR_spot_no_VA!AJ160 + MAX(0.01,Shocks!$E160*ABS(RFR_spot_no_VA!AJ160) ),5)</f>
        <v>3.465E-2</v>
      </c>
      <c r="AK160" s="10">
        <f>ROUND(RFR_spot_no_VA!AK160 + MAX(0.01,Shocks!$E160*ABS(RFR_spot_no_VA!AK160) ),5)</f>
        <v>4.24E-2</v>
      </c>
      <c r="AL160" s="10"/>
      <c r="AM160" s="10">
        <f>ROUND(RFR_spot_no_VA!AM160 + MAX(0.01,Shocks!$E160*ABS(RFR_spot_no_VA!AM160) ),5)</f>
        <v>4.2909999999999997E-2</v>
      </c>
      <c r="AN160" s="10"/>
      <c r="AO160" s="10"/>
      <c r="AP160" s="10"/>
      <c r="AQ160" s="10"/>
      <c r="AR160" s="10"/>
      <c r="AS160" s="10">
        <f>ROUND(RFR_spot_no_VA!AS160 + MAX(0.01,Shocks!$E160*ABS(RFR_spot_no_VA!AS160) ),5)</f>
        <v>3.7769999999999998E-2</v>
      </c>
      <c r="AT160" s="10"/>
      <c r="AU160" s="10"/>
      <c r="AV160" s="10"/>
      <c r="AW160" s="10"/>
      <c r="AX160" s="10"/>
      <c r="AY160" s="10"/>
      <c r="AZ160" s="10"/>
      <c r="BA160" s="10"/>
      <c r="BB160" s="10"/>
      <c r="BC160" s="10">
        <f>ROUND(RFR_spot_no_VA!BC160 + MAX(0.01,Shocks!$E160*ABS(RFR_spot_no_VA!BC160) ),5)</f>
        <v>3.805E-2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EUR_31_10_2021_SWP_LLP_20_EXT_40_UFR_3.6</v>
      </c>
      <c r="D3" s="2"/>
      <c r="E3" s="2"/>
      <c r="F3" s="2"/>
      <c r="G3" s="2"/>
      <c r="H3" s="2"/>
      <c r="I3" s="2"/>
      <c r="J3" s="2" t="str">
        <f>IF(RFR_spot_no_VA!J3="","",RFR_spot_no_VA!J3)</f>
        <v>DK_31_10_2021_SWP_LLP_20_EXT_40_UFR_3.6</v>
      </c>
      <c r="K3" s="2"/>
      <c r="L3" s="2"/>
      <c r="M3" s="2"/>
      <c r="N3" s="2"/>
      <c r="O3" s="2"/>
      <c r="P3" s="2"/>
      <c r="Q3" s="2"/>
      <c r="R3" s="2"/>
      <c r="S3" s="2"/>
      <c r="T3" s="2"/>
      <c r="U3" s="2"/>
      <c r="V3" s="2"/>
      <c r="W3" s="2"/>
      <c r="X3" s="2"/>
      <c r="Y3" s="2"/>
      <c r="Z3" s="2" t="str">
        <f>IF(RFR_spot_no_VA!Z3="","",RFR_spot_no_VA!Z3)</f>
        <v>NO_31_10_2021_SWP_LLP_10_EXT_50_UFR_3.6</v>
      </c>
      <c r="AA3" s="2"/>
      <c r="AB3" s="2"/>
      <c r="AC3" s="2"/>
      <c r="AD3" s="2"/>
      <c r="AE3" s="2"/>
      <c r="AF3" s="2"/>
      <c r="AG3" s="2"/>
      <c r="AH3" s="2" t="str">
        <f>IF(RFR_spot_no_VA!AH3="","",RFR_spot_no_VA!AH3)</f>
        <v>SE_31_10_2021_SWP_LLP_10_EXT_10_UFR_3.6</v>
      </c>
      <c r="AI3" s="2"/>
      <c r="AJ3" s="2" t="str">
        <f>IF(RFR_spot_no_VA!AJ3="","",RFR_spot_no_VA!AJ3)</f>
        <v>GB_31_10_2021_SWP_LLP_50_EXT_40_UFR_3.6</v>
      </c>
      <c r="AK3" s="2" t="str">
        <f>IF(RFR_spot_no_VA!AK3="","",RFR_spot_no_VA!AK3)</f>
        <v>AU_31_10_2021_SWP_LLP_30_EXT_40_UFR_3.6</v>
      </c>
      <c r="AL3" s="2"/>
      <c r="AM3" s="2" t="str">
        <f>IF(RFR_spot_no_VA!AM3="","",RFR_spot_no_VA!AM3)</f>
        <v>CA_31_10_2021_SWP_LLP_30_EXT_40_UFR_3.6</v>
      </c>
      <c r="AN3" s="2"/>
      <c r="AO3" s="2"/>
      <c r="AP3" s="2"/>
      <c r="AQ3" s="2"/>
      <c r="AR3" s="2"/>
      <c r="AS3" s="2" t="str">
        <f>IF(RFR_spot_no_VA!AS3="","",RFR_spot_no_VA!AS3)</f>
        <v>JP_31_10_2021_SWP_LLP_30_EXT_40_UFR_3.5</v>
      </c>
      <c r="AT3" s="2"/>
      <c r="AU3" s="2"/>
      <c r="AV3" s="2"/>
      <c r="AW3" s="2"/>
      <c r="AX3" s="2"/>
      <c r="AY3" s="2"/>
      <c r="AZ3" s="2"/>
      <c r="BA3" s="2"/>
      <c r="BB3" s="2"/>
      <c r="BC3" s="2" t="str">
        <f>IF(RFR_spot_no_VA!BC3="","",RFR_spot_no_VA!BC3)</f>
        <v>US_31_10_2021_SWP_LLP_50_EXT_40_UFR_3.6</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13</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2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x14ac:dyDescent="0.25">
      <c r="A11" s="3"/>
      <c r="B11" s="3">
        <f>RFR_spot_no_VA!B11</f>
        <v>1</v>
      </c>
      <c r="C11" s="6">
        <f>ROUND(IF(RFR_spot_no_VA!C11&lt;0, RFR_spot_no_VA!C11, RFR_spot_no_VA!C11 - Shocks!$D11*ABS(RFR_spot_no_VA!C11 )),5)</f>
        <v>-5.3800000000000002E-3</v>
      </c>
      <c r="D11" s="6"/>
      <c r="E11" s="6"/>
      <c r="F11" s="6"/>
      <c r="G11" s="6"/>
      <c r="H11" s="6"/>
      <c r="I11" s="6"/>
      <c r="J11" s="6">
        <f>ROUND(IF(RFR_spot_no_VA!J11&lt;0, RFR_spot_no_VA!J11, RFR_spot_no_VA!J11 - Shocks!$D11*ABS(RFR_spot_no_VA!J11 )),5)</f>
        <v>-5.4799999999999996E-3</v>
      </c>
      <c r="K11" s="6"/>
      <c r="L11" s="6"/>
      <c r="M11" s="7"/>
      <c r="N11" s="7"/>
      <c r="O11" s="7"/>
      <c r="P11" s="7"/>
      <c r="Q11" s="7"/>
      <c r="R11" s="7"/>
      <c r="S11" s="7"/>
      <c r="T11" s="7"/>
      <c r="U11" s="7"/>
      <c r="V11" s="7"/>
      <c r="W11" s="7"/>
      <c r="X11" s="7"/>
      <c r="Y11" s="7"/>
      <c r="Z11" s="7">
        <f>ROUND(IF(RFR_spot_no_VA!Z11&lt;0, RFR_spot_no_VA!Z11, RFR_spot_no_VA!Z11 - Shocks!$D11*ABS(RFR_spot_no_VA!Z11 )),5)</f>
        <v>2.65E-3</v>
      </c>
      <c r="AA11" s="7"/>
      <c r="AB11" s="7"/>
      <c r="AC11" s="7"/>
      <c r="AD11" s="7"/>
      <c r="AE11" s="7"/>
      <c r="AF11" s="7"/>
      <c r="AG11" s="7"/>
      <c r="AH11" s="7">
        <f>ROUND(IF(RFR_spot_no_VA!AH11&lt;0, RFR_spot_no_VA!AH11, RFR_spot_no_VA!AH11 - Shocks!$D11*ABS(RFR_spot_no_VA!AH11 )),5)</f>
        <v>6.0000000000000002E-5</v>
      </c>
      <c r="AI11" s="7"/>
      <c r="AJ11" s="7">
        <f>ROUND(IF(RFR_spot_no_VA!AJ11&lt;0, RFR_spot_no_VA!AJ11, RFR_spot_no_VA!AJ11 - Shocks!$D11*ABS(RFR_spot_no_VA!AJ11 )),5)</f>
        <v>1.9E-3</v>
      </c>
      <c r="AK11" s="7">
        <f>ROUND(IF(RFR_spot_no_VA!AK11&lt;0, RFR_spot_no_VA!AK11, RFR_spot_no_VA!AK11 - Shocks!$D11*ABS(RFR_spot_no_VA!AK11 )),5)</f>
        <v>1.0200000000000001E-3</v>
      </c>
      <c r="AL11" s="7"/>
      <c r="AM11" s="7">
        <f>ROUND(IF(RFR_spot_no_VA!AM11&lt;0, RFR_spot_no_VA!AM11, RFR_spot_no_VA!AM11 - Shocks!$D11*ABS(RFR_spot_no_VA!AM11 )),5)</f>
        <v>3.1099999999999999E-3</v>
      </c>
      <c r="AN11" s="7"/>
      <c r="AO11" s="7"/>
      <c r="AP11" s="7"/>
      <c r="AQ11" s="7"/>
      <c r="AR11" s="7"/>
      <c r="AS11" s="7">
        <f>ROUND(IF(RFR_spot_no_VA!AS11&lt;0, RFR_spot_no_VA!AS11, RFR_spot_no_VA!AS11 - Shocks!$D11*ABS(RFR_spot_no_VA!AS11 )),5)</f>
        <v>-1.1100000000000001E-3</v>
      </c>
      <c r="AT11" s="7"/>
      <c r="AU11" s="7"/>
      <c r="AV11" s="7"/>
      <c r="AW11" s="7"/>
      <c r="AX11" s="7"/>
      <c r="AY11" s="7"/>
      <c r="AZ11" s="7"/>
      <c r="BA11" s="7"/>
      <c r="BB11" s="7"/>
      <c r="BC11" s="7">
        <f>ROUND(IF(RFR_spot_no_VA!BC11&lt;0, RFR_spot_no_VA!BC11, RFR_spot_no_VA!BC11 - Shocks!$D11*ABS(RFR_spot_no_VA!BC11 )),5)</f>
        <v>5.2999999999999998E-4</v>
      </c>
      <c r="BD11" s="12"/>
      <c r="BE11" s="3"/>
    </row>
    <row r="12" spans="1:57" x14ac:dyDescent="0.25">
      <c r="A12" s="3"/>
      <c r="B12" s="3">
        <f>RFR_spot_no_VA!B12</f>
        <v>2</v>
      </c>
      <c r="C12" s="6">
        <f>ROUND(IF(RFR_spot_no_VA!C12&lt;0, RFR_spot_no_VA!C12, RFR_spot_no_VA!C12 - Shocks!$D12*ABS(RFR_spot_no_VA!C12 )),5)</f>
        <v>-3.2299999999999998E-3</v>
      </c>
      <c r="D12" s="6"/>
      <c r="E12" s="6"/>
      <c r="F12" s="6"/>
      <c r="G12" s="6"/>
      <c r="H12" s="6"/>
      <c r="I12" s="6"/>
      <c r="J12" s="6">
        <f>ROUND(IF(RFR_spot_no_VA!J12&lt;0, RFR_spot_no_VA!J12, RFR_spot_no_VA!J12 - Shocks!$D12*ABS(RFR_spot_no_VA!J12 )),5)</f>
        <v>-3.3300000000000001E-3</v>
      </c>
      <c r="K12" s="6"/>
      <c r="L12" s="6"/>
      <c r="M12" s="7"/>
      <c r="N12" s="7"/>
      <c r="O12" s="7"/>
      <c r="P12" s="7"/>
      <c r="Q12" s="7"/>
      <c r="R12" s="7"/>
      <c r="S12" s="7"/>
      <c r="T12" s="7"/>
      <c r="U12" s="7"/>
      <c r="V12" s="7"/>
      <c r="W12" s="7"/>
      <c r="X12" s="7"/>
      <c r="Y12" s="7"/>
      <c r="Z12" s="7">
        <f>ROUND(IF(RFR_spot_no_VA!Z12&lt;0, RFR_spot_no_VA!Z12, RFR_spot_no_VA!Z12 - Shocks!$D12*ABS(RFR_spot_no_VA!Z12 )),5)</f>
        <v>5.1700000000000001E-3</v>
      </c>
      <c r="AA12" s="7"/>
      <c r="AB12" s="7"/>
      <c r="AC12" s="7"/>
      <c r="AD12" s="7"/>
      <c r="AE12" s="7"/>
      <c r="AF12" s="7"/>
      <c r="AG12" s="7"/>
      <c r="AH12" s="7">
        <f>ROUND(IF(RFR_spot_no_VA!AH12&lt;0, RFR_spot_no_VA!AH12, RFR_spot_no_VA!AH12 - Shocks!$D12*ABS(RFR_spot_no_VA!AH12 )),5)</f>
        <v>9.5E-4</v>
      </c>
      <c r="AI12" s="7"/>
      <c r="AJ12" s="7">
        <f>ROUND(IF(RFR_spot_no_VA!AJ12&lt;0, RFR_spot_no_VA!AJ12, RFR_spot_no_VA!AJ12 - Shocks!$D12*ABS(RFR_spot_no_VA!AJ12 )),5)</f>
        <v>3.5899999999999999E-3</v>
      </c>
      <c r="AK12" s="7">
        <f>ROUND(IF(RFR_spot_no_VA!AK12&lt;0, RFR_spot_no_VA!AK12, RFR_spot_no_VA!AK12 - Shocks!$D12*ABS(RFR_spot_no_VA!AK12 )),5)</f>
        <v>3.6600000000000001E-3</v>
      </c>
      <c r="AL12" s="7"/>
      <c r="AM12" s="7">
        <f>ROUND(IF(RFR_spot_no_VA!AM12&lt;0, RFR_spot_no_VA!AM12, RFR_spot_no_VA!AM12 - Shocks!$D12*ABS(RFR_spot_no_VA!AM12 )),5)</f>
        <v>5.0899999999999999E-3</v>
      </c>
      <c r="AN12" s="7"/>
      <c r="AO12" s="7"/>
      <c r="AP12" s="7"/>
      <c r="AQ12" s="7"/>
      <c r="AR12" s="7"/>
      <c r="AS12" s="7">
        <f>ROUND(IF(RFR_spot_no_VA!AS12&lt;0, RFR_spot_no_VA!AS12, RFR_spot_no_VA!AS12 - Shocks!$D12*ABS(RFR_spot_no_VA!AS12 )),5)</f>
        <v>-8.0000000000000004E-4</v>
      </c>
      <c r="AT12" s="7"/>
      <c r="AU12" s="7"/>
      <c r="AV12" s="7"/>
      <c r="AW12" s="7"/>
      <c r="AX12" s="7"/>
      <c r="AY12" s="7"/>
      <c r="AZ12" s="7"/>
      <c r="BA12" s="7"/>
      <c r="BB12" s="7"/>
      <c r="BC12" s="7">
        <f>ROUND(IF(RFR_spot_no_VA!BC12&lt;0, RFR_spot_no_VA!BC12, RFR_spot_no_VA!BC12 - Shocks!$D12*ABS(RFR_spot_no_VA!BC12 )),5)</f>
        <v>2.0699999999999998E-3</v>
      </c>
      <c r="BD12" s="12"/>
      <c r="BE12" s="3"/>
    </row>
    <row r="13" spans="1:57" x14ac:dyDescent="0.25">
      <c r="A13" s="3"/>
      <c r="B13" s="3">
        <f>RFR_spot_no_VA!B13</f>
        <v>3</v>
      </c>
      <c r="C13" s="6">
        <f>ROUND(IF(RFR_spot_no_VA!C13&lt;0, RFR_spot_no_VA!C13, RFR_spot_no_VA!C13 - Shocks!$D13*ABS(RFR_spot_no_VA!C13 )),5)</f>
        <v>-1.82E-3</v>
      </c>
      <c r="D13" s="6"/>
      <c r="E13" s="6"/>
      <c r="F13" s="6"/>
      <c r="G13" s="6"/>
      <c r="H13" s="6"/>
      <c r="I13" s="6"/>
      <c r="J13" s="6">
        <f>ROUND(IF(RFR_spot_no_VA!J13&lt;0, RFR_spot_no_VA!J13, RFR_spot_no_VA!J13 - Shocks!$D13*ABS(RFR_spot_no_VA!J13 )),5)</f>
        <v>-1.92E-3</v>
      </c>
      <c r="K13" s="6"/>
      <c r="L13" s="6"/>
      <c r="M13" s="7"/>
      <c r="N13" s="7"/>
      <c r="O13" s="7"/>
      <c r="P13" s="7"/>
      <c r="Q13" s="7"/>
      <c r="R13" s="7"/>
      <c r="S13" s="7"/>
      <c r="T13" s="7"/>
      <c r="U13" s="7"/>
      <c r="V13" s="7"/>
      <c r="W13" s="7"/>
      <c r="X13" s="7"/>
      <c r="Y13" s="7"/>
      <c r="Z13" s="7">
        <f>ROUND(IF(RFR_spot_no_VA!Z13&lt;0, RFR_spot_no_VA!Z13, RFR_spot_no_VA!Z13 - Shocks!$D13*ABS(RFR_spot_no_VA!Z13 )),5)</f>
        <v>7.3499999999999998E-3</v>
      </c>
      <c r="AA13" s="7"/>
      <c r="AB13" s="7"/>
      <c r="AC13" s="7"/>
      <c r="AD13" s="7"/>
      <c r="AE13" s="7"/>
      <c r="AF13" s="7"/>
      <c r="AG13" s="7"/>
      <c r="AH13" s="7">
        <f>ROUND(IF(RFR_spot_no_VA!AH13&lt;0, RFR_spot_no_VA!AH13, RFR_spot_no_VA!AH13 - Shocks!$D13*ABS(RFR_spot_no_VA!AH13 )),5)</f>
        <v>2.0400000000000001E-3</v>
      </c>
      <c r="AI13" s="7"/>
      <c r="AJ13" s="7">
        <f>ROUND(IF(RFR_spot_no_VA!AJ13&lt;0, RFR_spot_no_VA!AJ13, RFR_spot_no_VA!AJ13 - Shocks!$D13*ABS(RFR_spot_no_VA!AJ13 )),5)</f>
        <v>4.7999999999999996E-3</v>
      </c>
      <c r="AK13" s="7">
        <f>ROUND(IF(RFR_spot_no_VA!AK13&lt;0, RFR_spot_no_VA!AK13, RFR_spot_no_VA!AK13 - Shocks!$D13*ABS(RFR_spot_no_VA!AK13 )),5)</f>
        <v>6.0800000000000003E-3</v>
      </c>
      <c r="AL13" s="7"/>
      <c r="AM13" s="7">
        <f>ROUND(IF(RFR_spot_no_VA!AM13&lt;0, RFR_spot_no_VA!AM13, RFR_spot_no_VA!AM13 - Shocks!$D13*ABS(RFR_spot_no_VA!AM13 )),5)</f>
        <v>7.4900000000000001E-3</v>
      </c>
      <c r="AN13" s="7"/>
      <c r="AO13" s="7"/>
      <c r="AP13" s="7"/>
      <c r="AQ13" s="7"/>
      <c r="AR13" s="7"/>
      <c r="AS13" s="7">
        <f>ROUND(IF(RFR_spot_no_VA!AS13&lt;0, RFR_spot_no_VA!AS13, RFR_spot_no_VA!AS13 - Shocks!$D13*ABS(RFR_spot_no_VA!AS13 )),5)</f>
        <v>-6.4000000000000005E-4</v>
      </c>
      <c r="AT13" s="7"/>
      <c r="AU13" s="7"/>
      <c r="AV13" s="7"/>
      <c r="AW13" s="7"/>
      <c r="AX13" s="7"/>
      <c r="AY13" s="7"/>
      <c r="AZ13" s="7"/>
      <c r="BA13" s="7"/>
      <c r="BB13" s="7"/>
      <c r="BC13" s="7">
        <f>ROUND(IF(RFR_spot_no_VA!BC13&lt;0, RFR_spot_no_VA!BC13, RFR_spot_no_VA!BC13 - Shocks!$D13*ABS(RFR_spot_no_VA!BC13 )),5)</f>
        <v>3.82E-3</v>
      </c>
      <c r="BD13" s="12"/>
      <c r="BE13" s="3"/>
    </row>
    <row r="14" spans="1:57" x14ac:dyDescent="0.25">
      <c r="A14" s="3"/>
      <c r="B14" s="3">
        <f>RFR_spot_no_VA!B14</f>
        <v>4</v>
      </c>
      <c r="C14" s="6">
        <f>ROUND(IF(RFR_spot_no_VA!C14&lt;0, RFR_spot_no_VA!C14, RFR_spot_no_VA!C14 - Shocks!$D14*ABS(RFR_spot_no_VA!C14 )),5)</f>
        <v>-1.14E-3</v>
      </c>
      <c r="D14" s="6"/>
      <c r="E14" s="6"/>
      <c r="F14" s="6"/>
      <c r="G14" s="6"/>
      <c r="H14" s="6"/>
      <c r="I14" s="6"/>
      <c r="J14" s="6">
        <f>ROUND(IF(RFR_spot_no_VA!J14&lt;0, RFR_spot_no_VA!J14, RFR_spot_no_VA!J14 - Shocks!$D14*ABS(RFR_spot_no_VA!J14 )),5)</f>
        <v>-1.24E-3</v>
      </c>
      <c r="K14" s="6"/>
      <c r="L14" s="6"/>
      <c r="M14" s="7"/>
      <c r="N14" s="7"/>
      <c r="O14" s="7"/>
      <c r="P14" s="7"/>
      <c r="Q14" s="7"/>
      <c r="R14" s="7"/>
      <c r="S14" s="7"/>
      <c r="T14" s="7"/>
      <c r="U14" s="7"/>
      <c r="V14" s="7"/>
      <c r="W14" s="7"/>
      <c r="X14" s="7"/>
      <c r="Y14" s="7"/>
      <c r="Z14" s="7">
        <f>ROUND(IF(RFR_spot_no_VA!Z14&lt;0, RFR_spot_no_VA!Z14, RFR_spot_no_VA!Z14 - Shocks!$D14*ABS(RFR_spot_no_VA!Z14 )),5)</f>
        <v>8.7500000000000008E-3</v>
      </c>
      <c r="AA14" s="7"/>
      <c r="AB14" s="7"/>
      <c r="AC14" s="7"/>
      <c r="AD14" s="7"/>
      <c r="AE14" s="7"/>
      <c r="AF14" s="7"/>
      <c r="AG14" s="7"/>
      <c r="AH14" s="7">
        <f>ROUND(IF(RFR_spot_no_VA!AH14&lt;0, RFR_spot_no_VA!AH14, RFR_spot_no_VA!AH14 - Shocks!$D14*ABS(RFR_spot_no_VA!AH14 )),5)</f>
        <v>2.8999999999999998E-3</v>
      </c>
      <c r="AI14" s="7"/>
      <c r="AJ14" s="7">
        <f>ROUND(IF(RFR_spot_no_VA!AJ14&lt;0, RFR_spot_no_VA!AJ14, RFR_spot_no_VA!AJ14 - Shocks!$D14*ABS(RFR_spot_no_VA!AJ14 )),5)</f>
        <v>5.4200000000000003E-3</v>
      </c>
      <c r="AK14" s="7">
        <f>ROUND(IF(RFR_spot_no_VA!AK14&lt;0, RFR_spot_no_VA!AK14, RFR_spot_no_VA!AK14 - Shocks!$D14*ABS(RFR_spot_no_VA!AK14 )),5)</f>
        <v>7.8600000000000007E-3</v>
      </c>
      <c r="AL14" s="7"/>
      <c r="AM14" s="7">
        <f>ROUND(IF(RFR_spot_no_VA!AM14&lt;0, RFR_spot_no_VA!AM14, RFR_spot_no_VA!AM14 - Shocks!$D14*ABS(RFR_spot_no_VA!AM14 )),5)</f>
        <v>9.0900000000000009E-3</v>
      </c>
      <c r="AN14" s="7"/>
      <c r="AO14" s="7"/>
      <c r="AP14" s="7"/>
      <c r="AQ14" s="7"/>
      <c r="AR14" s="7"/>
      <c r="AS14" s="7">
        <f>ROUND(IF(RFR_spot_no_VA!AS14&lt;0, RFR_spot_no_VA!AS14, RFR_spot_no_VA!AS14 - Shocks!$D14*ABS(RFR_spot_no_VA!AS14 )),5)</f>
        <v>-5.5999999999999995E-4</v>
      </c>
      <c r="AT14" s="7"/>
      <c r="AU14" s="7"/>
      <c r="AV14" s="7"/>
      <c r="AW14" s="7"/>
      <c r="AX14" s="7"/>
      <c r="AY14" s="7"/>
      <c r="AZ14" s="7"/>
      <c r="BA14" s="7"/>
      <c r="BB14" s="7"/>
      <c r="BC14" s="7">
        <f>ROUND(IF(RFR_spot_no_VA!BC14&lt;0, RFR_spot_no_VA!BC14, RFR_spot_no_VA!BC14 - Shocks!$D14*ABS(RFR_spot_no_VA!BC14 )),5)</f>
        <v>5.1399999999999996E-3</v>
      </c>
      <c r="BD14" s="12"/>
      <c r="BE14" s="3"/>
    </row>
    <row r="15" spans="1:57" x14ac:dyDescent="0.25">
      <c r="A15" s="11"/>
      <c r="B15" s="8">
        <f>RFR_spot_no_VA!B15</f>
        <v>5</v>
      </c>
      <c r="C15" s="9">
        <f>ROUND(IF(RFR_spot_no_VA!C15&lt;0, RFR_spot_no_VA!C15, RFR_spot_no_VA!C15 - Shocks!$D15*ABS(RFR_spot_no_VA!C15 )),5)</f>
        <v>-5.9999999999999995E-4</v>
      </c>
      <c r="D15" s="9"/>
      <c r="E15" s="9"/>
      <c r="F15" s="9"/>
      <c r="G15" s="9"/>
      <c r="H15" s="9"/>
      <c r="I15" s="9"/>
      <c r="J15" s="9">
        <f>ROUND(IF(RFR_spot_no_VA!J15&lt;0, RFR_spot_no_VA!J15, RFR_spot_no_VA!J15 - Shocks!$D15*ABS(RFR_spot_no_VA!J15 )),5)</f>
        <v>-6.9999999999999999E-4</v>
      </c>
      <c r="K15" s="9"/>
      <c r="L15" s="9"/>
      <c r="M15" s="10"/>
      <c r="N15" s="10"/>
      <c r="O15" s="10"/>
      <c r="P15" s="10"/>
      <c r="Q15" s="10"/>
      <c r="R15" s="10"/>
      <c r="S15" s="10"/>
      <c r="T15" s="10"/>
      <c r="U15" s="10"/>
      <c r="V15" s="10"/>
      <c r="W15" s="10"/>
      <c r="X15" s="10"/>
      <c r="Y15" s="10"/>
      <c r="Z15" s="10">
        <f>ROUND(IF(RFR_spot_no_VA!Z15&lt;0, RFR_spot_no_VA!Z15, RFR_spot_no_VA!Z15 - Shocks!$D15*ABS(RFR_spot_no_VA!Z15 )),5)</f>
        <v>9.6399999999999993E-3</v>
      </c>
      <c r="AA15" s="10"/>
      <c r="AB15" s="10"/>
      <c r="AC15" s="10"/>
      <c r="AD15" s="10"/>
      <c r="AE15" s="10"/>
      <c r="AF15" s="10"/>
      <c r="AG15" s="10"/>
      <c r="AH15" s="10">
        <f>ROUND(IF(RFR_spot_no_VA!AH15&lt;0, RFR_spot_no_VA!AH15, RFR_spot_no_VA!AH15 - Shocks!$D15*ABS(RFR_spot_no_VA!AH15 )),5)</f>
        <v>3.7599999999999999E-3</v>
      </c>
      <c r="AI15" s="10"/>
      <c r="AJ15" s="10">
        <f>ROUND(IF(RFR_spot_no_VA!AJ15&lt;0, RFR_spot_no_VA!AJ15, RFR_spot_no_VA!AJ15 - Shocks!$D15*ABS(RFR_spot_no_VA!AJ15 )),5)</f>
        <v>5.7200000000000003E-3</v>
      </c>
      <c r="AK15" s="10">
        <f>ROUND(IF(RFR_spot_no_VA!AK15&lt;0, RFR_spot_no_VA!AK15, RFR_spot_no_VA!AK15 - Shocks!$D15*ABS(RFR_spot_no_VA!AK15 )),5)</f>
        <v>9.1699999999999993E-3</v>
      </c>
      <c r="AL15" s="10"/>
      <c r="AM15" s="10">
        <f>ROUND(IF(RFR_spot_no_VA!AM15&lt;0, RFR_spot_no_VA!AM15, RFR_spot_no_VA!AM15 - Shocks!$D15*ABS(RFR_spot_no_VA!AM15 )),5)</f>
        <v>1.013E-2</v>
      </c>
      <c r="AN15" s="10"/>
      <c r="AO15" s="10"/>
      <c r="AP15" s="10"/>
      <c r="AQ15" s="10"/>
      <c r="AR15" s="10"/>
      <c r="AS15" s="10">
        <f>ROUND(IF(RFR_spot_no_VA!AS15&lt;0, RFR_spot_no_VA!AS15, RFR_spot_no_VA!AS15 - Shocks!$D15*ABS(RFR_spot_no_VA!AS15 )),5)</f>
        <v>-4.6000000000000001E-4</v>
      </c>
      <c r="AT15" s="10"/>
      <c r="AU15" s="10"/>
      <c r="AV15" s="10"/>
      <c r="AW15" s="10"/>
      <c r="AX15" s="10"/>
      <c r="AY15" s="10"/>
      <c r="AZ15" s="10"/>
      <c r="BA15" s="10"/>
      <c r="BB15" s="10"/>
      <c r="BC15" s="10">
        <f>ROUND(IF(RFR_spot_no_VA!BC15&lt;0, RFR_spot_no_VA!BC15, RFR_spot_no_VA!BC15 - Shocks!$D15*ABS(RFR_spot_no_VA!BC15 )),5)</f>
        <v>6.1799999999999997E-3</v>
      </c>
      <c r="BD15" s="12"/>
      <c r="BE15" s="3"/>
    </row>
    <row r="16" spans="1:57" x14ac:dyDescent="0.25">
      <c r="A16" s="3"/>
      <c r="B16" s="3">
        <f>RFR_spot_no_VA!B16</f>
        <v>6</v>
      </c>
      <c r="C16" s="6">
        <f>ROUND(IF(RFR_spot_no_VA!C16&lt;0, RFR_spot_no_VA!C16, RFR_spot_no_VA!C16 - Shocks!$D16*ABS(RFR_spot_no_VA!C16 )),5)</f>
        <v>-8.0000000000000007E-5</v>
      </c>
      <c r="D16" s="6"/>
      <c r="E16" s="6"/>
      <c r="F16" s="6"/>
      <c r="G16" s="6"/>
      <c r="H16" s="6"/>
      <c r="I16" s="6"/>
      <c r="J16" s="6">
        <f>ROUND(IF(RFR_spot_no_VA!J16&lt;0, RFR_spot_no_VA!J16, RFR_spot_no_VA!J16 - Shocks!$D16*ABS(RFR_spot_no_VA!J16 )),5)</f>
        <v>-1.8000000000000001E-4</v>
      </c>
      <c r="K16" s="6"/>
      <c r="L16" s="6"/>
      <c r="M16" s="7"/>
      <c r="N16" s="7"/>
      <c r="O16" s="7"/>
      <c r="P16" s="7"/>
      <c r="Q16" s="7"/>
      <c r="R16" s="7"/>
      <c r="S16" s="7"/>
      <c r="T16" s="7"/>
      <c r="U16" s="7"/>
      <c r="V16" s="7"/>
      <c r="W16" s="7"/>
      <c r="X16" s="7"/>
      <c r="Y16" s="7"/>
      <c r="Z16" s="7">
        <f>ROUND(IF(RFR_spot_no_VA!Z16&lt;0, RFR_spot_no_VA!Z16, RFR_spot_no_VA!Z16 - Shocks!$D16*ABS(RFR_spot_no_VA!Z16 )),5)</f>
        <v>1.042E-2</v>
      </c>
      <c r="AA16" s="7"/>
      <c r="AB16" s="7"/>
      <c r="AC16" s="7"/>
      <c r="AD16" s="7"/>
      <c r="AE16" s="7"/>
      <c r="AF16" s="7"/>
      <c r="AG16" s="7"/>
      <c r="AH16" s="7">
        <f>ROUND(IF(RFR_spot_no_VA!AH16&lt;0, RFR_spot_no_VA!AH16, RFR_spot_no_VA!AH16 - Shocks!$D16*ABS(RFR_spot_no_VA!AH16 )),5)</f>
        <v>4.3299999999999996E-3</v>
      </c>
      <c r="AI16" s="7"/>
      <c r="AJ16" s="7">
        <f>ROUND(IF(RFR_spot_no_VA!AJ16&lt;0, RFR_spot_no_VA!AJ16, RFR_spot_no_VA!AJ16 - Shocks!$D16*ABS(RFR_spot_no_VA!AJ16 )),5)</f>
        <v>5.9899999999999997E-3</v>
      </c>
      <c r="AK16" s="7">
        <f>ROUND(IF(RFR_spot_no_VA!AK16&lt;0, RFR_spot_no_VA!AK16, RFR_spot_no_VA!AK16 - Shocks!$D16*ABS(RFR_spot_no_VA!AK16 )),5)</f>
        <v>1.0500000000000001E-2</v>
      </c>
      <c r="AL16" s="7"/>
      <c r="AM16" s="7">
        <f>ROUND(IF(RFR_spot_no_VA!AM16&lt;0, RFR_spot_no_VA!AM16, RFR_spot_no_VA!AM16 - Shocks!$D16*ABS(RFR_spot_no_VA!AM16 )),5)</f>
        <v>1.1129999999999999E-2</v>
      </c>
      <c r="AN16" s="7"/>
      <c r="AO16" s="7"/>
      <c r="AP16" s="7"/>
      <c r="AQ16" s="7"/>
      <c r="AR16" s="7"/>
      <c r="AS16" s="7">
        <f>ROUND(IF(RFR_spot_no_VA!AS16&lt;0, RFR_spot_no_VA!AS16, RFR_spot_no_VA!AS16 - Shocks!$D16*ABS(RFR_spot_no_VA!AS16 )),5)</f>
        <v>-3.4000000000000002E-4</v>
      </c>
      <c r="AT16" s="7"/>
      <c r="AU16" s="7"/>
      <c r="AV16" s="7"/>
      <c r="AW16" s="7"/>
      <c r="AX16" s="7"/>
      <c r="AY16" s="7"/>
      <c r="AZ16" s="7"/>
      <c r="BA16" s="7"/>
      <c r="BB16" s="7"/>
      <c r="BC16" s="7">
        <f>ROUND(IF(RFR_spot_no_VA!BC16&lt;0, RFR_spot_no_VA!BC16, RFR_spot_no_VA!BC16 - Shocks!$D16*ABS(RFR_spot_no_VA!BC16 )),5)</f>
        <v>7.1900000000000002E-3</v>
      </c>
      <c r="BD16" s="12"/>
      <c r="BE16" s="3"/>
    </row>
    <row r="17" spans="1:57" x14ac:dyDescent="0.25">
      <c r="A17" s="3"/>
      <c r="B17" s="3">
        <f>RFR_spot_no_VA!B17</f>
        <v>7</v>
      </c>
      <c r="C17" s="6">
        <f>ROUND(IF(RFR_spot_no_VA!C17&lt;0, RFR_spot_no_VA!C17, RFR_spot_no_VA!C17 - Shocks!$D17*ABS(RFR_spot_no_VA!C17 )),5)</f>
        <v>2.7E-4</v>
      </c>
      <c r="D17" s="6"/>
      <c r="E17" s="6"/>
      <c r="F17" s="6"/>
      <c r="G17" s="6"/>
      <c r="H17" s="6"/>
      <c r="I17" s="6"/>
      <c r="J17" s="6">
        <f>ROUND(IF(RFR_spot_no_VA!J17&lt;0, RFR_spot_no_VA!J17, RFR_spot_no_VA!J17 - Shocks!$D17*ABS(RFR_spot_no_VA!J17 )),5)</f>
        <v>2.1000000000000001E-4</v>
      </c>
      <c r="K17" s="6"/>
      <c r="L17" s="6"/>
      <c r="M17" s="7"/>
      <c r="N17" s="7"/>
      <c r="O17" s="7"/>
      <c r="P17" s="7"/>
      <c r="Q17" s="7"/>
      <c r="R17" s="7"/>
      <c r="S17" s="7"/>
      <c r="T17" s="7"/>
      <c r="U17" s="7"/>
      <c r="V17" s="7"/>
      <c r="W17" s="7"/>
      <c r="X17" s="7"/>
      <c r="Y17" s="7"/>
      <c r="Z17" s="7">
        <f>ROUND(IF(RFR_spot_no_VA!Z17&lt;0, RFR_spot_no_VA!Z17, RFR_spot_no_VA!Z17 - Shocks!$D17*ABS(RFR_spot_no_VA!Z17 )),5)</f>
        <v>1.099E-2</v>
      </c>
      <c r="AA17" s="7"/>
      <c r="AB17" s="7"/>
      <c r="AC17" s="7"/>
      <c r="AD17" s="7"/>
      <c r="AE17" s="7"/>
      <c r="AF17" s="7"/>
      <c r="AG17" s="7"/>
      <c r="AH17" s="7">
        <f>ROUND(IF(RFR_spot_no_VA!AH17&lt;0, RFR_spot_no_VA!AH17, RFR_spot_no_VA!AH17 - Shocks!$D17*ABS(RFR_spot_no_VA!AH17 )),5)</f>
        <v>4.6899999999999997E-3</v>
      </c>
      <c r="AI17" s="7"/>
      <c r="AJ17" s="7">
        <f>ROUND(IF(RFR_spot_no_VA!AJ17&lt;0, RFR_spot_no_VA!AJ17, RFR_spot_no_VA!AJ17 - Shocks!$D17*ABS(RFR_spot_no_VA!AJ17 )),5)</f>
        <v>6.1599999999999997E-3</v>
      </c>
      <c r="AK17" s="7">
        <f>ROUND(IF(RFR_spot_no_VA!AK17&lt;0, RFR_spot_no_VA!AK17, RFR_spot_no_VA!AK17 - Shocks!$D17*ABS(RFR_spot_no_VA!AK17 )),5)</f>
        <v>1.1650000000000001E-2</v>
      </c>
      <c r="AL17" s="7"/>
      <c r="AM17" s="7">
        <f>ROUND(IF(RFR_spot_no_VA!AM17&lt;0, RFR_spot_no_VA!AM17, RFR_spot_no_VA!AM17 - Shocks!$D17*ABS(RFR_spot_no_VA!AM17 )),5)</f>
        <v>1.1979999999999999E-2</v>
      </c>
      <c r="AN17" s="7"/>
      <c r="AO17" s="7"/>
      <c r="AP17" s="7"/>
      <c r="AQ17" s="7"/>
      <c r="AR17" s="7"/>
      <c r="AS17" s="7">
        <f>ROUND(IF(RFR_spot_no_VA!AS17&lt;0, RFR_spot_no_VA!AS17, RFR_spot_no_VA!AS17 - Shocks!$D17*ABS(RFR_spot_no_VA!AS17 )),5)</f>
        <v>-1.8000000000000001E-4</v>
      </c>
      <c r="AT17" s="7"/>
      <c r="AU17" s="7"/>
      <c r="AV17" s="7"/>
      <c r="AW17" s="7"/>
      <c r="AX17" s="7"/>
      <c r="AY17" s="7"/>
      <c r="AZ17" s="7"/>
      <c r="BA17" s="7"/>
      <c r="BB17" s="7"/>
      <c r="BC17" s="7">
        <f>ROUND(IF(RFR_spot_no_VA!BC17&lt;0, RFR_spot_no_VA!BC17, RFR_spot_no_VA!BC17 - Shocks!$D17*ABS(RFR_spot_no_VA!BC17 )),5)</f>
        <v>8.0800000000000004E-3</v>
      </c>
      <c r="BD17" s="12"/>
      <c r="BE17" s="3"/>
    </row>
    <row r="18" spans="1:57" x14ac:dyDescent="0.25">
      <c r="A18" s="3"/>
      <c r="B18" s="3">
        <f>RFR_spot_no_VA!B18</f>
        <v>8</v>
      </c>
      <c r="C18" s="6">
        <f>ROUND(IF(RFR_spot_no_VA!C18&lt;0, RFR_spot_no_VA!C18, RFR_spot_no_VA!C18 - Shocks!$D18*ABS(RFR_spot_no_VA!C18 )),5)</f>
        <v>6.0999999999999997E-4</v>
      </c>
      <c r="D18" s="6"/>
      <c r="E18" s="6"/>
      <c r="F18" s="6"/>
      <c r="G18" s="6"/>
      <c r="H18" s="6"/>
      <c r="I18" s="6"/>
      <c r="J18" s="6">
        <f>ROUND(IF(RFR_spot_no_VA!J18&lt;0, RFR_spot_no_VA!J18, RFR_spot_no_VA!J18 - Shocks!$D18*ABS(RFR_spot_no_VA!J18 )),5)</f>
        <v>5.4000000000000001E-4</v>
      </c>
      <c r="K18" s="6"/>
      <c r="L18" s="6"/>
      <c r="M18" s="7"/>
      <c r="N18" s="7"/>
      <c r="O18" s="7"/>
      <c r="P18" s="7"/>
      <c r="Q18" s="7"/>
      <c r="R18" s="7"/>
      <c r="S18" s="7"/>
      <c r="T18" s="7"/>
      <c r="U18" s="7"/>
      <c r="V18" s="7"/>
      <c r="W18" s="7"/>
      <c r="X18" s="7"/>
      <c r="Y18" s="7"/>
      <c r="Z18" s="7">
        <f>ROUND(IF(RFR_spot_no_VA!Z18&lt;0, RFR_spot_no_VA!Z18, RFR_spot_no_VA!Z18 - Shocks!$D18*ABS(RFR_spot_no_VA!Z18 )),5)</f>
        <v>1.158E-2</v>
      </c>
      <c r="AA18" s="7"/>
      <c r="AB18" s="7"/>
      <c r="AC18" s="7"/>
      <c r="AD18" s="7"/>
      <c r="AE18" s="7"/>
      <c r="AF18" s="7"/>
      <c r="AG18" s="7"/>
      <c r="AH18" s="7">
        <f>ROUND(IF(RFR_spot_no_VA!AH18&lt;0, RFR_spot_no_VA!AH18, RFR_spot_no_VA!AH18 - Shocks!$D18*ABS(RFR_spot_no_VA!AH18 )),5)</f>
        <v>5.11E-3</v>
      </c>
      <c r="AI18" s="7"/>
      <c r="AJ18" s="7">
        <f>ROUND(IF(RFR_spot_no_VA!AJ18&lt;0, RFR_spot_no_VA!AJ18, RFR_spot_no_VA!AJ18 - Shocks!$D18*ABS(RFR_spot_no_VA!AJ18 )),5)</f>
        <v>6.4099999999999999E-3</v>
      </c>
      <c r="AK18" s="7">
        <f>ROUND(IF(RFR_spot_no_VA!AK18&lt;0, RFR_spot_no_VA!AK18, RFR_spot_no_VA!AK18 - Shocks!$D18*ABS(RFR_spot_no_VA!AK18 )),5)</f>
        <v>1.278E-2</v>
      </c>
      <c r="AL18" s="7"/>
      <c r="AM18" s="7">
        <f>ROUND(IF(RFR_spot_no_VA!AM18&lt;0, RFR_spot_no_VA!AM18, RFR_spot_no_VA!AM18 - Shocks!$D18*ABS(RFR_spot_no_VA!AM18 )),5)</f>
        <v>1.29E-2</v>
      </c>
      <c r="AN18" s="7"/>
      <c r="AO18" s="7"/>
      <c r="AP18" s="7"/>
      <c r="AQ18" s="7"/>
      <c r="AR18" s="7"/>
      <c r="AS18" s="7">
        <f>ROUND(IF(RFR_spot_no_VA!AS18&lt;0, RFR_spot_no_VA!AS18, RFR_spot_no_VA!AS18 - Shocks!$D18*ABS(RFR_spot_no_VA!AS18 )),5)</f>
        <v>1.0000000000000001E-5</v>
      </c>
      <c r="AT18" s="7"/>
      <c r="AU18" s="7"/>
      <c r="AV18" s="7"/>
      <c r="AW18" s="7"/>
      <c r="AX18" s="7"/>
      <c r="AY18" s="7"/>
      <c r="AZ18" s="7"/>
      <c r="BA18" s="7"/>
      <c r="BB18" s="7"/>
      <c r="BC18" s="7">
        <f>ROUND(IF(RFR_spot_no_VA!BC18&lt;0, RFR_spot_no_VA!BC18, RFR_spot_no_VA!BC18 - Shocks!$D18*ABS(RFR_spot_no_VA!BC18 )),5)</f>
        <v>8.8599999999999998E-3</v>
      </c>
      <c r="BD18" s="12"/>
      <c r="BE18" s="3"/>
    </row>
    <row r="19" spans="1:57" x14ac:dyDescent="0.25">
      <c r="A19" s="3"/>
      <c r="B19" s="3">
        <f>RFR_spot_no_VA!B19</f>
        <v>9</v>
      </c>
      <c r="C19" s="6">
        <f>ROUND(IF(RFR_spot_no_VA!C19&lt;0, RFR_spot_no_VA!C19, RFR_spot_no_VA!C19 - Shocks!$D19*ABS(RFR_spot_no_VA!C19 )),5)</f>
        <v>9.6000000000000002E-4</v>
      </c>
      <c r="D19" s="6"/>
      <c r="E19" s="6"/>
      <c r="F19" s="6"/>
      <c r="G19" s="6"/>
      <c r="H19" s="6"/>
      <c r="I19" s="6"/>
      <c r="J19" s="6">
        <f>ROUND(IF(RFR_spot_no_VA!J19&lt;0, RFR_spot_no_VA!J19, RFR_spot_no_VA!J19 - Shocks!$D19*ABS(RFR_spot_no_VA!J19 )),5)</f>
        <v>8.8999999999999995E-4</v>
      </c>
      <c r="K19" s="6"/>
      <c r="L19" s="6"/>
      <c r="M19" s="7"/>
      <c r="N19" s="7"/>
      <c r="O19" s="7"/>
      <c r="P19" s="7"/>
      <c r="Q19" s="7"/>
      <c r="R19" s="7"/>
      <c r="S19" s="7"/>
      <c r="T19" s="7"/>
      <c r="U19" s="7"/>
      <c r="V19" s="7"/>
      <c r="W19" s="7"/>
      <c r="X19" s="7"/>
      <c r="Y19" s="7"/>
      <c r="Z19" s="7">
        <f>ROUND(IF(RFR_spot_no_VA!Z19&lt;0, RFR_spot_no_VA!Z19, RFR_spot_no_VA!Z19 - Shocks!$D19*ABS(RFR_spot_no_VA!Z19 )),5)</f>
        <v>1.222E-2</v>
      </c>
      <c r="AA19" s="7"/>
      <c r="AB19" s="7"/>
      <c r="AC19" s="7"/>
      <c r="AD19" s="7"/>
      <c r="AE19" s="7"/>
      <c r="AF19" s="7"/>
      <c r="AG19" s="7"/>
      <c r="AH19" s="7">
        <f>ROUND(IF(RFR_spot_no_VA!AH19&lt;0, RFR_spot_no_VA!AH19, RFR_spot_no_VA!AH19 - Shocks!$D19*ABS(RFR_spot_no_VA!AH19 )),5)</f>
        <v>5.7000000000000002E-3</v>
      </c>
      <c r="AI19" s="7"/>
      <c r="AJ19" s="7">
        <f>ROUND(IF(RFR_spot_no_VA!AJ19&lt;0, RFR_spot_no_VA!AJ19, RFR_spot_no_VA!AJ19 - Shocks!$D19*ABS(RFR_spot_no_VA!AJ19 )),5)</f>
        <v>6.6100000000000004E-3</v>
      </c>
      <c r="AK19" s="7">
        <f>ROUND(IF(RFR_spot_no_VA!AK19&lt;0, RFR_spot_no_VA!AK19, RFR_spot_no_VA!AK19 - Shocks!$D19*ABS(RFR_spot_no_VA!AK19 )),5)</f>
        <v>1.384E-2</v>
      </c>
      <c r="AL19" s="7"/>
      <c r="AM19" s="7">
        <f>ROUND(IF(RFR_spot_no_VA!AM19&lt;0, RFR_spot_no_VA!AM19, RFR_spot_no_VA!AM19 - Shocks!$D19*ABS(RFR_spot_no_VA!AM19 )),5)</f>
        <v>1.3820000000000001E-2</v>
      </c>
      <c r="AN19" s="7"/>
      <c r="AO19" s="7"/>
      <c r="AP19" s="7"/>
      <c r="AQ19" s="7"/>
      <c r="AR19" s="7"/>
      <c r="AS19" s="7">
        <f>ROUND(IF(RFR_spot_no_VA!AS19&lt;0, RFR_spot_no_VA!AS19, RFR_spot_no_VA!AS19 - Shocks!$D19*ABS(RFR_spot_no_VA!AS19 )),5)</f>
        <v>1.2999999999999999E-4</v>
      </c>
      <c r="AT19" s="7"/>
      <c r="AU19" s="7"/>
      <c r="AV19" s="7"/>
      <c r="AW19" s="7"/>
      <c r="AX19" s="7"/>
      <c r="AY19" s="7"/>
      <c r="AZ19" s="7"/>
      <c r="BA19" s="7"/>
      <c r="BB19" s="7"/>
      <c r="BC19" s="7">
        <f>ROUND(IF(RFR_spot_no_VA!BC19&lt;0, RFR_spot_no_VA!BC19, RFR_spot_no_VA!BC19 - Shocks!$D19*ABS(RFR_spot_no_VA!BC19 )),5)</f>
        <v>9.6100000000000005E-3</v>
      </c>
      <c r="BD19" s="12"/>
      <c r="BE19" s="3"/>
    </row>
    <row r="20" spans="1:57" x14ac:dyDescent="0.25">
      <c r="A20" s="3"/>
      <c r="B20" s="8">
        <f>RFR_spot_no_VA!B20</f>
        <v>10</v>
      </c>
      <c r="C20" s="9">
        <f>ROUND(IF(RFR_spot_no_VA!C20&lt;0, RFR_spot_no_VA!C20, RFR_spot_no_VA!C20 - Shocks!$D20*ABS(RFR_spot_no_VA!C20 )),5)</f>
        <v>1.2800000000000001E-3</v>
      </c>
      <c r="D20" s="9"/>
      <c r="E20" s="9"/>
      <c r="F20" s="9"/>
      <c r="G20" s="9"/>
      <c r="H20" s="9"/>
      <c r="I20" s="9"/>
      <c r="J20" s="9">
        <f>ROUND(IF(RFR_spot_no_VA!J20&lt;0, RFR_spot_no_VA!J20, RFR_spot_no_VA!J20 - Shocks!$D20*ABS(RFR_spot_no_VA!J20 )),5)</f>
        <v>1.2099999999999999E-3</v>
      </c>
      <c r="K20" s="9"/>
      <c r="L20" s="9"/>
      <c r="M20" s="10"/>
      <c r="N20" s="10"/>
      <c r="O20" s="10"/>
      <c r="P20" s="10"/>
      <c r="Q20" s="10"/>
      <c r="R20" s="10"/>
      <c r="S20" s="10"/>
      <c r="T20" s="10"/>
      <c r="U20" s="10"/>
      <c r="V20" s="10"/>
      <c r="W20" s="10"/>
      <c r="X20" s="10"/>
      <c r="Y20" s="10"/>
      <c r="Z20" s="10">
        <f>ROUND(IF(RFR_spot_no_VA!Z20&lt;0, RFR_spot_no_VA!Z20, RFR_spot_no_VA!Z20 - Shocks!$D20*ABS(RFR_spot_no_VA!Z20 )),5)</f>
        <v>1.274E-2</v>
      </c>
      <c r="AA20" s="10"/>
      <c r="AB20" s="10"/>
      <c r="AC20" s="10"/>
      <c r="AD20" s="10"/>
      <c r="AE20" s="10"/>
      <c r="AF20" s="10"/>
      <c r="AG20" s="10"/>
      <c r="AH20" s="10">
        <f>ROUND(IF(RFR_spot_no_VA!AH20&lt;0, RFR_spot_no_VA!AH20, RFR_spot_no_VA!AH20 - Shocks!$D20*ABS(RFR_spot_no_VA!AH20 )),5)</f>
        <v>6.4900000000000001E-3</v>
      </c>
      <c r="AI20" s="10"/>
      <c r="AJ20" s="10">
        <f>ROUND(IF(RFR_spot_no_VA!AJ20&lt;0, RFR_spot_no_VA!AJ20, RFR_spot_no_VA!AJ20 - Shocks!$D20*ABS(RFR_spot_no_VA!AJ20 )),5)</f>
        <v>6.7999999999999996E-3</v>
      </c>
      <c r="AK20" s="10">
        <f>ROUND(IF(RFR_spot_no_VA!AK20&lt;0, RFR_spot_no_VA!AK20, RFR_spot_no_VA!AK20 - Shocks!$D20*ABS(RFR_spot_no_VA!AK20 )),5)</f>
        <v>1.423E-2</v>
      </c>
      <c r="AL20" s="10"/>
      <c r="AM20" s="10">
        <f>ROUND(IF(RFR_spot_no_VA!AM20&lt;0, RFR_spot_no_VA!AM20, RFR_spot_no_VA!AM20 - Shocks!$D20*ABS(RFR_spot_no_VA!AM20 )),5)</f>
        <v>1.4489999999999999E-2</v>
      </c>
      <c r="AN20" s="10"/>
      <c r="AO20" s="10"/>
      <c r="AP20" s="10"/>
      <c r="AQ20" s="10"/>
      <c r="AR20" s="10"/>
      <c r="AS20" s="10">
        <f>ROUND(IF(RFR_spot_no_VA!AS20&lt;0, RFR_spot_no_VA!AS20, RFR_spot_no_VA!AS20 - Shocks!$D20*ABS(RFR_spot_no_VA!AS20 )),5)</f>
        <v>2.7999999999999998E-4</v>
      </c>
      <c r="AT20" s="10"/>
      <c r="AU20" s="10"/>
      <c r="AV20" s="10"/>
      <c r="AW20" s="10"/>
      <c r="AX20" s="10"/>
      <c r="AY20" s="10"/>
      <c r="AZ20" s="10"/>
      <c r="BA20" s="10"/>
      <c r="BB20" s="10"/>
      <c r="BC20" s="10">
        <f>ROUND(IF(RFR_spot_no_VA!BC20&lt;0, RFR_spot_no_VA!BC20, RFR_spot_no_VA!BC20 - Shocks!$D20*ABS(RFR_spot_no_VA!BC20 )),5)</f>
        <v>1.023E-2</v>
      </c>
      <c r="BD20" s="12"/>
      <c r="BE20" s="3"/>
    </row>
    <row r="21" spans="1:57" x14ac:dyDescent="0.25">
      <c r="A21" s="3"/>
      <c r="B21" s="3">
        <f>RFR_spot_no_VA!B21</f>
        <v>11</v>
      </c>
      <c r="C21" s="6">
        <f>ROUND(IF(RFR_spot_no_VA!C21&lt;0, RFR_spot_no_VA!C21, RFR_spot_no_VA!C21 - Shocks!$D21*ABS(RFR_spot_no_VA!C21 )),5)</f>
        <v>1.5200000000000001E-3</v>
      </c>
      <c r="D21" s="6"/>
      <c r="E21" s="6"/>
      <c r="F21" s="6"/>
      <c r="G21" s="6"/>
      <c r="H21" s="6"/>
      <c r="I21" s="6"/>
      <c r="J21" s="6">
        <f>ROUND(IF(RFR_spot_no_VA!J21&lt;0, RFR_spot_no_VA!J21, RFR_spot_no_VA!J21 - Shocks!$D21*ABS(RFR_spot_no_VA!J21 )),5)</f>
        <v>1.4499999999999999E-3</v>
      </c>
      <c r="K21" s="6"/>
      <c r="L21" s="6"/>
      <c r="M21" s="7"/>
      <c r="N21" s="7"/>
      <c r="O21" s="7"/>
      <c r="P21" s="7"/>
      <c r="Q21" s="7"/>
      <c r="R21" s="7"/>
      <c r="S21" s="7"/>
      <c r="T21" s="7"/>
      <c r="U21" s="7"/>
      <c r="V21" s="7"/>
      <c r="W21" s="7"/>
      <c r="X21" s="7"/>
      <c r="Y21" s="7"/>
      <c r="Z21" s="7">
        <f>ROUND(IF(RFR_spot_no_VA!Z21&lt;0, RFR_spot_no_VA!Z21, RFR_spot_no_VA!Z21 - Shocks!$D21*ABS(RFR_spot_no_VA!Z21 )),5)</f>
        <v>1.316E-2</v>
      </c>
      <c r="AA21" s="7"/>
      <c r="AB21" s="7"/>
      <c r="AC21" s="7"/>
      <c r="AD21" s="7"/>
      <c r="AE21" s="7"/>
      <c r="AF21" s="7"/>
      <c r="AG21" s="7"/>
      <c r="AH21" s="7">
        <f>ROUND(IF(RFR_spot_no_VA!AH21&lt;0, RFR_spot_no_VA!AH21, RFR_spot_no_VA!AH21 - Shocks!$D21*ABS(RFR_spot_no_VA!AH21 )),5)</f>
        <v>7.5199999999999998E-3</v>
      </c>
      <c r="AI21" s="7"/>
      <c r="AJ21" s="7">
        <f>ROUND(IF(RFR_spot_no_VA!AJ21&lt;0, RFR_spot_no_VA!AJ21, RFR_spot_no_VA!AJ21 - Shocks!$D21*ABS(RFR_spot_no_VA!AJ21 )),5)</f>
        <v>6.8700000000000002E-3</v>
      </c>
      <c r="AK21" s="7">
        <f>ROUND(IF(RFR_spot_no_VA!AK21&lt;0, RFR_spot_no_VA!AK21, RFR_spot_no_VA!AK21 - Shocks!$D21*ABS(RFR_spot_no_VA!AK21 )),5)</f>
        <v>1.47E-2</v>
      </c>
      <c r="AL21" s="7"/>
      <c r="AM21" s="7">
        <f>ROUND(IF(RFR_spot_no_VA!AM21&lt;0, RFR_spot_no_VA!AM21, RFR_spot_no_VA!AM21 - Shocks!$D21*ABS(RFR_spot_no_VA!AM21 )),5)</f>
        <v>1.487E-2</v>
      </c>
      <c r="AN21" s="7"/>
      <c r="AO21" s="7"/>
      <c r="AP21" s="7"/>
      <c r="AQ21" s="7"/>
      <c r="AR21" s="7"/>
      <c r="AS21" s="7">
        <f>ROUND(IF(RFR_spot_no_VA!AS21&lt;0, RFR_spot_no_VA!AS21, RFR_spot_no_VA!AS21 - Shocks!$D21*ABS(RFR_spot_no_VA!AS21 )),5)</f>
        <v>4.2999999999999999E-4</v>
      </c>
      <c r="AT21" s="7"/>
      <c r="AU21" s="7"/>
      <c r="AV21" s="7"/>
      <c r="AW21" s="7"/>
      <c r="AX21" s="7"/>
      <c r="AY21" s="7"/>
      <c r="AZ21" s="7"/>
      <c r="BA21" s="7"/>
      <c r="BB21" s="7"/>
      <c r="BC21" s="7">
        <f>ROUND(IF(RFR_spot_no_VA!BC21&lt;0, RFR_spot_no_VA!BC21, RFR_spot_no_VA!BC21 - Shocks!$D21*ABS(RFR_spot_no_VA!BC21 )),5)</f>
        <v>1.0630000000000001E-2</v>
      </c>
      <c r="BD21" s="12"/>
      <c r="BE21" s="3"/>
    </row>
    <row r="22" spans="1:57" x14ac:dyDescent="0.25">
      <c r="A22" s="3"/>
      <c r="B22" s="3">
        <f>RFR_spot_no_VA!B22</f>
        <v>12</v>
      </c>
      <c r="C22" s="6">
        <f>ROUND(IF(RFR_spot_no_VA!C22&lt;0, RFR_spot_no_VA!C22, RFR_spot_no_VA!C22 - Shocks!$D22*ABS(RFR_spot_no_VA!C22 )),5)</f>
        <v>1.74E-3</v>
      </c>
      <c r="D22" s="6"/>
      <c r="E22" s="6"/>
      <c r="F22" s="6"/>
      <c r="G22" s="6"/>
      <c r="H22" s="6"/>
      <c r="I22" s="6"/>
      <c r="J22" s="6">
        <f>ROUND(IF(RFR_spot_no_VA!J22&lt;0, RFR_spot_no_VA!J22, RFR_spot_no_VA!J22 - Shocks!$D22*ABS(RFR_spot_no_VA!J22 )),5)</f>
        <v>1.67E-3</v>
      </c>
      <c r="K22" s="6"/>
      <c r="L22" s="6"/>
      <c r="M22" s="7"/>
      <c r="N22" s="7"/>
      <c r="O22" s="7"/>
      <c r="P22" s="7"/>
      <c r="Q22" s="7"/>
      <c r="R22" s="7"/>
      <c r="S22" s="7"/>
      <c r="T22" s="7"/>
      <c r="U22" s="7"/>
      <c r="V22" s="7"/>
      <c r="W22" s="7"/>
      <c r="X22" s="7"/>
      <c r="Y22" s="7"/>
      <c r="Z22" s="7">
        <f>ROUND(IF(RFR_spot_no_VA!Z22&lt;0, RFR_spot_no_VA!Z22, RFR_spot_no_VA!Z22 - Shocks!$D22*ABS(RFR_spot_no_VA!Z22 )),5)</f>
        <v>1.363E-2</v>
      </c>
      <c r="AA22" s="7"/>
      <c r="AB22" s="7"/>
      <c r="AC22" s="7"/>
      <c r="AD22" s="7"/>
      <c r="AE22" s="7"/>
      <c r="AF22" s="7"/>
      <c r="AG22" s="7"/>
      <c r="AH22" s="7">
        <f>ROUND(IF(RFR_spot_no_VA!AH22&lt;0, RFR_spot_no_VA!AH22, RFR_spot_no_VA!AH22 - Shocks!$D22*ABS(RFR_spot_no_VA!AH22 )),5)</f>
        <v>8.6800000000000002E-3</v>
      </c>
      <c r="AI22" s="7"/>
      <c r="AJ22" s="7">
        <f>ROUND(IF(RFR_spot_no_VA!AJ22&lt;0, RFR_spot_no_VA!AJ22, RFR_spot_no_VA!AJ22 - Shocks!$D22*ABS(RFR_spot_no_VA!AJ22 )),5)</f>
        <v>6.9199999999999999E-3</v>
      </c>
      <c r="AK22" s="7">
        <f>ROUND(IF(RFR_spot_no_VA!AK22&lt;0, RFR_spot_no_VA!AK22, RFR_spot_no_VA!AK22 - Shocks!$D22*ABS(RFR_spot_no_VA!AK22 )),5)</f>
        <v>1.5339999999999999E-2</v>
      </c>
      <c r="AL22" s="7"/>
      <c r="AM22" s="7">
        <f>ROUND(IF(RFR_spot_no_VA!AM22&lt;0, RFR_spot_no_VA!AM22, RFR_spot_no_VA!AM22 - Shocks!$D22*ABS(RFR_spot_no_VA!AM22 )),5)</f>
        <v>1.5180000000000001E-2</v>
      </c>
      <c r="AN22" s="7"/>
      <c r="AO22" s="7"/>
      <c r="AP22" s="7"/>
      <c r="AQ22" s="7"/>
      <c r="AR22" s="7"/>
      <c r="AS22" s="7">
        <f>ROUND(IF(RFR_spot_no_VA!AS22&lt;0, RFR_spot_no_VA!AS22, RFR_spot_no_VA!AS22 - Shocks!$D22*ABS(RFR_spot_no_VA!AS22 )),5)</f>
        <v>5.9999999999999995E-4</v>
      </c>
      <c r="AT22" s="7"/>
      <c r="AU22" s="7"/>
      <c r="AV22" s="7"/>
      <c r="AW22" s="7"/>
      <c r="AX22" s="7"/>
      <c r="AY22" s="7"/>
      <c r="AZ22" s="7"/>
      <c r="BA22" s="7"/>
      <c r="BB22" s="7"/>
      <c r="BC22" s="7">
        <f>ROUND(IF(RFR_spot_no_VA!BC22&lt;0, RFR_spot_no_VA!BC22, RFR_spot_no_VA!BC22 - Shocks!$D22*ABS(RFR_spot_no_VA!BC22 )),5)</f>
        <v>1.0970000000000001E-2</v>
      </c>
      <c r="BD22" s="12"/>
      <c r="BE22" s="3"/>
    </row>
    <row r="23" spans="1:57" x14ac:dyDescent="0.25">
      <c r="A23" s="3"/>
      <c r="B23" s="3">
        <f>RFR_spot_no_VA!B23</f>
        <v>13</v>
      </c>
      <c r="C23" s="6">
        <f>ROUND(IF(RFR_spot_no_VA!C23&lt;0, RFR_spot_no_VA!C23, RFR_spot_no_VA!C23 - Shocks!$D23*ABS(RFR_spot_no_VA!C23 )),5)</f>
        <v>1.98E-3</v>
      </c>
      <c r="D23" s="6"/>
      <c r="E23" s="6"/>
      <c r="F23" s="6"/>
      <c r="G23" s="6"/>
      <c r="H23" s="6"/>
      <c r="I23" s="6"/>
      <c r="J23" s="6">
        <f>ROUND(IF(RFR_spot_no_VA!J23&lt;0, RFR_spot_no_VA!J23, RFR_spot_no_VA!J23 - Shocks!$D23*ABS(RFR_spot_no_VA!J23 )),5)</f>
        <v>1.9E-3</v>
      </c>
      <c r="K23" s="6"/>
      <c r="L23" s="6"/>
      <c r="M23" s="7"/>
      <c r="N23" s="7"/>
      <c r="O23" s="7"/>
      <c r="P23" s="7"/>
      <c r="Q23" s="7"/>
      <c r="R23" s="7"/>
      <c r="S23" s="7"/>
      <c r="T23" s="7"/>
      <c r="U23" s="7"/>
      <c r="V23" s="7"/>
      <c r="W23" s="7"/>
      <c r="X23" s="7"/>
      <c r="Y23" s="7"/>
      <c r="Z23" s="7">
        <f>ROUND(IF(RFR_spot_no_VA!Z23&lt;0, RFR_spot_no_VA!Z23, RFR_spot_no_VA!Z23 - Shocks!$D23*ABS(RFR_spot_no_VA!Z23 )),5)</f>
        <v>1.413E-2</v>
      </c>
      <c r="AA23" s="7"/>
      <c r="AB23" s="7"/>
      <c r="AC23" s="7"/>
      <c r="AD23" s="7"/>
      <c r="AE23" s="7"/>
      <c r="AF23" s="7"/>
      <c r="AG23" s="7"/>
      <c r="AH23" s="7">
        <f>ROUND(IF(RFR_spot_no_VA!AH23&lt;0, RFR_spot_no_VA!AH23, RFR_spot_no_VA!AH23 - Shocks!$D23*ABS(RFR_spot_no_VA!AH23 )),5)</f>
        <v>9.8700000000000003E-3</v>
      </c>
      <c r="AI23" s="7"/>
      <c r="AJ23" s="7">
        <f>ROUND(IF(RFR_spot_no_VA!AJ23&lt;0, RFR_spot_no_VA!AJ23, RFR_spot_no_VA!AJ23 - Shocks!$D23*ABS(RFR_spot_no_VA!AJ23 )),5)</f>
        <v>6.9800000000000001E-3</v>
      </c>
      <c r="AK23" s="7">
        <f>ROUND(IF(RFR_spot_no_VA!AK23&lt;0, RFR_spot_no_VA!AK23, RFR_spot_no_VA!AK23 - Shocks!$D23*ABS(RFR_spot_no_VA!AK23 )),5)</f>
        <v>1.5879999999999998E-2</v>
      </c>
      <c r="AL23" s="7"/>
      <c r="AM23" s="7">
        <f>ROUND(IF(RFR_spot_no_VA!AM23&lt;0, RFR_spot_no_VA!AM23, RFR_spot_no_VA!AM23 - Shocks!$D23*ABS(RFR_spot_no_VA!AM23 )),5)</f>
        <v>1.546E-2</v>
      </c>
      <c r="AN23" s="7"/>
      <c r="AO23" s="7"/>
      <c r="AP23" s="7"/>
      <c r="AQ23" s="7"/>
      <c r="AR23" s="7"/>
      <c r="AS23" s="7">
        <f>ROUND(IF(RFR_spot_no_VA!AS23&lt;0, RFR_spot_no_VA!AS23, RFR_spot_no_VA!AS23 - Shocks!$D23*ABS(RFR_spot_no_VA!AS23 )),5)</f>
        <v>8.0000000000000004E-4</v>
      </c>
      <c r="AT23" s="7"/>
      <c r="AU23" s="7"/>
      <c r="AV23" s="7"/>
      <c r="AW23" s="7"/>
      <c r="AX23" s="7"/>
      <c r="AY23" s="7"/>
      <c r="AZ23" s="7"/>
      <c r="BA23" s="7"/>
      <c r="BB23" s="7"/>
      <c r="BC23" s="7">
        <f>ROUND(IF(RFR_spot_no_VA!BC23&lt;0, RFR_spot_no_VA!BC23, RFR_spot_no_VA!BC23 - Shocks!$D23*ABS(RFR_spot_no_VA!BC23 )),5)</f>
        <v>1.129E-2</v>
      </c>
      <c r="BD23" s="12"/>
      <c r="BE23" s="3"/>
    </row>
    <row r="24" spans="1:57" x14ac:dyDescent="0.25">
      <c r="A24" s="3"/>
      <c r="B24" s="3">
        <f>RFR_spot_no_VA!B24</f>
        <v>14</v>
      </c>
      <c r="C24" s="6">
        <f>ROUND(IF(RFR_spot_no_VA!C24&lt;0, RFR_spot_no_VA!C24, RFR_spot_no_VA!C24 - Shocks!$D24*ABS(RFR_spot_no_VA!C24 )),5)</f>
        <v>2.15E-3</v>
      </c>
      <c r="D24" s="6"/>
      <c r="E24" s="6"/>
      <c r="F24" s="6"/>
      <c r="G24" s="6"/>
      <c r="H24" s="6"/>
      <c r="I24" s="6"/>
      <c r="J24" s="6">
        <f>ROUND(IF(RFR_spot_no_VA!J24&lt;0, RFR_spot_no_VA!J24, RFR_spot_no_VA!J24 - Shocks!$D24*ABS(RFR_spot_no_VA!J24 )),5)</f>
        <v>2.0699999999999998E-3</v>
      </c>
      <c r="K24" s="6"/>
      <c r="L24" s="6"/>
      <c r="M24" s="7"/>
      <c r="N24" s="7"/>
      <c r="O24" s="7"/>
      <c r="P24" s="7"/>
      <c r="Q24" s="7"/>
      <c r="R24" s="7"/>
      <c r="S24" s="7"/>
      <c r="T24" s="7"/>
      <c r="U24" s="7"/>
      <c r="V24" s="7"/>
      <c r="W24" s="7"/>
      <c r="X24" s="7"/>
      <c r="Y24" s="7"/>
      <c r="Z24" s="7">
        <f>ROUND(IF(RFR_spot_no_VA!Z24&lt;0, RFR_spot_no_VA!Z24, RFR_spot_no_VA!Z24 - Shocks!$D24*ABS(RFR_spot_no_VA!Z24 )),5)</f>
        <v>1.4460000000000001E-2</v>
      </c>
      <c r="AA24" s="7"/>
      <c r="AB24" s="7"/>
      <c r="AC24" s="7"/>
      <c r="AD24" s="7"/>
      <c r="AE24" s="7"/>
      <c r="AF24" s="7"/>
      <c r="AG24" s="7"/>
      <c r="AH24" s="7">
        <f>ROUND(IF(RFR_spot_no_VA!AH24&lt;0, RFR_spot_no_VA!AH24, RFR_spot_no_VA!AH24 - Shocks!$D24*ABS(RFR_spot_no_VA!AH24 )),5)</f>
        <v>1.0869999999999999E-2</v>
      </c>
      <c r="AI24" s="7"/>
      <c r="AJ24" s="7">
        <f>ROUND(IF(RFR_spot_no_VA!AJ24&lt;0, RFR_spot_no_VA!AJ24, RFR_spot_no_VA!AJ24 - Shocks!$D24*ABS(RFR_spot_no_VA!AJ24 )),5)</f>
        <v>6.9300000000000004E-3</v>
      </c>
      <c r="AK24" s="7">
        <f>ROUND(IF(RFR_spot_no_VA!AK24&lt;0, RFR_spot_no_VA!AK24, RFR_spot_no_VA!AK24 - Shocks!$D24*ABS(RFR_spot_no_VA!AK24 )),5)</f>
        <v>1.6109999999999999E-2</v>
      </c>
      <c r="AL24" s="7"/>
      <c r="AM24" s="7">
        <f>ROUND(IF(RFR_spot_no_VA!AM24&lt;0, RFR_spot_no_VA!AM24, RFR_spot_no_VA!AM24 - Shocks!$D24*ABS(RFR_spot_no_VA!AM24 )),5)</f>
        <v>1.549E-2</v>
      </c>
      <c r="AN24" s="7"/>
      <c r="AO24" s="7"/>
      <c r="AP24" s="7"/>
      <c r="AQ24" s="7"/>
      <c r="AR24" s="7"/>
      <c r="AS24" s="7">
        <f>ROUND(IF(RFR_spot_no_VA!AS24&lt;0, RFR_spot_no_VA!AS24, RFR_spot_no_VA!AS24 - Shocks!$D24*ABS(RFR_spot_no_VA!AS24 )),5)</f>
        <v>9.8999999999999999E-4</v>
      </c>
      <c r="AT24" s="7"/>
      <c r="AU24" s="7"/>
      <c r="AV24" s="7"/>
      <c r="AW24" s="7"/>
      <c r="AX24" s="7"/>
      <c r="AY24" s="7"/>
      <c r="AZ24" s="7"/>
      <c r="BA24" s="7"/>
      <c r="BB24" s="7"/>
      <c r="BC24" s="7">
        <f>ROUND(IF(RFR_spot_no_VA!BC24&lt;0, RFR_spot_no_VA!BC24, RFR_spot_no_VA!BC24 - Shocks!$D24*ABS(RFR_spot_no_VA!BC24 )),5)</f>
        <v>1.1440000000000001E-2</v>
      </c>
      <c r="BD24" s="12"/>
      <c r="BE24" s="3"/>
    </row>
    <row r="25" spans="1:57" x14ac:dyDescent="0.25">
      <c r="A25" s="3"/>
      <c r="B25" s="8">
        <f>RFR_spot_no_VA!B25</f>
        <v>15</v>
      </c>
      <c r="C25" s="9">
        <f>ROUND(IF(RFR_spot_no_VA!C25&lt;0, RFR_spot_no_VA!C25, RFR_spot_no_VA!C25 - Shocks!$D25*ABS(RFR_spot_no_VA!C25 )),5)</f>
        <v>2.2499999999999998E-3</v>
      </c>
      <c r="D25" s="9"/>
      <c r="E25" s="9"/>
      <c r="F25" s="9"/>
      <c r="G25" s="9"/>
      <c r="H25" s="9"/>
      <c r="I25" s="9"/>
      <c r="J25" s="9">
        <f>ROUND(IF(RFR_spot_no_VA!J25&lt;0, RFR_spot_no_VA!J25, RFR_spot_no_VA!J25 - Shocks!$D25*ABS(RFR_spot_no_VA!J25 )),5)</f>
        <v>2.1800000000000001E-3</v>
      </c>
      <c r="K25" s="9"/>
      <c r="L25" s="9"/>
      <c r="M25" s="10"/>
      <c r="N25" s="10"/>
      <c r="O25" s="10"/>
      <c r="P25" s="10"/>
      <c r="Q25" s="10"/>
      <c r="R25" s="10"/>
      <c r="S25" s="10"/>
      <c r="T25" s="10"/>
      <c r="U25" s="10"/>
      <c r="V25" s="10"/>
      <c r="W25" s="10"/>
      <c r="X25" s="10"/>
      <c r="Y25" s="10"/>
      <c r="Z25" s="10">
        <f>ROUND(IF(RFR_spot_no_VA!Z25&lt;0, RFR_spot_no_VA!Z25, RFR_spot_no_VA!Z25 - Shocks!$D25*ABS(RFR_spot_no_VA!Z25 )),5)</f>
        <v>1.499E-2</v>
      </c>
      <c r="AA25" s="10"/>
      <c r="AB25" s="10"/>
      <c r="AC25" s="10"/>
      <c r="AD25" s="10"/>
      <c r="AE25" s="10"/>
      <c r="AF25" s="10"/>
      <c r="AG25" s="10"/>
      <c r="AH25" s="10">
        <f>ROUND(IF(RFR_spot_no_VA!AH25&lt;0, RFR_spot_no_VA!AH25, RFR_spot_no_VA!AH25 - Shocks!$D25*ABS(RFR_spot_no_VA!AH25 )),5)</f>
        <v>1.196E-2</v>
      </c>
      <c r="AI25" s="10"/>
      <c r="AJ25" s="10">
        <f>ROUND(IF(RFR_spot_no_VA!AJ25&lt;0, RFR_spot_no_VA!AJ25, RFR_spot_no_VA!AJ25 - Shocks!$D25*ABS(RFR_spot_no_VA!AJ25 )),5)</f>
        <v>6.96E-3</v>
      </c>
      <c r="AK25" s="10">
        <f>ROUND(IF(RFR_spot_no_VA!AK25&lt;0, RFR_spot_no_VA!AK25, RFR_spot_no_VA!AK25 - Shocks!$D25*ABS(RFR_spot_no_VA!AK25 )),5)</f>
        <v>1.653E-2</v>
      </c>
      <c r="AL25" s="10"/>
      <c r="AM25" s="10">
        <f>ROUND(IF(RFR_spot_no_VA!AM25&lt;0, RFR_spot_no_VA!AM25, RFR_spot_no_VA!AM25 - Shocks!$D25*ABS(RFR_spot_no_VA!AM25 )),5)</f>
        <v>1.5730000000000001E-2</v>
      </c>
      <c r="AN25" s="10"/>
      <c r="AO25" s="10"/>
      <c r="AP25" s="10"/>
      <c r="AQ25" s="10"/>
      <c r="AR25" s="10"/>
      <c r="AS25" s="10">
        <f>ROUND(IF(RFR_spot_no_VA!AS25&lt;0, RFR_spot_no_VA!AS25, RFR_spot_no_VA!AS25 - Shocks!$D25*ABS(RFR_spot_no_VA!AS25 )),5)</f>
        <v>1.1999999999999999E-3</v>
      </c>
      <c r="AT25" s="10"/>
      <c r="AU25" s="10"/>
      <c r="AV25" s="10"/>
      <c r="AW25" s="10"/>
      <c r="AX25" s="10"/>
      <c r="AY25" s="10"/>
      <c r="AZ25" s="10"/>
      <c r="BA25" s="10"/>
      <c r="BB25" s="10"/>
      <c r="BC25" s="10">
        <f>ROUND(IF(RFR_spot_no_VA!BC25&lt;0, RFR_spot_no_VA!BC25, RFR_spot_no_VA!BC25 - Shocks!$D25*ABS(RFR_spot_no_VA!BC25 )),5)</f>
        <v>1.175E-2</v>
      </c>
      <c r="BD25" s="12"/>
      <c r="BE25" s="3"/>
    </row>
    <row r="26" spans="1:57" x14ac:dyDescent="0.25">
      <c r="A26" s="3"/>
      <c r="B26" s="3">
        <f>RFR_spot_no_VA!B26</f>
        <v>16</v>
      </c>
      <c r="C26" s="6">
        <f>ROUND(IF(RFR_spot_no_VA!C26&lt;0, RFR_spot_no_VA!C26, RFR_spot_no_VA!C26 - Shocks!$D26*ABS(RFR_spot_no_VA!C26 )),5)</f>
        <v>2.1800000000000001E-3</v>
      </c>
      <c r="D26" s="6"/>
      <c r="E26" s="6"/>
      <c r="F26" s="6"/>
      <c r="G26" s="6"/>
      <c r="H26" s="6"/>
      <c r="I26" s="6"/>
      <c r="J26" s="6">
        <f>ROUND(IF(RFR_spot_no_VA!J26&lt;0, RFR_spot_no_VA!J26, RFR_spot_no_VA!J26 - Shocks!$D26*ABS(RFR_spot_no_VA!J26 )),5)</f>
        <v>2.1099999999999999E-3</v>
      </c>
      <c r="K26" s="6"/>
      <c r="L26" s="6"/>
      <c r="M26" s="7"/>
      <c r="N26" s="7"/>
      <c r="O26" s="7"/>
      <c r="P26" s="7"/>
      <c r="Q26" s="7"/>
      <c r="R26" s="7"/>
      <c r="S26" s="7"/>
      <c r="T26" s="7"/>
      <c r="U26" s="7"/>
      <c r="V26" s="7"/>
      <c r="W26" s="7"/>
      <c r="X26" s="7"/>
      <c r="Y26" s="7"/>
      <c r="Z26" s="7">
        <f>ROUND(IF(RFR_spot_no_VA!Z26&lt;0, RFR_spot_no_VA!Z26, RFR_spot_no_VA!Z26 - Shocks!$D26*ABS(RFR_spot_no_VA!Z26 )),5)</f>
        <v>1.511E-2</v>
      </c>
      <c r="AA26" s="7"/>
      <c r="AB26" s="7"/>
      <c r="AC26" s="7"/>
      <c r="AD26" s="7"/>
      <c r="AE26" s="7"/>
      <c r="AF26" s="7"/>
      <c r="AG26" s="7"/>
      <c r="AH26" s="7">
        <f>ROUND(IF(RFR_spot_no_VA!AH26&lt;0, RFR_spot_no_VA!AH26, RFR_spot_no_VA!AH26 - Shocks!$D26*ABS(RFR_spot_no_VA!AH26 )),5)</f>
        <v>1.2619999999999999E-2</v>
      </c>
      <c r="AI26" s="7"/>
      <c r="AJ26" s="7">
        <f>ROUND(IF(RFR_spot_no_VA!AJ26&lt;0, RFR_spot_no_VA!AJ26, RFR_spot_no_VA!AJ26 - Shocks!$D26*ABS(RFR_spot_no_VA!AJ26 )),5)</f>
        <v>6.7999999999999996E-3</v>
      </c>
      <c r="AK26" s="7">
        <f>ROUND(IF(RFR_spot_no_VA!AK26&lt;0, RFR_spot_no_VA!AK26, RFR_spot_no_VA!AK26 - Shocks!$D26*ABS(RFR_spot_no_VA!AK26 )),5)</f>
        <v>1.6500000000000001E-2</v>
      </c>
      <c r="AL26" s="7"/>
      <c r="AM26" s="7">
        <f>ROUND(IF(RFR_spot_no_VA!AM26&lt;0, RFR_spot_no_VA!AM26, RFR_spot_no_VA!AM26 - Shocks!$D26*ABS(RFR_spot_no_VA!AM26 )),5)</f>
        <v>1.553E-2</v>
      </c>
      <c r="AN26" s="7"/>
      <c r="AO26" s="7"/>
      <c r="AP26" s="7"/>
      <c r="AQ26" s="7"/>
      <c r="AR26" s="7"/>
      <c r="AS26" s="7">
        <f>ROUND(IF(RFR_spot_no_VA!AS26&lt;0, RFR_spot_no_VA!AS26, RFR_spot_no_VA!AS26 - Shocks!$D26*ABS(RFR_spot_no_VA!AS26 )),5)</f>
        <v>1.3600000000000001E-3</v>
      </c>
      <c r="AT26" s="7"/>
      <c r="AU26" s="7"/>
      <c r="AV26" s="7"/>
      <c r="AW26" s="7"/>
      <c r="AX26" s="7"/>
      <c r="AY26" s="7"/>
      <c r="AZ26" s="7"/>
      <c r="BA26" s="7"/>
      <c r="BB26" s="7"/>
      <c r="BC26" s="7">
        <f>ROUND(IF(RFR_spot_no_VA!BC26&lt;0, RFR_spot_no_VA!BC26, RFR_spot_no_VA!BC26 - Shocks!$D26*ABS(RFR_spot_no_VA!BC26 )),5)</f>
        <v>1.1730000000000001E-2</v>
      </c>
      <c r="BD26" s="12"/>
      <c r="BE26" s="3"/>
    </row>
    <row r="27" spans="1:57" x14ac:dyDescent="0.25">
      <c r="A27" s="3"/>
      <c r="B27" s="3">
        <f>RFR_spot_no_VA!B27</f>
        <v>17</v>
      </c>
      <c r="C27" s="6">
        <f>ROUND(IF(RFR_spot_no_VA!C27&lt;0, RFR_spot_no_VA!C27, RFR_spot_no_VA!C27 - Shocks!$D27*ABS(RFR_spot_no_VA!C27 )),5)</f>
        <v>2.1199999999999999E-3</v>
      </c>
      <c r="D27" s="6"/>
      <c r="E27" s="6"/>
      <c r="F27" s="6"/>
      <c r="G27" s="6"/>
      <c r="H27" s="6"/>
      <c r="I27" s="6"/>
      <c r="J27" s="6">
        <f>ROUND(IF(RFR_spot_no_VA!J27&lt;0, RFR_spot_no_VA!J27, RFR_spot_no_VA!J27 - Shocks!$D27*ABS(RFR_spot_no_VA!J27 )),5)</f>
        <v>2.0400000000000001E-3</v>
      </c>
      <c r="K27" s="6"/>
      <c r="L27" s="6"/>
      <c r="M27" s="7"/>
      <c r="N27" s="7"/>
      <c r="O27" s="7"/>
      <c r="P27" s="7"/>
      <c r="Q27" s="7"/>
      <c r="R27" s="7"/>
      <c r="S27" s="7"/>
      <c r="T27" s="7"/>
      <c r="U27" s="7"/>
      <c r="V27" s="7"/>
      <c r="W27" s="7"/>
      <c r="X27" s="7"/>
      <c r="Y27" s="7"/>
      <c r="Z27" s="7">
        <f>ROUND(IF(RFR_spot_no_VA!Z27&lt;0, RFR_spot_no_VA!Z27, RFR_spot_no_VA!Z27 - Shocks!$D27*ABS(RFR_spot_no_VA!Z27 )),5)</f>
        <v>1.5440000000000001E-2</v>
      </c>
      <c r="AA27" s="7"/>
      <c r="AB27" s="7"/>
      <c r="AC27" s="7"/>
      <c r="AD27" s="7"/>
      <c r="AE27" s="7"/>
      <c r="AF27" s="7"/>
      <c r="AG27" s="7"/>
      <c r="AH27" s="7">
        <f>ROUND(IF(RFR_spot_no_VA!AH27&lt;0, RFR_spot_no_VA!AH27, RFR_spot_no_VA!AH27 - Shocks!$D27*ABS(RFR_spot_no_VA!AH27 )),5)</f>
        <v>1.338E-2</v>
      </c>
      <c r="AI27" s="7"/>
      <c r="AJ27" s="7">
        <f>ROUND(IF(RFR_spot_no_VA!AJ27&lt;0, RFR_spot_no_VA!AJ27, RFR_spot_no_VA!AJ27 - Shocks!$D27*ABS(RFR_spot_no_VA!AJ27 )),5)</f>
        <v>6.7200000000000003E-3</v>
      </c>
      <c r="AK27" s="7">
        <f>ROUND(IF(RFR_spot_no_VA!AK27&lt;0, RFR_spot_no_VA!AK27, RFR_spot_no_VA!AK27 - Shocks!$D27*ABS(RFR_spot_no_VA!AK27 )),5)</f>
        <v>1.669E-2</v>
      </c>
      <c r="AL27" s="7"/>
      <c r="AM27" s="7">
        <f>ROUND(IF(RFR_spot_no_VA!AM27&lt;0, RFR_spot_no_VA!AM27, RFR_spot_no_VA!AM27 - Shocks!$D27*ABS(RFR_spot_no_VA!AM27 )),5)</f>
        <v>1.554E-2</v>
      </c>
      <c r="AN27" s="7"/>
      <c r="AO27" s="7"/>
      <c r="AP27" s="7"/>
      <c r="AQ27" s="7"/>
      <c r="AR27" s="7"/>
      <c r="AS27" s="7">
        <f>ROUND(IF(RFR_spot_no_VA!AS27&lt;0, RFR_spot_no_VA!AS27, RFR_spot_no_VA!AS27 - Shocks!$D27*ABS(RFR_spot_no_VA!AS27 )),5)</f>
        <v>1.5299999999999999E-3</v>
      </c>
      <c r="AT27" s="7"/>
      <c r="AU27" s="7"/>
      <c r="AV27" s="7"/>
      <c r="AW27" s="7"/>
      <c r="AX27" s="7"/>
      <c r="AY27" s="7"/>
      <c r="AZ27" s="7"/>
      <c r="BA27" s="7"/>
      <c r="BB27" s="7"/>
      <c r="BC27" s="7">
        <f>ROUND(IF(RFR_spot_no_VA!BC27&lt;0, RFR_spot_no_VA!BC27, RFR_spot_no_VA!BC27 - Shocks!$D27*ABS(RFR_spot_no_VA!BC27 )),5)</f>
        <v>1.1860000000000001E-2</v>
      </c>
      <c r="BD27" s="12"/>
      <c r="BE27" s="3"/>
    </row>
    <row r="28" spans="1:57" x14ac:dyDescent="0.25">
      <c r="A28" s="3"/>
      <c r="B28" s="3">
        <f>RFR_spot_no_VA!B28</f>
        <v>18</v>
      </c>
      <c r="C28" s="6">
        <f>ROUND(IF(RFR_spot_no_VA!C28&lt;0, RFR_spot_no_VA!C28, RFR_spot_no_VA!C28 - Shocks!$D28*ABS(RFR_spot_no_VA!C28 )),5)</f>
        <v>2.0799999999999998E-3</v>
      </c>
      <c r="D28" s="6"/>
      <c r="E28" s="6"/>
      <c r="F28" s="6"/>
      <c r="G28" s="6"/>
      <c r="H28" s="6"/>
      <c r="I28" s="6"/>
      <c r="J28" s="6">
        <f>ROUND(IF(RFR_spot_no_VA!J28&lt;0, RFR_spot_no_VA!J28, RFR_spot_no_VA!J28 - Shocks!$D28*ABS(RFR_spot_no_VA!J28 )),5)</f>
        <v>2.0100000000000001E-3</v>
      </c>
      <c r="K28" s="6"/>
      <c r="L28" s="6"/>
      <c r="M28" s="7"/>
      <c r="N28" s="7"/>
      <c r="O28" s="7"/>
      <c r="P28" s="7"/>
      <c r="Q28" s="7"/>
      <c r="R28" s="7"/>
      <c r="S28" s="7"/>
      <c r="T28" s="7"/>
      <c r="U28" s="7"/>
      <c r="V28" s="7"/>
      <c r="W28" s="7"/>
      <c r="X28" s="7"/>
      <c r="Y28" s="7"/>
      <c r="Z28" s="7">
        <f>ROUND(IF(RFR_spot_no_VA!Z28&lt;0, RFR_spot_no_VA!Z28, RFR_spot_no_VA!Z28 - Shocks!$D28*ABS(RFR_spot_no_VA!Z28 )),5)</f>
        <v>1.575E-2</v>
      </c>
      <c r="AA28" s="7"/>
      <c r="AB28" s="7"/>
      <c r="AC28" s="7"/>
      <c r="AD28" s="7"/>
      <c r="AE28" s="7"/>
      <c r="AF28" s="7"/>
      <c r="AG28" s="7"/>
      <c r="AH28" s="7">
        <f>ROUND(IF(RFR_spot_no_VA!AH28&lt;0, RFR_spot_no_VA!AH28, RFR_spot_no_VA!AH28 - Shocks!$D28*ABS(RFR_spot_no_VA!AH28 )),5)</f>
        <v>1.405E-2</v>
      </c>
      <c r="AI28" s="7"/>
      <c r="AJ28" s="7">
        <f>ROUND(IF(RFR_spot_no_VA!AJ28&lt;0, RFR_spot_no_VA!AJ28, RFR_spot_no_VA!AJ28 - Shocks!$D28*ABS(RFR_spot_no_VA!AJ28 )),5)</f>
        <v>6.6400000000000001E-3</v>
      </c>
      <c r="AK28" s="7">
        <f>ROUND(IF(RFR_spot_no_VA!AK28&lt;0, RFR_spot_no_VA!AK28, RFR_spot_no_VA!AK28 - Shocks!$D28*ABS(RFR_spot_no_VA!AK28 )),5)</f>
        <v>1.6840000000000001E-2</v>
      </c>
      <c r="AL28" s="7"/>
      <c r="AM28" s="7">
        <f>ROUND(IF(RFR_spot_no_VA!AM28&lt;0, RFR_spot_no_VA!AM28, RFR_spot_no_VA!AM28 - Shocks!$D28*ABS(RFR_spot_no_VA!AM28 )),5)</f>
        <v>1.5570000000000001E-2</v>
      </c>
      <c r="AN28" s="7"/>
      <c r="AO28" s="7"/>
      <c r="AP28" s="7"/>
      <c r="AQ28" s="7"/>
      <c r="AR28" s="7"/>
      <c r="AS28" s="7">
        <f>ROUND(IF(RFR_spot_no_VA!AS28&lt;0, RFR_spot_no_VA!AS28, RFR_spot_no_VA!AS28 - Shocks!$D28*ABS(RFR_spot_no_VA!AS28 )),5)</f>
        <v>1.7099999999999999E-3</v>
      </c>
      <c r="AT28" s="7"/>
      <c r="AU28" s="7"/>
      <c r="AV28" s="7"/>
      <c r="AW28" s="7"/>
      <c r="AX28" s="7"/>
      <c r="AY28" s="7"/>
      <c r="AZ28" s="7"/>
      <c r="BA28" s="7"/>
      <c r="BB28" s="7"/>
      <c r="BC28" s="7">
        <f>ROUND(IF(RFR_spot_no_VA!BC28&lt;0, RFR_spot_no_VA!BC28, RFR_spot_no_VA!BC28 - Shocks!$D28*ABS(RFR_spot_no_VA!BC28 )),5)</f>
        <v>1.197E-2</v>
      </c>
      <c r="BD28" s="12"/>
      <c r="BE28" s="3"/>
    </row>
    <row r="29" spans="1:57" x14ac:dyDescent="0.25">
      <c r="A29" s="3"/>
      <c r="B29" s="3">
        <f>RFR_spot_no_VA!B29</f>
        <v>19</v>
      </c>
      <c r="C29" s="6">
        <f>ROUND(IF(RFR_spot_no_VA!C29&lt;0, RFR_spot_no_VA!C29, RFR_spot_no_VA!C29 - Shocks!$D29*ABS(RFR_spot_no_VA!C29 )),5)</f>
        <v>2.0899999999999998E-3</v>
      </c>
      <c r="D29" s="6"/>
      <c r="E29" s="6"/>
      <c r="F29" s="6"/>
      <c r="G29" s="6"/>
      <c r="H29" s="6"/>
      <c r="I29" s="6"/>
      <c r="J29" s="6">
        <f>ROUND(IF(RFR_spot_no_VA!J29&lt;0, RFR_spot_no_VA!J29, RFR_spot_no_VA!J29 - Shocks!$D29*ABS(RFR_spot_no_VA!J29 )),5)</f>
        <v>2.0200000000000001E-3</v>
      </c>
      <c r="K29" s="6"/>
      <c r="L29" s="6"/>
      <c r="M29" s="7"/>
      <c r="N29" s="7"/>
      <c r="O29" s="7"/>
      <c r="P29" s="7"/>
      <c r="Q29" s="7"/>
      <c r="R29" s="7"/>
      <c r="S29" s="7"/>
      <c r="T29" s="7"/>
      <c r="U29" s="7"/>
      <c r="V29" s="7"/>
      <c r="W29" s="7"/>
      <c r="X29" s="7"/>
      <c r="Y29" s="7"/>
      <c r="Z29" s="7">
        <f>ROUND(IF(RFR_spot_no_VA!Z29&lt;0, RFR_spot_no_VA!Z29, RFR_spot_no_VA!Z29 - Shocks!$D29*ABS(RFR_spot_no_VA!Z29 )),5)</f>
        <v>1.583E-2</v>
      </c>
      <c r="AA29" s="7"/>
      <c r="AB29" s="7"/>
      <c r="AC29" s="7"/>
      <c r="AD29" s="7"/>
      <c r="AE29" s="7"/>
      <c r="AF29" s="7"/>
      <c r="AG29" s="7"/>
      <c r="AH29" s="7">
        <f>ROUND(IF(RFR_spot_no_VA!AH29&lt;0, RFR_spot_no_VA!AH29, RFR_spot_no_VA!AH29 - Shocks!$D29*ABS(RFR_spot_no_VA!AH29 )),5)</f>
        <v>1.4460000000000001E-2</v>
      </c>
      <c r="AI29" s="7"/>
      <c r="AJ29" s="7">
        <f>ROUND(IF(RFR_spot_no_VA!AJ29&lt;0, RFR_spot_no_VA!AJ29, RFR_spot_no_VA!AJ29 - Shocks!$D29*ABS(RFR_spot_no_VA!AJ29 )),5)</f>
        <v>6.4700000000000001E-3</v>
      </c>
      <c r="AK29" s="7">
        <f>ROUND(IF(RFR_spot_no_VA!AK29&lt;0, RFR_spot_no_VA!AK29, RFR_spot_no_VA!AK29 - Shocks!$D29*ABS(RFR_spot_no_VA!AK29 )),5)</f>
        <v>1.6709999999999999E-2</v>
      </c>
      <c r="AL29" s="7"/>
      <c r="AM29" s="7">
        <f>ROUND(IF(RFR_spot_no_VA!AM29&lt;0, RFR_spot_no_VA!AM29, RFR_spot_no_VA!AM29 - Shocks!$D29*ABS(RFR_spot_no_VA!AM29 )),5)</f>
        <v>1.537E-2</v>
      </c>
      <c r="AN29" s="7"/>
      <c r="AO29" s="7"/>
      <c r="AP29" s="7"/>
      <c r="AQ29" s="7"/>
      <c r="AR29" s="7"/>
      <c r="AS29" s="7">
        <f>ROUND(IF(RFR_spot_no_VA!AS29&lt;0, RFR_spot_no_VA!AS29, RFR_spot_no_VA!AS29 - Shocks!$D29*ABS(RFR_spot_no_VA!AS29 )),5)</f>
        <v>1.8500000000000001E-3</v>
      </c>
      <c r="AT29" s="7"/>
      <c r="AU29" s="7"/>
      <c r="AV29" s="7"/>
      <c r="AW29" s="7"/>
      <c r="AX29" s="7"/>
      <c r="AY29" s="7"/>
      <c r="AZ29" s="7"/>
      <c r="BA29" s="7"/>
      <c r="BB29" s="7"/>
      <c r="BC29" s="7">
        <f>ROUND(IF(RFR_spot_no_VA!BC29&lt;0, RFR_spot_no_VA!BC29, RFR_spot_no_VA!BC29 - Shocks!$D29*ABS(RFR_spot_no_VA!BC29 )),5)</f>
        <v>1.187E-2</v>
      </c>
      <c r="BD29" s="12"/>
      <c r="BE29" s="3"/>
    </row>
    <row r="30" spans="1:57" x14ac:dyDescent="0.25">
      <c r="A30" s="3"/>
      <c r="B30" s="8">
        <f>RFR_spot_no_VA!B30</f>
        <v>20</v>
      </c>
      <c r="C30" s="9">
        <f>ROUND(IF(RFR_spot_no_VA!C30&lt;0, RFR_spot_no_VA!C30, RFR_spot_no_VA!C30 - Shocks!$D30*ABS(RFR_spot_no_VA!C30 )),5)</f>
        <v>2.2399999999999998E-3</v>
      </c>
      <c r="D30" s="9"/>
      <c r="E30" s="9"/>
      <c r="F30" s="9"/>
      <c r="G30" s="9"/>
      <c r="H30" s="9"/>
      <c r="I30" s="9"/>
      <c r="J30" s="9">
        <f>ROUND(IF(RFR_spot_no_VA!J30&lt;0, RFR_spot_no_VA!J30, RFR_spot_no_VA!J30 - Shocks!$D30*ABS(RFR_spot_no_VA!J30 )),5)</f>
        <v>2.1700000000000001E-3</v>
      </c>
      <c r="K30" s="9"/>
      <c r="L30" s="9"/>
      <c r="M30" s="10"/>
      <c r="N30" s="10"/>
      <c r="O30" s="10"/>
      <c r="P30" s="10"/>
      <c r="Q30" s="10"/>
      <c r="R30" s="10"/>
      <c r="S30" s="10"/>
      <c r="T30" s="10"/>
      <c r="U30" s="10"/>
      <c r="V30" s="10"/>
      <c r="W30" s="10"/>
      <c r="X30" s="10"/>
      <c r="Y30" s="10"/>
      <c r="Z30" s="10">
        <f>ROUND(IF(RFR_spot_no_VA!Z30&lt;0, RFR_spot_no_VA!Z30, RFR_spot_no_VA!Z30 - Shocks!$D30*ABS(RFR_spot_no_VA!Z30 )),5)</f>
        <v>1.6129999999999999E-2</v>
      </c>
      <c r="AA30" s="10"/>
      <c r="AB30" s="10"/>
      <c r="AC30" s="10"/>
      <c r="AD30" s="10"/>
      <c r="AE30" s="10"/>
      <c r="AF30" s="10"/>
      <c r="AG30" s="10"/>
      <c r="AH30" s="10">
        <f>ROUND(IF(RFR_spot_no_VA!AH30&lt;0, RFR_spot_no_VA!AH30, RFR_spot_no_VA!AH30 - Shocks!$D30*ABS(RFR_spot_no_VA!AH30 )),5)</f>
        <v>1.5010000000000001E-2</v>
      </c>
      <c r="AI30" s="10"/>
      <c r="AJ30" s="10">
        <f>ROUND(IF(RFR_spot_no_VA!AJ30&lt;0, RFR_spot_no_VA!AJ30, RFR_spot_no_VA!AJ30 - Shocks!$D30*ABS(RFR_spot_no_VA!AJ30 )),5)</f>
        <v>6.3899999999999998E-3</v>
      </c>
      <c r="AK30" s="10">
        <f>ROUND(IF(RFR_spot_no_VA!AK30&lt;0, RFR_spot_no_VA!AK30, RFR_spot_no_VA!AK30 - Shocks!$D30*ABS(RFR_spot_no_VA!AK30 )),5)</f>
        <v>1.6760000000000001E-2</v>
      </c>
      <c r="AL30" s="10"/>
      <c r="AM30" s="10">
        <f>ROUND(IF(RFR_spot_no_VA!AM30&lt;0, RFR_spot_no_VA!AM30, RFR_spot_no_VA!AM30 - Shocks!$D30*ABS(RFR_spot_no_VA!AM30 )),5)</f>
        <v>1.541E-2</v>
      </c>
      <c r="AN30" s="10"/>
      <c r="AO30" s="10"/>
      <c r="AP30" s="10"/>
      <c r="AQ30" s="10"/>
      <c r="AR30" s="10"/>
      <c r="AS30" s="10">
        <f>ROUND(IF(RFR_spot_no_VA!AS30&lt;0, RFR_spot_no_VA!AS30, RFR_spot_no_VA!AS30 - Shocks!$D30*ABS(RFR_spot_no_VA!AS30 )),5)</f>
        <v>2.0200000000000001E-3</v>
      </c>
      <c r="AT30" s="10"/>
      <c r="AU30" s="10"/>
      <c r="AV30" s="10"/>
      <c r="AW30" s="10"/>
      <c r="AX30" s="10"/>
      <c r="AY30" s="10"/>
      <c r="AZ30" s="10"/>
      <c r="BA30" s="10"/>
      <c r="BB30" s="10"/>
      <c r="BC30" s="10">
        <f>ROUND(IF(RFR_spot_no_VA!BC30&lt;0, RFR_spot_no_VA!BC30, RFR_spot_no_VA!BC30 - Shocks!$D30*ABS(RFR_spot_no_VA!BC30 )),5)</f>
        <v>1.1900000000000001E-2</v>
      </c>
      <c r="BD30" s="12"/>
      <c r="BE30" s="3"/>
    </row>
    <row r="31" spans="1:57" x14ac:dyDescent="0.25">
      <c r="A31" s="3"/>
      <c r="B31" s="3">
        <f>RFR_spot_no_VA!B31</f>
        <v>21</v>
      </c>
      <c r="C31" s="6">
        <f>ROUND(IF(RFR_spot_no_VA!C31&lt;0, RFR_spot_no_VA!C31, RFR_spot_no_VA!C31 - Shocks!$D31*ABS(RFR_spot_no_VA!C31 )),5)</f>
        <v>2.5200000000000001E-3</v>
      </c>
      <c r="D31" s="6"/>
      <c r="E31" s="6"/>
      <c r="F31" s="6"/>
      <c r="G31" s="6"/>
      <c r="H31" s="6"/>
      <c r="I31" s="6"/>
      <c r="J31" s="6">
        <f>ROUND(IF(RFR_spot_no_VA!J31&lt;0, RFR_spot_no_VA!J31, RFR_spot_no_VA!J31 - Shocks!$D31*ABS(RFR_spot_no_VA!J31 )),5)</f>
        <v>2.4499999999999999E-3</v>
      </c>
      <c r="K31" s="6"/>
      <c r="L31" s="6"/>
      <c r="M31" s="7"/>
      <c r="N31" s="7"/>
      <c r="O31" s="7"/>
      <c r="P31" s="7"/>
      <c r="Q31" s="7"/>
      <c r="R31" s="7"/>
      <c r="S31" s="7"/>
      <c r="T31" s="7"/>
      <c r="U31" s="7"/>
      <c r="V31" s="7"/>
      <c r="W31" s="7"/>
      <c r="X31" s="7"/>
      <c r="Y31" s="7"/>
      <c r="Z31" s="7">
        <f>ROUND(IF(RFR_spot_no_VA!Z31&lt;0, RFR_spot_no_VA!Z31, RFR_spot_no_VA!Z31 - Shocks!$D31*ABS(RFR_spot_no_VA!Z31 )),5)</f>
        <v>1.644E-2</v>
      </c>
      <c r="AA31" s="7"/>
      <c r="AB31" s="7"/>
      <c r="AC31" s="7"/>
      <c r="AD31" s="7"/>
      <c r="AE31" s="7"/>
      <c r="AF31" s="7"/>
      <c r="AG31" s="7"/>
      <c r="AH31" s="7">
        <f>ROUND(IF(RFR_spot_no_VA!AH31&lt;0, RFR_spot_no_VA!AH31, RFR_spot_no_VA!AH31 - Shocks!$D31*ABS(RFR_spot_no_VA!AH31 )),5)</f>
        <v>1.553E-2</v>
      </c>
      <c r="AI31" s="7"/>
      <c r="AJ31" s="7">
        <f>ROUND(IF(RFR_spot_no_VA!AJ31&lt;0, RFR_spot_no_VA!AJ31, RFR_spot_no_VA!AJ31 - Shocks!$D31*ABS(RFR_spot_no_VA!AJ31 )),5)</f>
        <v>6.3299999999999997E-3</v>
      </c>
      <c r="AK31" s="7">
        <f>ROUND(IF(RFR_spot_no_VA!AK31&lt;0, RFR_spot_no_VA!AK31, RFR_spot_no_VA!AK31 - Shocks!$D31*ABS(RFR_spot_no_VA!AK31 )),5)</f>
        <v>1.677E-2</v>
      </c>
      <c r="AL31" s="7"/>
      <c r="AM31" s="7">
        <f>ROUND(IF(RFR_spot_no_VA!AM31&lt;0, RFR_spot_no_VA!AM31, RFR_spot_no_VA!AM31 - Shocks!$D31*ABS(RFR_spot_no_VA!AM31 )),5)</f>
        <v>1.5480000000000001E-2</v>
      </c>
      <c r="AN31" s="7"/>
      <c r="AO31" s="7"/>
      <c r="AP31" s="7"/>
      <c r="AQ31" s="7"/>
      <c r="AR31" s="7"/>
      <c r="AS31" s="7">
        <f>ROUND(IF(RFR_spot_no_VA!AS31&lt;0, RFR_spot_no_VA!AS31, RFR_spot_no_VA!AS31 - Shocks!$D31*ABS(RFR_spot_no_VA!AS31 )),5)</f>
        <v>2.1900000000000001E-3</v>
      </c>
      <c r="AT31" s="7"/>
      <c r="AU31" s="7"/>
      <c r="AV31" s="7"/>
      <c r="AW31" s="7"/>
      <c r="AX31" s="7"/>
      <c r="AY31" s="7"/>
      <c r="AZ31" s="7"/>
      <c r="BA31" s="7"/>
      <c r="BB31" s="7"/>
      <c r="BC31" s="7">
        <f>ROUND(IF(RFR_spot_no_VA!BC31&lt;0, RFR_spot_no_VA!BC31, RFR_spot_no_VA!BC31 - Shocks!$D31*ABS(RFR_spot_no_VA!BC31 )),5)</f>
        <v>1.191E-2</v>
      </c>
      <c r="BD31" s="12"/>
      <c r="BE31" s="3"/>
    </row>
    <row r="32" spans="1:57" x14ac:dyDescent="0.25">
      <c r="A32" s="3"/>
      <c r="B32" s="3">
        <f>RFR_spot_no_VA!B32</f>
        <v>22</v>
      </c>
      <c r="C32" s="6">
        <f>ROUND(IF(RFR_spot_no_VA!C32&lt;0, RFR_spot_no_VA!C32, RFR_spot_no_VA!C32 - Shocks!$D32*ABS(RFR_spot_no_VA!C32 )),5)</f>
        <v>2.8900000000000002E-3</v>
      </c>
      <c r="D32" s="6"/>
      <c r="E32" s="6"/>
      <c r="F32" s="6"/>
      <c r="G32" s="6"/>
      <c r="H32" s="6"/>
      <c r="I32" s="6"/>
      <c r="J32" s="6">
        <f>ROUND(IF(RFR_spot_no_VA!J32&lt;0, RFR_spot_no_VA!J32, RFR_spot_no_VA!J32 - Shocks!$D32*ABS(RFR_spot_no_VA!J32 )),5)</f>
        <v>2.81E-3</v>
      </c>
      <c r="K32" s="6"/>
      <c r="L32" s="6"/>
      <c r="M32" s="7"/>
      <c r="N32" s="7"/>
      <c r="O32" s="7"/>
      <c r="P32" s="7"/>
      <c r="Q32" s="7"/>
      <c r="R32" s="7"/>
      <c r="S32" s="7"/>
      <c r="T32" s="7"/>
      <c r="U32" s="7"/>
      <c r="V32" s="7"/>
      <c r="W32" s="7"/>
      <c r="X32" s="7"/>
      <c r="Y32" s="7"/>
      <c r="Z32" s="7">
        <f>ROUND(IF(RFR_spot_no_VA!Z32&lt;0, RFR_spot_no_VA!Z32, RFR_spot_no_VA!Z32 - Shocks!$D32*ABS(RFR_spot_no_VA!Z32 )),5)</f>
        <v>1.6750000000000001E-2</v>
      </c>
      <c r="AA32" s="7"/>
      <c r="AB32" s="7"/>
      <c r="AC32" s="7"/>
      <c r="AD32" s="7"/>
      <c r="AE32" s="7"/>
      <c r="AF32" s="7"/>
      <c r="AG32" s="7"/>
      <c r="AH32" s="7">
        <f>ROUND(IF(RFR_spot_no_VA!AH32&lt;0, RFR_spot_no_VA!AH32, RFR_spot_no_VA!AH32 - Shocks!$D32*ABS(RFR_spot_no_VA!AH32 )),5)</f>
        <v>1.601E-2</v>
      </c>
      <c r="AI32" s="7"/>
      <c r="AJ32" s="7">
        <f>ROUND(IF(RFR_spot_no_VA!AJ32&lt;0, RFR_spot_no_VA!AJ32, RFR_spot_no_VA!AJ32 - Shocks!$D32*ABS(RFR_spot_no_VA!AJ32 )),5)</f>
        <v>6.2700000000000004E-3</v>
      </c>
      <c r="AK32" s="7">
        <f>ROUND(IF(RFR_spot_no_VA!AK32&lt;0, RFR_spot_no_VA!AK32, RFR_spot_no_VA!AK32 - Shocks!$D32*ABS(RFR_spot_no_VA!AK32 )),5)</f>
        <v>1.6750000000000001E-2</v>
      </c>
      <c r="AL32" s="7"/>
      <c r="AM32" s="7">
        <f>ROUND(IF(RFR_spot_no_VA!AM32&lt;0, RFR_spot_no_VA!AM32, RFR_spot_no_VA!AM32 - Shocks!$D32*ABS(RFR_spot_no_VA!AM32 )),5)</f>
        <v>1.5559999999999999E-2</v>
      </c>
      <c r="AN32" s="7"/>
      <c r="AO32" s="7"/>
      <c r="AP32" s="7"/>
      <c r="AQ32" s="7"/>
      <c r="AR32" s="7"/>
      <c r="AS32" s="7">
        <f>ROUND(IF(RFR_spot_no_VA!AS32&lt;0, RFR_spot_no_VA!AS32, RFR_spot_no_VA!AS32 - Shocks!$D32*ABS(RFR_spot_no_VA!AS32 )),5)</f>
        <v>2.3500000000000001E-3</v>
      </c>
      <c r="AT32" s="7"/>
      <c r="AU32" s="7"/>
      <c r="AV32" s="7"/>
      <c r="AW32" s="7"/>
      <c r="AX32" s="7"/>
      <c r="AY32" s="7"/>
      <c r="AZ32" s="7"/>
      <c r="BA32" s="7"/>
      <c r="BB32" s="7"/>
      <c r="BC32" s="7">
        <f>ROUND(IF(RFR_spot_no_VA!BC32&lt;0, RFR_spot_no_VA!BC32, RFR_spot_no_VA!BC32 - Shocks!$D32*ABS(RFR_spot_no_VA!BC32 )),5)</f>
        <v>1.189E-2</v>
      </c>
      <c r="BD32" s="12"/>
      <c r="BE32" s="3"/>
    </row>
    <row r="33" spans="1:57" x14ac:dyDescent="0.25">
      <c r="A33" s="3"/>
      <c r="B33" s="3">
        <f>RFR_spot_no_VA!B33</f>
        <v>23</v>
      </c>
      <c r="C33" s="6">
        <f>ROUND(IF(RFR_spot_no_VA!C33&lt;0, RFR_spot_no_VA!C33, RFR_spot_no_VA!C33 - Shocks!$D33*ABS(RFR_spot_no_VA!C33 )),5)</f>
        <v>3.31E-3</v>
      </c>
      <c r="D33" s="6"/>
      <c r="E33" s="6"/>
      <c r="F33" s="6"/>
      <c r="G33" s="6"/>
      <c r="H33" s="6"/>
      <c r="I33" s="6"/>
      <c r="J33" s="6">
        <f>ROUND(IF(RFR_spot_no_VA!J33&lt;0, RFR_spot_no_VA!J33, RFR_spot_no_VA!J33 - Shocks!$D33*ABS(RFR_spot_no_VA!J33 )),5)</f>
        <v>3.2499999999999999E-3</v>
      </c>
      <c r="K33" s="6"/>
      <c r="L33" s="6"/>
      <c r="M33" s="7"/>
      <c r="N33" s="7"/>
      <c r="O33" s="7"/>
      <c r="P33" s="7"/>
      <c r="Q33" s="7"/>
      <c r="R33" s="7"/>
      <c r="S33" s="7"/>
      <c r="T33" s="7"/>
      <c r="U33" s="7"/>
      <c r="V33" s="7"/>
      <c r="W33" s="7"/>
      <c r="X33" s="7"/>
      <c r="Y33" s="7"/>
      <c r="Z33" s="7">
        <f>ROUND(IF(RFR_spot_no_VA!Z33&lt;0, RFR_spot_no_VA!Z33, RFR_spot_no_VA!Z33 - Shocks!$D33*ABS(RFR_spot_no_VA!Z33 )),5)</f>
        <v>1.703E-2</v>
      </c>
      <c r="AA33" s="7"/>
      <c r="AB33" s="7"/>
      <c r="AC33" s="7"/>
      <c r="AD33" s="7"/>
      <c r="AE33" s="7"/>
      <c r="AF33" s="7"/>
      <c r="AG33" s="7"/>
      <c r="AH33" s="7">
        <f>ROUND(IF(RFR_spot_no_VA!AH33&lt;0, RFR_spot_no_VA!AH33, RFR_spot_no_VA!AH33 - Shocks!$D33*ABS(RFR_spot_no_VA!AH33 )),5)</f>
        <v>1.6459999999999999E-2</v>
      </c>
      <c r="AI33" s="7"/>
      <c r="AJ33" s="7">
        <f>ROUND(IF(RFR_spot_no_VA!AJ33&lt;0, RFR_spot_no_VA!AJ33, RFR_spot_no_VA!AJ33 - Shocks!$D33*ABS(RFR_spot_no_VA!AJ33 )),5)</f>
        <v>6.1999999999999998E-3</v>
      </c>
      <c r="AK33" s="7">
        <f>ROUND(IF(RFR_spot_no_VA!AK33&lt;0, RFR_spot_no_VA!AK33, RFR_spot_no_VA!AK33 - Shocks!$D33*ABS(RFR_spot_no_VA!AK33 )),5)</f>
        <v>1.668E-2</v>
      </c>
      <c r="AL33" s="7"/>
      <c r="AM33" s="7">
        <f>ROUND(IF(RFR_spot_no_VA!AM33&lt;0, RFR_spot_no_VA!AM33, RFR_spot_no_VA!AM33 - Shocks!$D33*ABS(RFR_spot_no_VA!AM33 )),5)</f>
        <v>1.5640000000000001E-2</v>
      </c>
      <c r="AN33" s="7"/>
      <c r="AO33" s="7"/>
      <c r="AP33" s="7"/>
      <c r="AQ33" s="7"/>
      <c r="AR33" s="7"/>
      <c r="AS33" s="7">
        <f>ROUND(IF(RFR_spot_no_VA!AS33&lt;0, RFR_spot_no_VA!AS33, RFR_spot_no_VA!AS33 - Shocks!$D33*ABS(RFR_spot_no_VA!AS33 )),5)</f>
        <v>2.49E-3</v>
      </c>
      <c r="AT33" s="7"/>
      <c r="AU33" s="7"/>
      <c r="AV33" s="7"/>
      <c r="AW33" s="7"/>
      <c r="AX33" s="7"/>
      <c r="AY33" s="7"/>
      <c r="AZ33" s="7"/>
      <c r="BA33" s="7"/>
      <c r="BB33" s="7"/>
      <c r="BC33" s="7">
        <f>ROUND(IF(RFR_spot_no_VA!BC33&lt;0, RFR_spot_no_VA!BC33, RFR_spot_no_VA!BC33 - Shocks!$D33*ABS(RFR_spot_no_VA!BC33 )),5)</f>
        <v>1.187E-2</v>
      </c>
      <c r="BD33" s="12"/>
      <c r="BE33" s="3"/>
    </row>
    <row r="34" spans="1:57" x14ac:dyDescent="0.25">
      <c r="A34" s="3"/>
      <c r="B34" s="3">
        <f>RFR_spot_no_VA!B34</f>
        <v>24</v>
      </c>
      <c r="C34" s="6">
        <f>ROUND(IF(RFR_spot_no_VA!C34&lt;0, RFR_spot_no_VA!C34, RFR_spot_no_VA!C34 - Shocks!$D34*ABS(RFR_spot_no_VA!C34 )),5)</f>
        <v>3.7799999999999999E-3</v>
      </c>
      <c r="D34" s="6"/>
      <c r="E34" s="6"/>
      <c r="F34" s="6"/>
      <c r="G34" s="6"/>
      <c r="H34" s="6"/>
      <c r="I34" s="6"/>
      <c r="J34" s="6">
        <f>ROUND(IF(RFR_spot_no_VA!J34&lt;0, RFR_spot_no_VA!J34, RFR_spot_no_VA!J34 - Shocks!$D34*ABS(RFR_spot_no_VA!J34 )),5)</f>
        <v>3.7200000000000002E-3</v>
      </c>
      <c r="K34" s="6"/>
      <c r="L34" s="6"/>
      <c r="M34" s="7"/>
      <c r="N34" s="7"/>
      <c r="O34" s="7"/>
      <c r="P34" s="7"/>
      <c r="Q34" s="7"/>
      <c r="R34" s="7"/>
      <c r="S34" s="7"/>
      <c r="T34" s="7"/>
      <c r="U34" s="7"/>
      <c r="V34" s="7"/>
      <c r="W34" s="7"/>
      <c r="X34" s="7"/>
      <c r="Y34" s="7"/>
      <c r="Z34" s="7">
        <f>ROUND(IF(RFR_spot_no_VA!Z34&lt;0, RFR_spot_no_VA!Z34, RFR_spot_no_VA!Z34 - Shocks!$D34*ABS(RFR_spot_no_VA!Z34 )),5)</f>
        <v>1.7319999999999999E-2</v>
      </c>
      <c r="AA34" s="7"/>
      <c r="AB34" s="7"/>
      <c r="AC34" s="7"/>
      <c r="AD34" s="7"/>
      <c r="AE34" s="7"/>
      <c r="AF34" s="7"/>
      <c r="AG34" s="7"/>
      <c r="AH34" s="7">
        <f>ROUND(IF(RFR_spot_no_VA!AH34&lt;0, RFR_spot_no_VA!AH34, RFR_spot_no_VA!AH34 - Shocks!$D34*ABS(RFR_spot_no_VA!AH34 )),5)</f>
        <v>1.687E-2</v>
      </c>
      <c r="AI34" s="7"/>
      <c r="AJ34" s="7">
        <f>ROUND(IF(RFR_spot_no_VA!AJ34&lt;0, RFR_spot_no_VA!AJ34, RFR_spot_no_VA!AJ34 - Shocks!$D34*ABS(RFR_spot_no_VA!AJ34 )),5)</f>
        <v>6.1399999999999996E-3</v>
      </c>
      <c r="AK34" s="7">
        <f>ROUND(IF(RFR_spot_no_VA!AK34&lt;0, RFR_spot_no_VA!AK34, RFR_spot_no_VA!AK34 - Shocks!$D34*ABS(RFR_spot_no_VA!AK34 )),5)</f>
        <v>1.6580000000000001E-2</v>
      </c>
      <c r="AL34" s="7"/>
      <c r="AM34" s="7">
        <f>ROUND(IF(RFR_spot_no_VA!AM34&lt;0, RFR_spot_no_VA!AM34, RFR_spot_no_VA!AM34 - Shocks!$D34*ABS(RFR_spot_no_VA!AM34 )),5)</f>
        <v>1.5740000000000001E-2</v>
      </c>
      <c r="AN34" s="7"/>
      <c r="AO34" s="7"/>
      <c r="AP34" s="7"/>
      <c r="AQ34" s="7"/>
      <c r="AR34" s="7"/>
      <c r="AS34" s="7">
        <f>ROUND(IF(RFR_spot_no_VA!AS34&lt;0, RFR_spot_no_VA!AS34, RFR_spot_no_VA!AS34 - Shocks!$D34*ABS(RFR_spot_no_VA!AS34 )),5)</f>
        <v>2.6099999999999999E-3</v>
      </c>
      <c r="AT34" s="7"/>
      <c r="AU34" s="7"/>
      <c r="AV34" s="7"/>
      <c r="AW34" s="7"/>
      <c r="AX34" s="7"/>
      <c r="AY34" s="7"/>
      <c r="AZ34" s="7"/>
      <c r="BA34" s="7"/>
      <c r="BB34" s="7"/>
      <c r="BC34" s="7">
        <f>ROUND(IF(RFR_spot_no_VA!BC34&lt;0, RFR_spot_no_VA!BC34, RFR_spot_no_VA!BC34 - Shocks!$D34*ABS(RFR_spot_no_VA!BC34 )),5)</f>
        <v>1.1860000000000001E-2</v>
      </c>
      <c r="BD34" s="12"/>
      <c r="BE34" s="3"/>
    </row>
    <row r="35" spans="1:57" x14ac:dyDescent="0.25">
      <c r="A35" s="3"/>
      <c r="B35" s="8">
        <f>RFR_spot_no_VA!B35</f>
        <v>25</v>
      </c>
      <c r="C35" s="9">
        <f>ROUND(IF(RFR_spot_no_VA!C35&lt;0, RFR_spot_no_VA!C35, RFR_spot_no_VA!C35 - Shocks!$D35*ABS(RFR_spot_no_VA!C35 )),5)</f>
        <v>4.28E-3</v>
      </c>
      <c r="D35" s="9"/>
      <c r="E35" s="9"/>
      <c r="F35" s="9"/>
      <c r="G35" s="9"/>
      <c r="H35" s="9"/>
      <c r="I35" s="9"/>
      <c r="J35" s="9">
        <f>ROUND(IF(RFR_spot_no_VA!J35&lt;0, RFR_spot_no_VA!J35, RFR_spot_no_VA!J35 - Shocks!$D35*ABS(RFR_spot_no_VA!J35 )),5)</f>
        <v>4.2100000000000002E-3</v>
      </c>
      <c r="K35" s="9"/>
      <c r="L35" s="9"/>
      <c r="M35" s="10"/>
      <c r="N35" s="10"/>
      <c r="O35" s="10"/>
      <c r="P35" s="10"/>
      <c r="Q35" s="10"/>
      <c r="R35" s="10"/>
      <c r="S35" s="10"/>
      <c r="T35" s="10"/>
      <c r="U35" s="10"/>
      <c r="V35" s="10"/>
      <c r="W35" s="10"/>
      <c r="X35" s="10"/>
      <c r="Y35" s="10"/>
      <c r="Z35" s="10">
        <f>ROUND(IF(RFR_spot_no_VA!Z35&lt;0, RFR_spot_no_VA!Z35, RFR_spot_no_VA!Z35 - Shocks!$D35*ABS(RFR_spot_no_VA!Z35 )),5)</f>
        <v>1.7600000000000001E-2</v>
      </c>
      <c r="AA35" s="10"/>
      <c r="AB35" s="10"/>
      <c r="AC35" s="10"/>
      <c r="AD35" s="10"/>
      <c r="AE35" s="10"/>
      <c r="AF35" s="10"/>
      <c r="AG35" s="10"/>
      <c r="AH35" s="10">
        <f>ROUND(IF(RFR_spot_no_VA!AH35&lt;0, RFR_spot_no_VA!AH35, RFR_spot_no_VA!AH35 - Shocks!$D35*ABS(RFR_spot_no_VA!AH35 )),5)</f>
        <v>1.7250000000000001E-2</v>
      </c>
      <c r="AI35" s="10"/>
      <c r="AJ35" s="10">
        <f>ROUND(IF(RFR_spot_no_VA!AJ35&lt;0, RFR_spot_no_VA!AJ35, RFR_spot_no_VA!AJ35 - Shocks!$D35*ABS(RFR_spot_no_VA!AJ35 )),5)</f>
        <v>6.0600000000000003E-3</v>
      </c>
      <c r="AK35" s="10">
        <f>ROUND(IF(RFR_spot_no_VA!AK35&lt;0, RFR_spot_no_VA!AK35, RFR_spot_no_VA!AK35 - Shocks!$D35*ABS(RFR_spot_no_VA!AK35 )),5)</f>
        <v>1.6459999999999999E-2</v>
      </c>
      <c r="AL35" s="10"/>
      <c r="AM35" s="10">
        <f>ROUND(IF(RFR_spot_no_VA!AM35&lt;0, RFR_spot_no_VA!AM35, RFR_spot_no_VA!AM35 - Shocks!$D35*ABS(RFR_spot_no_VA!AM35 )),5)</f>
        <v>1.585E-2</v>
      </c>
      <c r="AN35" s="10"/>
      <c r="AO35" s="10"/>
      <c r="AP35" s="10"/>
      <c r="AQ35" s="10"/>
      <c r="AR35" s="10"/>
      <c r="AS35" s="10">
        <f>ROUND(IF(RFR_spot_no_VA!AS35&lt;0, RFR_spot_no_VA!AS35, RFR_spot_no_VA!AS35 - Shocks!$D35*ABS(RFR_spot_no_VA!AS35 )),5)</f>
        <v>2.7000000000000001E-3</v>
      </c>
      <c r="AT35" s="10"/>
      <c r="AU35" s="10"/>
      <c r="AV35" s="10"/>
      <c r="AW35" s="10"/>
      <c r="AX35" s="10"/>
      <c r="AY35" s="10"/>
      <c r="AZ35" s="10"/>
      <c r="BA35" s="10"/>
      <c r="BB35" s="10"/>
      <c r="BC35" s="10">
        <f>ROUND(IF(RFR_spot_no_VA!BC35&lt;0, RFR_spot_no_VA!BC35, RFR_spot_no_VA!BC35 - Shocks!$D35*ABS(RFR_spot_no_VA!BC35 )),5)</f>
        <v>1.187E-2</v>
      </c>
      <c r="BD35" s="12"/>
      <c r="BE35" s="3"/>
    </row>
    <row r="36" spans="1:57" x14ac:dyDescent="0.25">
      <c r="A36" s="3"/>
      <c r="B36" s="3">
        <f>RFR_spot_no_VA!B36</f>
        <v>26</v>
      </c>
      <c r="C36" s="6">
        <f>ROUND(IF(RFR_spot_no_VA!C36&lt;0, RFR_spot_no_VA!C36, RFR_spot_no_VA!C36 - Shocks!$D36*ABS(RFR_spot_no_VA!C36 )),5)</f>
        <v>4.79E-3</v>
      </c>
      <c r="D36" s="6"/>
      <c r="E36" s="6"/>
      <c r="F36" s="6"/>
      <c r="G36" s="6"/>
      <c r="H36" s="6"/>
      <c r="I36" s="6"/>
      <c r="J36" s="6">
        <f>ROUND(IF(RFR_spot_no_VA!J36&lt;0, RFR_spot_no_VA!J36, RFR_spot_no_VA!J36 - Shocks!$D36*ABS(RFR_spot_no_VA!J36 )),5)</f>
        <v>4.7200000000000002E-3</v>
      </c>
      <c r="K36" s="6"/>
      <c r="L36" s="6"/>
      <c r="M36" s="7"/>
      <c r="N36" s="7"/>
      <c r="O36" s="7"/>
      <c r="P36" s="7"/>
      <c r="Q36" s="7"/>
      <c r="R36" s="7"/>
      <c r="S36" s="7"/>
      <c r="T36" s="7"/>
      <c r="U36" s="7"/>
      <c r="V36" s="7"/>
      <c r="W36" s="7"/>
      <c r="X36" s="7"/>
      <c r="Y36" s="7"/>
      <c r="Z36" s="7">
        <f>ROUND(IF(RFR_spot_no_VA!Z36&lt;0, RFR_spot_no_VA!Z36, RFR_spot_no_VA!Z36 - Shocks!$D36*ABS(RFR_spot_no_VA!Z36 )),5)</f>
        <v>1.7860000000000001E-2</v>
      </c>
      <c r="AA36" s="7"/>
      <c r="AB36" s="7"/>
      <c r="AC36" s="7"/>
      <c r="AD36" s="7"/>
      <c r="AE36" s="7"/>
      <c r="AF36" s="7"/>
      <c r="AG36" s="7"/>
      <c r="AH36" s="7">
        <f>ROUND(IF(RFR_spot_no_VA!AH36&lt;0, RFR_spot_no_VA!AH36, RFR_spot_no_VA!AH36 - Shocks!$D36*ABS(RFR_spot_no_VA!AH36 )),5)</f>
        <v>1.7610000000000001E-2</v>
      </c>
      <c r="AI36" s="7"/>
      <c r="AJ36" s="7">
        <f>ROUND(IF(RFR_spot_no_VA!AJ36&lt;0, RFR_spot_no_VA!AJ36, RFR_spot_no_VA!AJ36 - Shocks!$D36*ABS(RFR_spot_no_VA!AJ36 )),5)</f>
        <v>5.9800000000000001E-3</v>
      </c>
      <c r="AK36" s="7">
        <f>ROUND(IF(RFR_spot_no_VA!AK36&lt;0, RFR_spot_no_VA!AK36, RFR_spot_no_VA!AK36 - Shocks!$D36*ABS(RFR_spot_no_VA!AK36 )),5)</f>
        <v>1.6320000000000001E-2</v>
      </c>
      <c r="AL36" s="7"/>
      <c r="AM36" s="7">
        <f>ROUND(IF(RFR_spot_no_VA!AM36&lt;0, RFR_spot_no_VA!AM36, RFR_spot_no_VA!AM36 - Shocks!$D36*ABS(RFR_spot_no_VA!AM36 )),5)</f>
        <v>1.5970000000000002E-2</v>
      </c>
      <c r="AN36" s="7"/>
      <c r="AO36" s="7"/>
      <c r="AP36" s="7"/>
      <c r="AQ36" s="7"/>
      <c r="AR36" s="7"/>
      <c r="AS36" s="7">
        <f>ROUND(IF(RFR_spot_no_VA!AS36&lt;0, RFR_spot_no_VA!AS36, RFR_spot_no_VA!AS36 - Shocks!$D36*ABS(RFR_spot_no_VA!AS36 )),5)</f>
        <v>2.7699999999999999E-3</v>
      </c>
      <c r="AT36" s="7"/>
      <c r="AU36" s="7"/>
      <c r="AV36" s="7"/>
      <c r="AW36" s="7"/>
      <c r="AX36" s="7"/>
      <c r="AY36" s="7"/>
      <c r="AZ36" s="7"/>
      <c r="BA36" s="7"/>
      <c r="BB36" s="7"/>
      <c r="BC36" s="7">
        <f>ROUND(IF(RFR_spot_no_VA!BC36&lt;0, RFR_spot_no_VA!BC36, RFR_spot_no_VA!BC36 - Shocks!$D36*ABS(RFR_spot_no_VA!BC36 )),5)</f>
        <v>1.191E-2</v>
      </c>
      <c r="BD36" s="12"/>
      <c r="BE36" s="3"/>
    </row>
    <row r="37" spans="1:57" x14ac:dyDescent="0.25">
      <c r="A37" s="3"/>
      <c r="B37" s="3">
        <f>RFR_spot_no_VA!B37</f>
        <v>27</v>
      </c>
      <c r="C37" s="6">
        <f>ROUND(IF(RFR_spot_no_VA!C37&lt;0, RFR_spot_no_VA!C37, RFR_spot_no_VA!C37 - Shocks!$D37*ABS(RFR_spot_no_VA!C37 )),5)</f>
        <v>5.3099999999999996E-3</v>
      </c>
      <c r="D37" s="6"/>
      <c r="E37" s="6"/>
      <c r="F37" s="6"/>
      <c r="G37" s="6"/>
      <c r="H37" s="6"/>
      <c r="I37" s="6"/>
      <c r="J37" s="6">
        <f>ROUND(IF(RFR_spot_no_VA!J37&lt;0, RFR_spot_no_VA!J37, RFR_spot_no_VA!J37 - Shocks!$D37*ABS(RFR_spot_no_VA!J37 )),5)</f>
        <v>5.2399999999999999E-3</v>
      </c>
      <c r="K37" s="6"/>
      <c r="L37" s="6"/>
      <c r="M37" s="7"/>
      <c r="N37" s="7"/>
      <c r="O37" s="7"/>
      <c r="P37" s="7"/>
      <c r="Q37" s="7"/>
      <c r="R37" s="7"/>
      <c r="S37" s="7"/>
      <c r="T37" s="7"/>
      <c r="U37" s="7"/>
      <c r="V37" s="7"/>
      <c r="W37" s="7"/>
      <c r="X37" s="7"/>
      <c r="Y37" s="7"/>
      <c r="Z37" s="7">
        <f>ROUND(IF(RFR_spot_no_VA!Z37&lt;0, RFR_spot_no_VA!Z37, RFR_spot_no_VA!Z37 - Shocks!$D37*ABS(RFR_spot_no_VA!Z37 )),5)</f>
        <v>1.8110000000000001E-2</v>
      </c>
      <c r="AA37" s="7"/>
      <c r="AB37" s="7"/>
      <c r="AC37" s="7"/>
      <c r="AD37" s="7"/>
      <c r="AE37" s="7"/>
      <c r="AF37" s="7"/>
      <c r="AG37" s="7"/>
      <c r="AH37" s="7">
        <f>ROUND(IF(RFR_spot_no_VA!AH37&lt;0, RFR_spot_no_VA!AH37, RFR_spot_no_VA!AH37 - Shocks!$D37*ABS(RFR_spot_no_VA!AH37 )),5)</f>
        <v>1.7950000000000001E-2</v>
      </c>
      <c r="AI37" s="7"/>
      <c r="AJ37" s="7">
        <f>ROUND(IF(RFR_spot_no_VA!AJ37&lt;0, RFR_spot_no_VA!AJ37, RFR_spot_no_VA!AJ37 - Shocks!$D37*ABS(RFR_spot_no_VA!AJ37 )),5)</f>
        <v>5.8999999999999999E-3</v>
      </c>
      <c r="AK37" s="7">
        <f>ROUND(IF(RFR_spot_no_VA!AK37&lt;0, RFR_spot_no_VA!AK37, RFR_spot_no_VA!AK37 - Shocks!$D37*ABS(RFR_spot_no_VA!AK37 )),5)</f>
        <v>1.619E-2</v>
      </c>
      <c r="AL37" s="7"/>
      <c r="AM37" s="7">
        <f>ROUND(IF(RFR_spot_no_VA!AM37&lt;0, RFR_spot_no_VA!AM37, RFR_spot_no_VA!AM37 - Shocks!$D37*ABS(RFR_spot_no_VA!AM37 )),5)</f>
        <v>1.61E-2</v>
      </c>
      <c r="AN37" s="7"/>
      <c r="AO37" s="7"/>
      <c r="AP37" s="7"/>
      <c r="AQ37" s="7"/>
      <c r="AR37" s="7"/>
      <c r="AS37" s="7">
        <f>ROUND(IF(RFR_spot_no_VA!AS37&lt;0, RFR_spot_no_VA!AS37, RFR_spot_no_VA!AS37 - Shocks!$D37*ABS(RFR_spot_no_VA!AS37 )),5)</f>
        <v>2.8300000000000001E-3</v>
      </c>
      <c r="AT37" s="7"/>
      <c r="AU37" s="7"/>
      <c r="AV37" s="7"/>
      <c r="AW37" s="7"/>
      <c r="AX37" s="7"/>
      <c r="AY37" s="7"/>
      <c r="AZ37" s="7"/>
      <c r="BA37" s="7"/>
      <c r="BB37" s="7"/>
      <c r="BC37" s="7">
        <f>ROUND(IF(RFR_spot_no_VA!BC37&lt;0, RFR_spot_no_VA!BC37, RFR_spot_no_VA!BC37 - Shocks!$D37*ABS(RFR_spot_no_VA!BC37 )),5)</f>
        <v>1.1939999999999999E-2</v>
      </c>
      <c r="BD37" s="12"/>
      <c r="BE37" s="3"/>
    </row>
    <row r="38" spans="1:57" x14ac:dyDescent="0.25">
      <c r="A38" s="3"/>
      <c r="B38" s="3">
        <f>RFR_spot_no_VA!B38</f>
        <v>28</v>
      </c>
      <c r="C38" s="6">
        <f>ROUND(IF(RFR_spot_no_VA!C38&lt;0, RFR_spot_no_VA!C38, RFR_spot_no_VA!C38 - Shocks!$D38*ABS(RFR_spot_no_VA!C38 )),5)</f>
        <v>5.8199999999999997E-3</v>
      </c>
      <c r="D38" s="6"/>
      <c r="E38" s="6"/>
      <c r="F38" s="6"/>
      <c r="G38" s="6"/>
      <c r="H38" s="6"/>
      <c r="I38" s="6"/>
      <c r="J38" s="6">
        <f>ROUND(IF(RFR_spot_no_VA!J38&lt;0, RFR_spot_no_VA!J38, RFR_spot_no_VA!J38 - Shocks!$D38*ABS(RFR_spot_no_VA!J38 )),5)</f>
        <v>5.7600000000000004E-3</v>
      </c>
      <c r="K38" s="6"/>
      <c r="L38" s="6"/>
      <c r="M38" s="7"/>
      <c r="N38" s="7"/>
      <c r="O38" s="7"/>
      <c r="P38" s="7"/>
      <c r="Q38" s="7"/>
      <c r="R38" s="7"/>
      <c r="S38" s="7"/>
      <c r="T38" s="7"/>
      <c r="U38" s="7"/>
      <c r="V38" s="7"/>
      <c r="W38" s="7"/>
      <c r="X38" s="7"/>
      <c r="Y38" s="7"/>
      <c r="Z38" s="7">
        <f>ROUND(IF(RFR_spot_no_VA!Z38&lt;0, RFR_spot_no_VA!Z38, RFR_spot_no_VA!Z38 - Shocks!$D38*ABS(RFR_spot_no_VA!Z38 )),5)</f>
        <v>1.8360000000000001E-2</v>
      </c>
      <c r="AA38" s="7"/>
      <c r="AB38" s="7"/>
      <c r="AC38" s="7"/>
      <c r="AD38" s="7"/>
      <c r="AE38" s="7"/>
      <c r="AF38" s="7"/>
      <c r="AG38" s="7"/>
      <c r="AH38" s="7">
        <f>ROUND(IF(RFR_spot_no_VA!AH38&lt;0, RFR_spot_no_VA!AH38, RFR_spot_no_VA!AH38 - Shocks!$D38*ABS(RFR_spot_no_VA!AH38 )),5)</f>
        <v>1.8259999999999998E-2</v>
      </c>
      <c r="AI38" s="7"/>
      <c r="AJ38" s="7">
        <f>ROUND(IF(RFR_spot_no_VA!AJ38&lt;0, RFR_spot_no_VA!AJ38, RFR_spot_no_VA!AJ38 - Shocks!$D38*ABS(RFR_spot_no_VA!AJ38 )),5)</f>
        <v>5.8100000000000001E-3</v>
      </c>
      <c r="AK38" s="7">
        <f>ROUND(IF(RFR_spot_no_VA!AK38&lt;0, RFR_spot_no_VA!AK38, RFR_spot_no_VA!AK38 - Shocks!$D38*ABS(RFR_spot_no_VA!AK38 )),5)</f>
        <v>1.6080000000000001E-2</v>
      </c>
      <c r="AL38" s="7"/>
      <c r="AM38" s="7">
        <f>ROUND(IF(RFR_spot_no_VA!AM38&lt;0, RFR_spot_no_VA!AM38, RFR_spot_no_VA!AM38 - Shocks!$D38*ABS(RFR_spot_no_VA!AM38 )),5)</f>
        <v>1.6240000000000001E-2</v>
      </c>
      <c r="AN38" s="7"/>
      <c r="AO38" s="7"/>
      <c r="AP38" s="7"/>
      <c r="AQ38" s="7"/>
      <c r="AR38" s="7"/>
      <c r="AS38" s="7">
        <f>ROUND(IF(RFR_spot_no_VA!AS38&lt;0, RFR_spot_no_VA!AS38, RFR_spot_no_VA!AS38 - Shocks!$D38*ABS(RFR_spot_no_VA!AS38 )),5)</f>
        <v>2.9099999999999998E-3</v>
      </c>
      <c r="AT38" s="7"/>
      <c r="AU38" s="7"/>
      <c r="AV38" s="7"/>
      <c r="AW38" s="7"/>
      <c r="AX38" s="7"/>
      <c r="AY38" s="7"/>
      <c r="AZ38" s="7"/>
      <c r="BA38" s="7"/>
      <c r="BB38" s="7"/>
      <c r="BC38" s="7">
        <f>ROUND(IF(RFR_spot_no_VA!BC38&lt;0, RFR_spot_no_VA!BC38, RFR_spot_no_VA!BC38 - Shocks!$D38*ABS(RFR_spot_no_VA!BC38 )),5)</f>
        <v>1.196E-2</v>
      </c>
      <c r="BD38" s="12"/>
      <c r="BE38" s="3"/>
    </row>
    <row r="39" spans="1:57" x14ac:dyDescent="0.25">
      <c r="A39" s="3"/>
      <c r="B39" s="3">
        <f>RFR_spot_no_VA!B39</f>
        <v>29</v>
      </c>
      <c r="C39" s="6">
        <f>ROUND(IF(RFR_spot_no_VA!C39&lt;0, RFR_spot_no_VA!C39, RFR_spot_no_VA!C39 - Shocks!$D39*ABS(RFR_spot_no_VA!C39 )),5)</f>
        <v>6.3299999999999997E-3</v>
      </c>
      <c r="D39" s="6"/>
      <c r="E39" s="6"/>
      <c r="F39" s="6"/>
      <c r="G39" s="6"/>
      <c r="H39" s="6"/>
      <c r="I39" s="6"/>
      <c r="J39" s="6">
        <f>ROUND(IF(RFR_spot_no_VA!J39&lt;0, RFR_spot_no_VA!J39, RFR_spot_no_VA!J39 - Shocks!$D39*ABS(RFR_spot_no_VA!J39 )),5)</f>
        <v>6.2700000000000004E-3</v>
      </c>
      <c r="K39" s="6"/>
      <c r="L39" s="6"/>
      <c r="M39" s="7"/>
      <c r="N39" s="7"/>
      <c r="O39" s="7"/>
      <c r="P39" s="7"/>
      <c r="Q39" s="7"/>
      <c r="R39" s="7"/>
      <c r="S39" s="7"/>
      <c r="T39" s="7"/>
      <c r="U39" s="7"/>
      <c r="V39" s="7"/>
      <c r="W39" s="7"/>
      <c r="X39" s="7"/>
      <c r="Y39" s="7"/>
      <c r="Z39" s="7">
        <f>ROUND(IF(RFR_spot_no_VA!Z39&lt;0, RFR_spot_no_VA!Z39, RFR_spot_no_VA!Z39 - Shocks!$D39*ABS(RFR_spot_no_VA!Z39 )),5)</f>
        <v>1.8599999999999998E-2</v>
      </c>
      <c r="AA39" s="7"/>
      <c r="AB39" s="7"/>
      <c r="AC39" s="7"/>
      <c r="AD39" s="7"/>
      <c r="AE39" s="7"/>
      <c r="AF39" s="7"/>
      <c r="AG39" s="7"/>
      <c r="AH39" s="7">
        <f>ROUND(IF(RFR_spot_no_VA!AH39&lt;0, RFR_spot_no_VA!AH39, RFR_spot_no_VA!AH39 - Shocks!$D39*ABS(RFR_spot_no_VA!AH39 )),5)</f>
        <v>1.856E-2</v>
      </c>
      <c r="AI39" s="7"/>
      <c r="AJ39" s="7">
        <f>ROUND(IF(RFR_spot_no_VA!AJ39&lt;0, RFR_spot_no_VA!AJ39, RFR_spot_no_VA!AJ39 - Shocks!$D39*ABS(RFR_spot_no_VA!AJ39 )),5)</f>
        <v>5.7400000000000003E-3</v>
      </c>
      <c r="AK39" s="7">
        <f>ROUND(IF(RFR_spot_no_VA!AK39&lt;0, RFR_spot_no_VA!AK39, RFR_spot_no_VA!AK39 - Shocks!$D39*ABS(RFR_spot_no_VA!AK39 )),5)</f>
        <v>1.6E-2</v>
      </c>
      <c r="AL39" s="7"/>
      <c r="AM39" s="7">
        <f>ROUND(IF(RFR_spot_no_VA!AM39&lt;0, RFR_spot_no_VA!AM39, RFR_spot_no_VA!AM39 - Shocks!$D39*ABS(RFR_spot_no_VA!AM39 )),5)</f>
        <v>1.6389999999999998E-2</v>
      </c>
      <c r="AN39" s="7"/>
      <c r="AO39" s="7"/>
      <c r="AP39" s="7"/>
      <c r="AQ39" s="7"/>
      <c r="AR39" s="7"/>
      <c r="AS39" s="7">
        <f>ROUND(IF(RFR_spot_no_VA!AS39&lt;0, RFR_spot_no_VA!AS39, RFR_spot_no_VA!AS39 - Shocks!$D39*ABS(RFR_spot_no_VA!AS39 )),5)</f>
        <v>3.0400000000000002E-3</v>
      </c>
      <c r="AT39" s="7"/>
      <c r="AU39" s="7"/>
      <c r="AV39" s="7"/>
      <c r="AW39" s="7"/>
      <c r="AX39" s="7"/>
      <c r="AY39" s="7"/>
      <c r="AZ39" s="7"/>
      <c r="BA39" s="7"/>
      <c r="BB39" s="7"/>
      <c r="BC39" s="7">
        <f>ROUND(IF(RFR_spot_no_VA!BC39&lt;0, RFR_spot_no_VA!BC39, RFR_spot_no_VA!BC39 - Shocks!$D39*ABS(RFR_spot_no_VA!BC39 )),5)</f>
        <v>1.1950000000000001E-2</v>
      </c>
      <c r="BD39" s="12"/>
      <c r="BE39" s="3"/>
    </row>
    <row r="40" spans="1:57" x14ac:dyDescent="0.25">
      <c r="A40" s="3"/>
      <c r="B40" s="8">
        <f>RFR_spot_no_VA!B40</f>
        <v>30</v>
      </c>
      <c r="C40" s="9">
        <f>ROUND(IF(RFR_spot_no_VA!C40&lt;0, RFR_spot_no_VA!C40, RFR_spot_no_VA!C40 - Shocks!$D40*ABS(RFR_spot_no_VA!C40 )),5)</f>
        <v>6.8300000000000001E-3</v>
      </c>
      <c r="D40" s="9"/>
      <c r="E40" s="9"/>
      <c r="F40" s="9"/>
      <c r="G40" s="9"/>
      <c r="H40" s="9"/>
      <c r="I40" s="9"/>
      <c r="J40" s="9">
        <f>ROUND(IF(RFR_spot_no_VA!J40&lt;0, RFR_spot_no_VA!J40, RFR_spot_no_VA!J40 - Shocks!$D40*ABS(RFR_spot_no_VA!J40 )),5)</f>
        <v>6.77E-3</v>
      </c>
      <c r="K40" s="9"/>
      <c r="L40" s="9"/>
      <c r="M40" s="10"/>
      <c r="N40" s="10"/>
      <c r="O40" s="10"/>
      <c r="P40" s="10"/>
      <c r="Q40" s="10"/>
      <c r="R40" s="10"/>
      <c r="S40" s="10"/>
      <c r="T40" s="10"/>
      <c r="U40" s="10"/>
      <c r="V40" s="10"/>
      <c r="W40" s="10"/>
      <c r="X40" s="10"/>
      <c r="Y40" s="10"/>
      <c r="Z40" s="10">
        <f>ROUND(IF(RFR_spot_no_VA!Z40&lt;0, RFR_spot_no_VA!Z40, RFR_spot_no_VA!Z40 - Shocks!$D40*ABS(RFR_spot_no_VA!Z40 )),5)</f>
        <v>1.883E-2</v>
      </c>
      <c r="AA40" s="10"/>
      <c r="AB40" s="10"/>
      <c r="AC40" s="10"/>
      <c r="AD40" s="10"/>
      <c r="AE40" s="10"/>
      <c r="AF40" s="10"/>
      <c r="AG40" s="10"/>
      <c r="AH40" s="10">
        <f>ROUND(IF(RFR_spot_no_VA!AH40&lt;0, RFR_spot_no_VA!AH40, RFR_spot_no_VA!AH40 - Shocks!$D40*ABS(RFR_spot_no_VA!AH40 )),5)</f>
        <v>1.8839999999999999E-2</v>
      </c>
      <c r="AI40" s="10"/>
      <c r="AJ40" s="10">
        <f>ROUND(IF(RFR_spot_no_VA!AJ40&lt;0, RFR_spot_no_VA!AJ40, RFR_spot_no_VA!AJ40 - Shocks!$D40*ABS(RFR_spot_no_VA!AJ40 )),5)</f>
        <v>5.6699999999999997E-3</v>
      </c>
      <c r="AK40" s="10">
        <f>ROUND(IF(RFR_spot_no_VA!AK40&lt;0, RFR_spot_no_VA!AK40, RFR_spot_no_VA!AK40 - Shocks!$D40*ABS(RFR_spot_no_VA!AK40 )),5)</f>
        <v>1.5959999999999998E-2</v>
      </c>
      <c r="AL40" s="10"/>
      <c r="AM40" s="10">
        <f>ROUND(IF(RFR_spot_no_VA!AM40&lt;0, RFR_spot_no_VA!AM40, RFR_spot_no_VA!AM40 - Shocks!$D40*ABS(RFR_spot_no_VA!AM40 )),5)</f>
        <v>1.6549999999999999E-2</v>
      </c>
      <c r="AN40" s="10"/>
      <c r="AO40" s="10"/>
      <c r="AP40" s="10"/>
      <c r="AQ40" s="10"/>
      <c r="AR40" s="10"/>
      <c r="AS40" s="10">
        <f>ROUND(IF(RFR_spot_no_VA!AS40&lt;0, RFR_spot_no_VA!AS40, RFR_spot_no_VA!AS40 - Shocks!$D40*ABS(RFR_spot_no_VA!AS40 )),5)</f>
        <v>3.2200000000000002E-3</v>
      </c>
      <c r="AT40" s="10"/>
      <c r="AU40" s="10"/>
      <c r="AV40" s="10"/>
      <c r="AW40" s="10"/>
      <c r="AX40" s="10"/>
      <c r="AY40" s="10"/>
      <c r="AZ40" s="10"/>
      <c r="BA40" s="10"/>
      <c r="BB40" s="10"/>
      <c r="BC40" s="10">
        <f>ROUND(IF(RFR_spot_no_VA!BC40&lt;0, RFR_spot_no_VA!BC40, RFR_spot_no_VA!BC40 - Shocks!$D40*ABS(RFR_spot_no_VA!BC40 )),5)</f>
        <v>1.189E-2</v>
      </c>
      <c r="BD40" s="12"/>
      <c r="BE40" s="3"/>
    </row>
    <row r="41" spans="1:57" x14ac:dyDescent="0.25">
      <c r="A41" s="3"/>
      <c r="B41" s="3">
        <f>RFR_spot_no_VA!B41</f>
        <v>31</v>
      </c>
      <c r="C41" s="6">
        <f>ROUND(IF(RFR_spot_no_VA!C41&lt;0, RFR_spot_no_VA!C41, RFR_spot_no_VA!C41 - Shocks!$D41*ABS(RFR_spot_no_VA!C41 )),5)</f>
        <v>7.3299999999999997E-3</v>
      </c>
      <c r="D41" s="6"/>
      <c r="E41" s="6"/>
      <c r="F41" s="6"/>
      <c r="G41" s="6"/>
      <c r="H41" s="6"/>
      <c r="I41" s="6"/>
      <c r="J41" s="6">
        <f>ROUND(IF(RFR_spot_no_VA!J41&lt;0, RFR_spot_no_VA!J41, RFR_spot_no_VA!J41 - Shocks!$D41*ABS(RFR_spot_no_VA!J41 )),5)</f>
        <v>7.2700000000000004E-3</v>
      </c>
      <c r="K41" s="6"/>
      <c r="L41" s="6"/>
      <c r="M41" s="7"/>
      <c r="N41" s="7"/>
      <c r="O41" s="7"/>
      <c r="P41" s="7"/>
      <c r="Q41" s="7"/>
      <c r="R41" s="7"/>
      <c r="S41" s="7"/>
      <c r="T41" s="7"/>
      <c r="U41" s="7"/>
      <c r="V41" s="7"/>
      <c r="W41" s="7"/>
      <c r="X41" s="7"/>
      <c r="Y41" s="7"/>
      <c r="Z41" s="7">
        <f>ROUND(IF(RFR_spot_no_VA!Z41&lt;0, RFR_spot_no_VA!Z41, RFR_spot_no_VA!Z41 - Shocks!$D41*ABS(RFR_spot_no_VA!Z41 )),5)</f>
        <v>1.9050000000000001E-2</v>
      </c>
      <c r="AA41" s="7"/>
      <c r="AB41" s="7"/>
      <c r="AC41" s="7"/>
      <c r="AD41" s="7"/>
      <c r="AE41" s="7"/>
      <c r="AF41" s="7"/>
      <c r="AG41" s="7"/>
      <c r="AH41" s="7">
        <f>ROUND(IF(RFR_spot_no_VA!AH41&lt;0, RFR_spot_no_VA!AH41, RFR_spot_no_VA!AH41 - Shocks!$D41*ABS(RFR_spot_no_VA!AH41 )),5)</f>
        <v>1.9099999999999999E-2</v>
      </c>
      <c r="AI41" s="7"/>
      <c r="AJ41" s="7">
        <f>ROUND(IF(RFR_spot_no_VA!AJ41&lt;0, RFR_spot_no_VA!AJ41, RFR_spot_no_VA!AJ41 - Shocks!$D41*ABS(RFR_spot_no_VA!AJ41 )),5)</f>
        <v>5.62E-3</v>
      </c>
      <c r="AK41" s="7">
        <f>ROUND(IF(RFR_spot_no_VA!AK41&lt;0, RFR_spot_no_VA!AK41, RFR_spot_no_VA!AK41 - Shocks!$D41*ABS(RFR_spot_no_VA!AK41 )),5)</f>
        <v>1.5980000000000001E-2</v>
      </c>
      <c r="AL41" s="7"/>
      <c r="AM41" s="7">
        <f>ROUND(IF(RFR_spot_no_VA!AM41&lt;0, RFR_spot_no_VA!AM41, RFR_spot_no_VA!AM41 - Shocks!$D41*ABS(RFR_spot_no_VA!AM41 )),5)</f>
        <v>1.6719999999999999E-2</v>
      </c>
      <c r="AN41" s="7"/>
      <c r="AO41" s="7"/>
      <c r="AP41" s="7"/>
      <c r="AQ41" s="7"/>
      <c r="AR41" s="7"/>
      <c r="AS41" s="7">
        <f>ROUND(IF(RFR_spot_no_VA!AS41&lt;0, RFR_spot_no_VA!AS41, RFR_spot_no_VA!AS41 - Shocks!$D41*ABS(RFR_spot_no_VA!AS41 )),5)</f>
        <v>3.4499999999999999E-3</v>
      </c>
      <c r="AT41" s="7"/>
      <c r="AU41" s="7"/>
      <c r="AV41" s="7"/>
      <c r="AW41" s="7"/>
      <c r="AX41" s="7"/>
      <c r="AY41" s="7"/>
      <c r="AZ41" s="7"/>
      <c r="BA41" s="7"/>
      <c r="BB41" s="7"/>
      <c r="BC41" s="7">
        <f>ROUND(IF(RFR_spot_no_VA!BC41&lt;0, RFR_spot_no_VA!BC41, RFR_spot_no_VA!BC41 - Shocks!$D41*ABS(RFR_spot_no_VA!BC41 )),5)</f>
        <v>1.1780000000000001E-2</v>
      </c>
      <c r="BD41" s="12"/>
      <c r="BE41" s="3"/>
    </row>
    <row r="42" spans="1:57" x14ac:dyDescent="0.25">
      <c r="A42" s="3"/>
      <c r="B42" s="3">
        <f>RFR_spot_no_VA!B42</f>
        <v>32</v>
      </c>
      <c r="C42" s="6">
        <f>ROUND(IF(RFR_spot_no_VA!C42&lt;0, RFR_spot_no_VA!C42, RFR_spot_no_VA!C42 - Shocks!$D42*ABS(RFR_spot_no_VA!C42 )),5)</f>
        <v>7.8100000000000001E-3</v>
      </c>
      <c r="D42" s="6"/>
      <c r="E42" s="6"/>
      <c r="F42" s="6"/>
      <c r="G42" s="6"/>
      <c r="H42" s="6"/>
      <c r="I42" s="6"/>
      <c r="J42" s="6">
        <f>ROUND(IF(RFR_spot_no_VA!J42&lt;0, RFR_spot_no_VA!J42, RFR_spot_no_VA!J42 - Shocks!$D42*ABS(RFR_spot_no_VA!J42 )),5)</f>
        <v>7.7499999999999999E-3</v>
      </c>
      <c r="K42" s="6"/>
      <c r="L42" s="6"/>
      <c r="M42" s="7"/>
      <c r="N42" s="7"/>
      <c r="O42" s="7"/>
      <c r="P42" s="7"/>
      <c r="Q42" s="7"/>
      <c r="R42" s="7"/>
      <c r="S42" s="7"/>
      <c r="T42" s="7"/>
      <c r="U42" s="7"/>
      <c r="V42" s="7"/>
      <c r="W42" s="7"/>
      <c r="X42" s="7"/>
      <c r="Y42" s="7"/>
      <c r="Z42" s="7">
        <f>ROUND(IF(RFR_spot_no_VA!Z42&lt;0, RFR_spot_no_VA!Z42, RFR_spot_no_VA!Z42 - Shocks!$D42*ABS(RFR_spot_no_VA!Z42 )),5)</f>
        <v>1.9269999999999999E-2</v>
      </c>
      <c r="AA42" s="7"/>
      <c r="AB42" s="7"/>
      <c r="AC42" s="7"/>
      <c r="AD42" s="7"/>
      <c r="AE42" s="7"/>
      <c r="AF42" s="7"/>
      <c r="AG42" s="7"/>
      <c r="AH42" s="7">
        <f>ROUND(IF(RFR_spot_no_VA!AH42&lt;0, RFR_spot_no_VA!AH42, RFR_spot_no_VA!AH42 - Shocks!$D42*ABS(RFR_spot_no_VA!AH42 )),5)</f>
        <v>1.9349999999999999E-2</v>
      </c>
      <c r="AI42" s="7"/>
      <c r="AJ42" s="7">
        <f>ROUND(IF(RFR_spot_no_VA!AJ42&lt;0, RFR_spot_no_VA!AJ42, RFR_spot_no_VA!AJ42 - Shocks!$D42*ABS(RFR_spot_no_VA!AJ42 )),5)</f>
        <v>5.5599999999999998E-3</v>
      </c>
      <c r="AK42" s="7">
        <f>ROUND(IF(RFR_spot_no_VA!AK42&lt;0, RFR_spot_no_VA!AK42, RFR_spot_no_VA!AK42 - Shocks!$D42*ABS(RFR_spot_no_VA!AK42 )),5)</f>
        <v>1.6039999999999999E-2</v>
      </c>
      <c r="AL42" s="7"/>
      <c r="AM42" s="7">
        <f>ROUND(IF(RFR_spot_no_VA!AM42&lt;0, RFR_spot_no_VA!AM42, RFR_spot_no_VA!AM42 - Shocks!$D42*ABS(RFR_spot_no_VA!AM42 )),5)</f>
        <v>1.6899999999999998E-2</v>
      </c>
      <c r="AN42" s="7"/>
      <c r="AO42" s="7"/>
      <c r="AP42" s="7"/>
      <c r="AQ42" s="7"/>
      <c r="AR42" s="7"/>
      <c r="AS42" s="7">
        <f>ROUND(IF(RFR_spot_no_VA!AS42&lt;0, RFR_spot_no_VA!AS42, RFR_spot_no_VA!AS42 - Shocks!$D42*ABS(RFR_spot_no_VA!AS42 )),5)</f>
        <v>3.7399999999999998E-3</v>
      </c>
      <c r="AT42" s="7"/>
      <c r="AU42" s="7"/>
      <c r="AV42" s="7"/>
      <c r="AW42" s="7"/>
      <c r="AX42" s="7"/>
      <c r="AY42" s="7"/>
      <c r="AZ42" s="7"/>
      <c r="BA42" s="7"/>
      <c r="BB42" s="7"/>
      <c r="BC42" s="7">
        <f>ROUND(IF(RFR_spot_no_VA!BC42&lt;0, RFR_spot_no_VA!BC42, RFR_spot_no_VA!BC42 - Shocks!$D42*ABS(RFR_spot_no_VA!BC42 )),5)</f>
        <v>1.1639999999999999E-2</v>
      </c>
      <c r="BD42" s="12"/>
      <c r="BE42" s="3"/>
    </row>
    <row r="43" spans="1:57" x14ac:dyDescent="0.25">
      <c r="A43" s="3"/>
      <c r="B43" s="3">
        <f>RFR_spot_no_VA!B43</f>
        <v>33</v>
      </c>
      <c r="C43" s="6">
        <f>ROUND(IF(RFR_spot_no_VA!C43&lt;0, RFR_spot_no_VA!C43, RFR_spot_no_VA!C43 - Shocks!$D43*ABS(RFR_spot_no_VA!C43 )),5)</f>
        <v>8.2799999999999992E-3</v>
      </c>
      <c r="D43" s="6"/>
      <c r="E43" s="6"/>
      <c r="F43" s="6"/>
      <c r="G43" s="6"/>
      <c r="H43" s="6"/>
      <c r="I43" s="6"/>
      <c r="J43" s="6">
        <f>ROUND(IF(RFR_spot_no_VA!J43&lt;0, RFR_spot_no_VA!J43, RFR_spot_no_VA!J43 - Shocks!$D43*ABS(RFR_spot_no_VA!J43 )),5)</f>
        <v>8.2299999999999995E-3</v>
      </c>
      <c r="K43" s="6"/>
      <c r="L43" s="6"/>
      <c r="M43" s="7"/>
      <c r="N43" s="7"/>
      <c r="O43" s="7"/>
      <c r="P43" s="7"/>
      <c r="Q43" s="7"/>
      <c r="R43" s="7"/>
      <c r="S43" s="7"/>
      <c r="T43" s="7"/>
      <c r="U43" s="7"/>
      <c r="V43" s="7"/>
      <c r="W43" s="7"/>
      <c r="X43" s="7"/>
      <c r="Y43" s="7"/>
      <c r="Z43" s="7">
        <f>ROUND(IF(RFR_spot_no_VA!Z43&lt;0, RFR_spot_no_VA!Z43, RFR_spot_no_VA!Z43 - Shocks!$D43*ABS(RFR_spot_no_VA!Z43 )),5)</f>
        <v>1.9480000000000001E-2</v>
      </c>
      <c r="AA43" s="7"/>
      <c r="AB43" s="7"/>
      <c r="AC43" s="7"/>
      <c r="AD43" s="7"/>
      <c r="AE43" s="7"/>
      <c r="AF43" s="7"/>
      <c r="AG43" s="7"/>
      <c r="AH43" s="7">
        <f>ROUND(IF(RFR_spot_no_VA!AH43&lt;0, RFR_spot_no_VA!AH43, RFR_spot_no_VA!AH43 - Shocks!$D43*ABS(RFR_spot_no_VA!AH43 )),5)</f>
        <v>1.959E-2</v>
      </c>
      <c r="AI43" s="7"/>
      <c r="AJ43" s="7">
        <f>ROUND(IF(RFR_spot_no_VA!AJ43&lt;0, RFR_spot_no_VA!AJ43, RFR_spot_no_VA!AJ43 - Shocks!$D43*ABS(RFR_spot_no_VA!AJ43 )),5)</f>
        <v>5.5100000000000001E-3</v>
      </c>
      <c r="AK43" s="7">
        <f>ROUND(IF(RFR_spot_no_VA!AK43&lt;0, RFR_spot_no_VA!AK43, RFR_spot_no_VA!AK43 - Shocks!$D43*ABS(RFR_spot_no_VA!AK43 )),5)</f>
        <v>1.6129999999999999E-2</v>
      </c>
      <c r="AL43" s="7"/>
      <c r="AM43" s="7">
        <f>ROUND(IF(RFR_spot_no_VA!AM43&lt;0, RFR_spot_no_VA!AM43, RFR_spot_no_VA!AM43 - Shocks!$D43*ABS(RFR_spot_no_VA!AM43 )),5)</f>
        <v>1.7090000000000001E-2</v>
      </c>
      <c r="AN43" s="7"/>
      <c r="AO43" s="7"/>
      <c r="AP43" s="7"/>
      <c r="AQ43" s="7"/>
      <c r="AR43" s="7"/>
      <c r="AS43" s="7">
        <f>ROUND(IF(RFR_spot_no_VA!AS43&lt;0, RFR_spot_no_VA!AS43, RFR_spot_no_VA!AS43 - Shocks!$D43*ABS(RFR_spot_no_VA!AS43 )),5)</f>
        <v>4.0699999999999998E-3</v>
      </c>
      <c r="AT43" s="7"/>
      <c r="AU43" s="7"/>
      <c r="AV43" s="7"/>
      <c r="AW43" s="7"/>
      <c r="AX43" s="7"/>
      <c r="AY43" s="7"/>
      <c r="AZ43" s="7"/>
      <c r="BA43" s="7"/>
      <c r="BB43" s="7"/>
      <c r="BC43" s="7">
        <f>ROUND(IF(RFR_spot_no_VA!BC43&lt;0, RFR_spot_no_VA!BC43, RFR_spot_no_VA!BC43 - Shocks!$D43*ABS(RFR_spot_no_VA!BC43 )),5)</f>
        <v>1.1480000000000001E-2</v>
      </c>
      <c r="BD43" s="12"/>
      <c r="BE43" s="3"/>
    </row>
    <row r="44" spans="1:57" x14ac:dyDescent="0.25">
      <c r="A44" s="3"/>
      <c r="B44" s="3">
        <f>RFR_spot_no_VA!B44</f>
        <v>34</v>
      </c>
      <c r="C44" s="6">
        <f>ROUND(IF(RFR_spot_no_VA!C44&lt;0, RFR_spot_no_VA!C44, RFR_spot_no_VA!C44 - Shocks!$D44*ABS(RFR_spot_no_VA!C44 )),5)</f>
        <v>8.7399999999999995E-3</v>
      </c>
      <c r="D44" s="6"/>
      <c r="E44" s="6"/>
      <c r="F44" s="6"/>
      <c r="G44" s="6"/>
      <c r="H44" s="6"/>
      <c r="I44" s="6"/>
      <c r="J44" s="6">
        <f>ROUND(IF(RFR_spot_no_VA!J44&lt;0, RFR_spot_no_VA!J44, RFR_spot_no_VA!J44 - Shocks!$D44*ABS(RFR_spot_no_VA!J44 )),5)</f>
        <v>8.6899999999999998E-3</v>
      </c>
      <c r="K44" s="6"/>
      <c r="L44" s="6"/>
      <c r="M44" s="7"/>
      <c r="N44" s="7"/>
      <c r="O44" s="7"/>
      <c r="P44" s="7"/>
      <c r="Q44" s="7"/>
      <c r="R44" s="7"/>
      <c r="S44" s="7"/>
      <c r="T44" s="7"/>
      <c r="U44" s="7"/>
      <c r="V44" s="7"/>
      <c r="W44" s="7"/>
      <c r="X44" s="7"/>
      <c r="Y44" s="7"/>
      <c r="Z44" s="7">
        <f>ROUND(IF(RFR_spot_no_VA!Z44&lt;0, RFR_spot_no_VA!Z44, RFR_spot_no_VA!Z44 - Shocks!$D44*ABS(RFR_spot_no_VA!Z44 )),5)</f>
        <v>1.968E-2</v>
      </c>
      <c r="AA44" s="7"/>
      <c r="AB44" s="7"/>
      <c r="AC44" s="7"/>
      <c r="AD44" s="7"/>
      <c r="AE44" s="7"/>
      <c r="AF44" s="7"/>
      <c r="AG44" s="7"/>
      <c r="AH44" s="7">
        <f>ROUND(IF(RFR_spot_no_VA!AH44&lt;0, RFR_spot_no_VA!AH44, RFR_spot_no_VA!AH44 - Shocks!$D44*ABS(RFR_spot_no_VA!AH44 )),5)</f>
        <v>1.9820000000000001E-2</v>
      </c>
      <c r="AI44" s="7"/>
      <c r="AJ44" s="7">
        <f>ROUND(IF(RFR_spot_no_VA!AJ44&lt;0, RFR_spot_no_VA!AJ44, RFR_spot_no_VA!AJ44 - Shocks!$D44*ABS(RFR_spot_no_VA!AJ44 )),5)</f>
        <v>5.45E-3</v>
      </c>
      <c r="AK44" s="7">
        <f>ROUND(IF(RFR_spot_no_VA!AK44&lt;0, RFR_spot_no_VA!AK44, RFR_spot_no_VA!AK44 - Shocks!$D44*ABS(RFR_spot_no_VA!AK44 )),5)</f>
        <v>1.6240000000000001E-2</v>
      </c>
      <c r="AL44" s="7"/>
      <c r="AM44" s="7">
        <f>ROUND(IF(RFR_spot_no_VA!AM44&lt;0, RFR_spot_no_VA!AM44, RFR_spot_no_VA!AM44 - Shocks!$D44*ABS(RFR_spot_no_VA!AM44 )),5)</f>
        <v>1.728E-2</v>
      </c>
      <c r="AN44" s="7"/>
      <c r="AO44" s="7"/>
      <c r="AP44" s="7"/>
      <c r="AQ44" s="7"/>
      <c r="AR44" s="7"/>
      <c r="AS44" s="7">
        <f>ROUND(IF(RFR_spot_no_VA!AS44&lt;0, RFR_spot_no_VA!AS44, RFR_spot_no_VA!AS44 - Shocks!$D44*ABS(RFR_spot_no_VA!AS44 )),5)</f>
        <v>4.4200000000000003E-3</v>
      </c>
      <c r="AT44" s="7"/>
      <c r="AU44" s="7"/>
      <c r="AV44" s="7"/>
      <c r="AW44" s="7"/>
      <c r="AX44" s="7"/>
      <c r="AY44" s="7"/>
      <c r="AZ44" s="7"/>
      <c r="BA44" s="7"/>
      <c r="BB44" s="7"/>
      <c r="BC44" s="7">
        <f>ROUND(IF(RFR_spot_no_VA!BC44&lt;0, RFR_spot_no_VA!BC44, RFR_spot_no_VA!BC44 - Shocks!$D44*ABS(RFR_spot_no_VA!BC44 )),5)</f>
        <v>1.132E-2</v>
      </c>
      <c r="BD44" s="12"/>
      <c r="BE44" s="3"/>
    </row>
    <row r="45" spans="1:57" x14ac:dyDescent="0.25">
      <c r="A45" s="3"/>
      <c r="B45" s="8">
        <f>RFR_spot_no_VA!B45</f>
        <v>35</v>
      </c>
      <c r="C45" s="9">
        <f>ROUND(IF(RFR_spot_no_VA!C45&lt;0, RFR_spot_no_VA!C45, RFR_spot_no_VA!C45 - Shocks!$D45*ABS(RFR_spot_no_VA!C45 )),5)</f>
        <v>9.1699999999999993E-3</v>
      </c>
      <c r="D45" s="9"/>
      <c r="E45" s="9"/>
      <c r="F45" s="9"/>
      <c r="G45" s="9"/>
      <c r="H45" s="9"/>
      <c r="I45" s="9"/>
      <c r="J45" s="9">
        <f>ROUND(IF(RFR_spot_no_VA!J45&lt;0, RFR_spot_no_VA!J45, RFR_spot_no_VA!J45 - Shocks!$D45*ABS(RFR_spot_no_VA!J45 )),5)</f>
        <v>9.1199999999999996E-3</v>
      </c>
      <c r="K45" s="9"/>
      <c r="L45" s="9"/>
      <c r="M45" s="10"/>
      <c r="N45" s="10"/>
      <c r="O45" s="10"/>
      <c r="P45" s="10"/>
      <c r="Q45" s="10"/>
      <c r="R45" s="10"/>
      <c r="S45" s="10"/>
      <c r="T45" s="10"/>
      <c r="U45" s="10"/>
      <c r="V45" s="10"/>
      <c r="W45" s="10"/>
      <c r="X45" s="10"/>
      <c r="Y45" s="10"/>
      <c r="Z45" s="10">
        <f>ROUND(IF(RFR_spot_no_VA!Z45&lt;0, RFR_spot_no_VA!Z45, RFR_spot_no_VA!Z45 - Shocks!$D45*ABS(RFR_spot_no_VA!Z45 )),5)</f>
        <v>1.9869999999999999E-2</v>
      </c>
      <c r="AA45" s="10"/>
      <c r="AB45" s="10"/>
      <c r="AC45" s="10"/>
      <c r="AD45" s="10"/>
      <c r="AE45" s="10"/>
      <c r="AF45" s="10"/>
      <c r="AG45" s="10"/>
      <c r="AH45" s="10">
        <f>ROUND(IF(RFR_spot_no_VA!AH45&lt;0, RFR_spot_no_VA!AH45, RFR_spot_no_VA!AH45 - Shocks!$D45*ABS(RFR_spot_no_VA!AH45 )),5)</f>
        <v>2.0029999999999999E-2</v>
      </c>
      <c r="AI45" s="10"/>
      <c r="AJ45" s="10">
        <f>ROUND(IF(RFR_spot_no_VA!AJ45&lt;0, RFR_spot_no_VA!AJ45, RFR_spot_no_VA!AJ45 - Shocks!$D45*ABS(RFR_spot_no_VA!AJ45 )),5)</f>
        <v>5.3899999999999998E-3</v>
      </c>
      <c r="AK45" s="10">
        <f>ROUND(IF(RFR_spot_no_VA!AK45&lt;0, RFR_spot_no_VA!AK45, RFR_spot_no_VA!AK45 - Shocks!$D45*ABS(RFR_spot_no_VA!AK45 )),5)</f>
        <v>1.6379999999999999E-2</v>
      </c>
      <c r="AL45" s="10"/>
      <c r="AM45" s="10">
        <f>ROUND(IF(RFR_spot_no_VA!AM45&lt;0, RFR_spot_no_VA!AM45, RFR_spot_no_VA!AM45 - Shocks!$D45*ABS(RFR_spot_no_VA!AM45 )),5)</f>
        <v>1.7469999999999999E-2</v>
      </c>
      <c r="AN45" s="10"/>
      <c r="AO45" s="10"/>
      <c r="AP45" s="10"/>
      <c r="AQ45" s="10"/>
      <c r="AR45" s="10"/>
      <c r="AS45" s="10">
        <f>ROUND(IF(RFR_spot_no_VA!AS45&lt;0, RFR_spot_no_VA!AS45, RFR_spot_no_VA!AS45 - Shocks!$D45*ABS(RFR_spot_no_VA!AS45 )),5)</f>
        <v>4.79E-3</v>
      </c>
      <c r="AT45" s="10"/>
      <c r="AU45" s="10"/>
      <c r="AV45" s="10"/>
      <c r="AW45" s="10"/>
      <c r="AX45" s="10"/>
      <c r="AY45" s="10"/>
      <c r="AZ45" s="10"/>
      <c r="BA45" s="10"/>
      <c r="BB45" s="10"/>
      <c r="BC45" s="10">
        <f>ROUND(IF(RFR_spot_no_VA!BC45&lt;0, RFR_spot_no_VA!BC45, RFR_spot_no_VA!BC45 - Shocks!$D45*ABS(RFR_spot_no_VA!BC45 )),5)</f>
        <v>1.115E-2</v>
      </c>
      <c r="BD45" s="12"/>
      <c r="BE45" s="3"/>
    </row>
    <row r="46" spans="1:57" x14ac:dyDescent="0.25">
      <c r="A46" s="3"/>
      <c r="B46" s="3">
        <f>RFR_spot_no_VA!B46</f>
        <v>36</v>
      </c>
      <c r="C46" s="6">
        <f>ROUND(IF(RFR_spot_no_VA!C46&lt;0, RFR_spot_no_VA!C46, RFR_spot_no_VA!C46 - Shocks!$D46*ABS(RFR_spot_no_VA!C46 )),5)</f>
        <v>9.6100000000000005E-3</v>
      </c>
      <c r="D46" s="6"/>
      <c r="E46" s="6"/>
      <c r="F46" s="6"/>
      <c r="G46" s="6"/>
      <c r="H46" s="6"/>
      <c r="I46" s="6"/>
      <c r="J46" s="6">
        <f>ROUND(IF(RFR_spot_no_VA!J46&lt;0, RFR_spot_no_VA!J46, RFR_spot_no_VA!J46 - Shocks!$D46*ABS(RFR_spot_no_VA!J46 )),5)</f>
        <v>9.5600000000000008E-3</v>
      </c>
      <c r="K46" s="6"/>
      <c r="L46" s="6"/>
      <c r="M46" s="7"/>
      <c r="N46" s="7"/>
      <c r="O46" s="7"/>
      <c r="P46" s="7"/>
      <c r="Q46" s="7"/>
      <c r="R46" s="7"/>
      <c r="S46" s="7"/>
      <c r="T46" s="7"/>
      <c r="U46" s="7"/>
      <c r="V46" s="7"/>
      <c r="W46" s="7"/>
      <c r="X46" s="7"/>
      <c r="Y46" s="7"/>
      <c r="Z46" s="7">
        <f>ROUND(IF(RFR_spot_no_VA!Z46&lt;0, RFR_spot_no_VA!Z46, RFR_spot_no_VA!Z46 - Shocks!$D46*ABS(RFR_spot_no_VA!Z46 )),5)</f>
        <v>2.0060000000000001E-2</v>
      </c>
      <c r="AA46" s="7"/>
      <c r="AB46" s="7"/>
      <c r="AC46" s="7"/>
      <c r="AD46" s="7"/>
      <c r="AE46" s="7"/>
      <c r="AF46" s="7"/>
      <c r="AG46" s="7"/>
      <c r="AH46" s="7">
        <f>ROUND(IF(RFR_spot_no_VA!AH46&lt;0, RFR_spot_no_VA!AH46, RFR_spot_no_VA!AH46 - Shocks!$D46*ABS(RFR_spot_no_VA!AH46 )),5)</f>
        <v>2.0240000000000001E-2</v>
      </c>
      <c r="AI46" s="7"/>
      <c r="AJ46" s="7">
        <f>ROUND(IF(RFR_spot_no_VA!AJ46&lt;0, RFR_spot_no_VA!AJ46, RFR_spot_no_VA!AJ46 - Shocks!$D46*ABS(RFR_spot_no_VA!AJ46 )),5)</f>
        <v>5.3099999999999996E-3</v>
      </c>
      <c r="AK46" s="7">
        <f>ROUND(IF(RFR_spot_no_VA!AK46&lt;0, RFR_spot_no_VA!AK46, RFR_spot_no_VA!AK46 - Shocks!$D46*ABS(RFR_spot_no_VA!AK46 )),5)</f>
        <v>1.653E-2</v>
      </c>
      <c r="AL46" s="7"/>
      <c r="AM46" s="7">
        <f>ROUND(IF(RFR_spot_no_VA!AM46&lt;0, RFR_spot_no_VA!AM46, RFR_spot_no_VA!AM46 - Shocks!$D46*ABS(RFR_spot_no_VA!AM46 )),5)</f>
        <v>1.7659999999999999E-2</v>
      </c>
      <c r="AN46" s="7"/>
      <c r="AO46" s="7"/>
      <c r="AP46" s="7"/>
      <c r="AQ46" s="7"/>
      <c r="AR46" s="7"/>
      <c r="AS46" s="7">
        <f>ROUND(IF(RFR_spot_no_VA!AS46&lt;0, RFR_spot_no_VA!AS46, RFR_spot_no_VA!AS46 - Shocks!$D46*ABS(RFR_spot_no_VA!AS46 )),5)</f>
        <v>5.1700000000000001E-3</v>
      </c>
      <c r="AT46" s="7"/>
      <c r="AU46" s="7"/>
      <c r="AV46" s="7"/>
      <c r="AW46" s="7"/>
      <c r="AX46" s="7"/>
      <c r="AY46" s="7"/>
      <c r="AZ46" s="7"/>
      <c r="BA46" s="7"/>
      <c r="BB46" s="7"/>
      <c r="BC46" s="7">
        <f>ROUND(IF(RFR_spot_no_VA!BC46&lt;0, RFR_spot_no_VA!BC46, RFR_spot_no_VA!BC46 - Shocks!$D46*ABS(RFR_spot_no_VA!BC46 )),5)</f>
        <v>1.0999999999999999E-2</v>
      </c>
      <c r="BD46" s="12"/>
      <c r="BE46" s="3"/>
    </row>
    <row r="47" spans="1:57" x14ac:dyDescent="0.25">
      <c r="A47" s="3"/>
      <c r="B47" s="3">
        <f>RFR_spot_no_VA!B47</f>
        <v>37</v>
      </c>
      <c r="C47" s="6">
        <f>ROUND(IF(RFR_spot_no_VA!C47&lt;0, RFR_spot_no_VA!C47, RFR_spot_no_VA!C47 - Shocks!$D47*ABS(RFR_spot_no_VA!C47 )),5)</f>
        <v>1.0019999999999999E-2</v>
      </c>
      <c r="D47" s="6"/>
      <c r="E47" s="6"/>
      <c r="F47" s="6"/>
      <c r="G47" s="6"/>
      <c r="H47" s="6"/>
      <c r="I47" s="6"/>
      <c r="J47" s="6">
        <f>ROUND(IF(RFR_spot_no_VA!J47&lt;0, RFR_spot_no_VA!J47, RFR_spot_no_VA!J47 - Shocks!$D47*ABS(RFR_spot_no_VA!J47 )),5)</f>
        <v>9.9799999999999993E-3</v>
      </c>
      <c r="K47" s="6"/>
      <c r="L47" s="6"/>
      <c r="M47" s="7"/>
      <c r="N47" s="7"/>
      <c r="O47" s="7"/>
      <c r="P47" s="7"/>
      <c r="Q47" s="7"/>
      <c r="R47" s="7"/>
      <c r="S47" s="7"/>
      <c r="T47" s="7"/>
      <c r="U47" s="7"/>
      <c r="V47" s="7"/>
      <c r="W47" s="7"/>
      <c r="X47" s="7"/>
      <c r="Y47" s="7"/>
      <c r="Z47" s="7">
        <f>ROUND(IF(RFR_spot_no_VA!Z47&lt;0, RFR_spot_no_VA!Z47, RFR_spot_no_VA!Z47 - Shocks!$D47*ABS(RFR_spot_no_VA!Z47 )),5)</f>
        <v>2.0250000000000001E-2</v>
      </c>
      <c r="AA47" s="7"/>
      <c r="AB47" s="7"/>
      <c r="AC47" s="7"/>
      <c r="AD47" s="7"/>
      <c r="AE47" s="7"/>
      <c r="AF47" s="7"/>
      <c r="AG47" s="7"/>
      <c r="AH47" s="7">
        <f>ROUND(IF(RFR_spot_no_VA!AH47&lt;0, RFR_spot_no_VA!AH47, RFR_spot_no_VA!AH47 - Shocks!$D47*ABS(RFR_spot_no_VA!AH47 )),5)</f>
        <v>2.044E-2</v>
      </c>
      <c r="AI47" s="7"/>
      <c r="AJ47" s="7">
        <f>ROUND(IF(RFR_spot_no_VA!AJ47&lt;0, RFR_spot_no_VA!AJ47, RFR_spot_no_VA!AJ47 - Shocks!$D47*ABS(RFR_spot_no_VA!AJ47 )),5)</f>
        <v>5.2300000000000003E-3</v>
      </c>
      <c r="AK47" s="7">
        <f>ROUND(IF(RFR_spot_no_VA!AK47&lt;0, RFR_spot_no_VA!AK47, RFR_spot_no_VA!AK47 - Shocks!$D47*ABS(RFR_spot_no_VA!AK47 )),5)</f>
        <v>1.669E-2</v>
      </c>
      <c r="AL47" s="7"/>
      <c r="AM47" s="7">
        <f>ROUND(IF(RFR_spot_no_VA!AM47&lt;0, RFR_spot_no_VA!AM47, RFR_spot_no_VA!AM47 - Shocks!$D47*ABS(RFR_spot_no_VA!AM47 )),5)</f>
        <v>1.7850000000000001E-2</v>
      </c>
      <c r="AN47" s="7"/>
      <c r="AO47" s="7"/>
      <c r="AP47" s="7"/>
      <c r="AQ47" s="7"/>
      <c r="AR47" s="7"/>
      <c r="AS47" s="7">
        <f>ROUND(IF(RFR_spot_no_VA!AS47&lt;0, RFR_spot_no_VA!AS47, RFR_spot_no_VA!AS47 - Shocks!$D47*ABS(RFR_spot_no_VA!AS47 )),5)</f>
        <v>5.5500000000000002E-3</v>
      </c>
      <c r="AT47" s="7"/>
      <c r="AU47" s="7"/>
      <c r="AV47" s="7"/>
      <c r="AW47" s="7"/>
      <c r="AX47" s="7"/>
      <c r="AY47" s="7"/>
      <c r="AZ47" s="7"/>
      <c r="BA47" s="7"/>
      <c r="BB47" s="7"/>
      <c r="BC47" s="7">
        <f>ROUND(IF(RFR_spot_no_VA!BC47&lt;0, RFR_spot_no_VA!BC47, RFR_spot_no_VA!BC47 - Shocks!$D47*ABS(RFR_spot_no_VA!BC47 )),5)</f>
        <v>1.085E-2</v>
      </c>
      <c r="BD47" s="12"/>
      <c r="BE47" s="3"/>
    </row>
    <row r="48" spans="1:57" x14ac:dyDescent="0.25">
      <c r="A48" s="3"/>
      <c r="B48" s="3">
        <f>RFR_spot_no_VA!B48</f>
        <v>38</v>
      </c>
      <c r="C48" s="6">
        <f>ROUND(IF(RFR_spot_no_VA!C48&lt;0, RFR_spot_no_VA!C48, RFR_spot_no_VA!C48 - Shocks!$D48*ABS(RFR_spot_no_VA!C48 )),5)</f>
        <v>1.043E-2</v>
      </c>
      <c r="D48" s="6"/>
      <c r="E48" s="6"/>
      <c r="F48" s="6"/>
      <c r="G48" s="6"/>
      <c r="H48" s="6"/>
      <c r="I48" s="6"/>
      <c r="J48" s="6">
        <f>ROUND(IF(RFR_spot_no_VA!J48&lt;0, RFR_spot_no_VA!J48, RFR_spot_no_VA!J48 - Shocks!$D48*ABS(RFR_spot_no_VA!J48 )),5)</f>
        <v>1.0370000000000001E-2</v>
      </c>
      <c r="K48" s="6"/>
      <c r="L48" s="6"/>
      <c r="M48" s="7"/>
      <c r="N48" s="7"/>
      <c r="O48" s="7"/>
      <c r="P48" s="7"/>
      <c r="Q48" s="7"/>
      <c r="R48" s="7"/>
      <c r="S48" s="7"/>
      <c r="T48" s="7"/>
      <c r="U48" s="7"/>
      <c r="V48" s="7"/>
      <c r="W48" s="7"/>
      <c r="X48" s="7"/>
      <c r="Y48" s="7"/>
      <c r="Z48" s="7">
        <f>ROUND(IF(RFR_spot_no_VA!Z48&lt;0, RFR_spot_no_VA!Z48, RFR_spot_no_VA!Z48 - Shocks!$D48*ABS(RFR_spot_no_VA!Z48 )),5)</f>
        <v>2.043E-2</v>
      </c>
      <c r="AA48" s="7"/>
      <c r="AB48" s="7"/>
      <c r="AC48" s="7"/>
      <c r="AD48" s="7"/>
      <c r="AE48" s="7"/>
      <c r="AF48" s="7"/>
      <c r="AG48" s="7"/>
      <c r="AH48" s="7">
        <f>ROUND(IF(RFR_spot_no_VA!AH48&lt;0, RFR_spot_no_VA!AH48, RFR_spot_no_VA!AH48 - Shocks!$D48*ABS(RFR_spot_no_VA!AH48 )),5)</f>
        <v>2.0629999999999999E-2</v>
      </c>
      <c r="AI48" s="7"/>
      <c r="AJ48" s="7">
        <f>ROUND(IF(RFR_spot_no_VA!AJ48&lt;0, RFR_spot_no_VA!AJ48, RFR_spot_no_VA!AJ48 - Shocks!$D48*ABS(RFR_spot_no_VA!AJ48 )),5)</f>
        <v>5.1200000000000004E-3</v>
      </c>
      <c r="AK48" s="7">
        <f>ROUND(IF(RFR_spot_no_VA!AK48&lt;0, RFR_spot_no_VA!AK48, RFR_spot_no_VA!AK48 - Shocks!$D48*ABS(RFR_spot_no_VA!AK48 )),5)</f>
        <v>1.687E-2</v>
      </c>
      <c r="AL48" s="7"/>
      <c r="AM48" s="7">
        <f>ROUND(IF(RFR_spot_no_VA!AM48&lt;0, RFR_spot_no_VA!AM48, RFR_spot_no_VA!AM48 - Shocks!$D48*ABS(RFR_spot_no_VA!AM48 )),5)</f>
        <v>1.804E-2</v>
      </c>
      <c r="AN48" s="7"/>
      <c r="AO48" s="7"/>
      <c r="AP48" s="7"/>
      <c r="AQ48" s="7"/>
      <c r="AR48" s="7"/>
      <c r="AS48" s="7">
        <f>ROUND(IF(RFR_spot_no_VA!AS48&lt;0, RFR_spot_no_VA!AS48, RFR_spot_no_VA!AS48 - Shocks!$D48*ABS(RFR_spot_no_VA!AS48 )),5)</f>
        <v>5.9500000000000004E-3</v>
      </c>
      <c r="AT48" s="7"/>
      <c r="AU48" s="7"/>
      <c r="AV48" s="7"/>
      <c r="AW48" s="7"/>
      <c r="AX48" s="7"/>
      <c r="AY48" s="7"/>
      <c r="AZ48" s="7"/>
      <c r="BA48" s="7"/>
      <c r="BB48" s="7"/>
      <c r="BC48" s="7">
        <f>ROUND(IF(RFR_spot_no_VA!BC48&lt;0, RFR_spot_no_VA!BC48, RFR_spot_no_VA!BC48 - Shocks!$D48*ABS(RFR_spot_no_VA!BC48 )),5)</f>
        <v>1.073E-2</v>
      </c>
      <c r="BD48" s="12"/>
      <c r="BE48" s="3"/>
    </row>
    <row r="49" spans="1:57" x14ac:dyDescent="0.25">
      <c r="A49" s="3"/>
      <c r="B49" s="3">
        <f>RFR_spot_no_VA!B49</f>
        <v>39</v>
      </c>
      <c r="C49" s="6">
        <f>ROUND(IF(RFR_spot_no_VA!C49&lt;0, RFR_spot_no_VA!C49, RFR_spot_no_VA!C49 - Shocks!$D49*ABS(RFR_spot_no_VA!C49 )),5)</f>
        <v>1.081E-2</v>
      </c>
      <c r="D49" s="6"/>
      <c r="E49" s="6"/>
      <c r="F49" s="6"/>
      <c r="G49" s="6"/>
      <c r="H49" s="6"/>
      <c r="I49" s="6"/>
      <c r="J49" s="6">
        <f>ROUND(IF(RFR_spot_no_VA!J49&lt;0, RFR_spot_no_VA!J49, RFR_spot_no_VA!J49 - Shocks!$D49*ABS(RFR_spot_no_VA!J49 )),5)</f>
        <v>1.077E-2</v>
      </c>
      <c r="K49" s="6"/>
      <c r="L49" s="6"/>
      <c r="M49" s="7"/>
      <c r="N49" s="7"/>
      <c r="O49" s="7"/>
      <c r="P49" s="7"/>
      <c r="Q49" s="7"/>
      <c r="R49" s="7"/>
      <c r="S49" s="7"/>
      <c r="T49" s="7"/>
      <c r="U49" s="7"/>
      <c r="V49" s="7"/>
      <c r="W49" s="7"/>
      <c r="X49" s="7"/>
      <c r="Y49" s="7"/>
      <c r="Z49" s="7">
        <f>ROUND(IF(RFR_spot_no_VA!Z49&lt;0, RFR_spot_no_VA!Z49, RFR_spot_no_VA!Z49 - Shocks!$D49*ABS(RFR_spot_no_VA!Z49 )),5)</f>
        <v>2.06E-2</v>
      </c>
      <c r="AA49" s="7"/>
      <c r="AB49" s="7"/>
      <c r="AC49" s="7"/>
      <c r="AD49" s="7"/>
      <c r="AE49" s="7"/>
      <c r="AF49" s="7"/>
      <c r="AG49" s="7"/>
      <c r="AH49" s="7">
        <f>ROUND(IF(RFR_spot_no_VA!AH49&lt;0, RFR_spot_no_VA!AH49, RFR_spot_no_VA!AH49 - Shocks!$D49*ABS(RFR_spot_no_VA!AH49 )),5)</f>
        <v>2.0820000000000002E-2</v>
      </c>
      <c r="AI49" s="7"/>
      <c r="AJ49" s="7">
        <f>ROUND(IF(RFR_spot_no_VA!AJ49&lt;0, RFR_spot_no_VA!AJ49, RFR_spot_no_VA!AJ49 - Shocks!$D49*ABS(RFR_spot_no_VA!AJ49 )),5)</f>
        <v>4.9899999999999996E-3</v>
      </c>
      <c r="AK49" s="7">
        <f>ROUND(IF(RFR_spot_no_VA!AK49&lt;0, RFR_spot_no_VA!AK49, RFR_spot_no_VA!AK49 - Shocks!$D49*ABS(RFR_spot_no_VA!AK49 )),5)</f>
        <v>1.7049999999999999E-2</v>
      </c>
      <c r="AL49" s="7"/>
      <c r="AM49" s="7">
        <f>ROUND(IF(RFR_spot_no_VA!AM49&lt;0, RFR_spot_no_VA!AM49, RFR_spot_no_VA!AM49 - Shocks!$D49*ABS(RFR_spot_no_VA!AM49 )),5)</f>
        <v>1.8239999999999999E-2</v>
      </c>
      <c r="AN49" s="7"/>
      <c r="AO49" s="7"/>
      <c r="AP49" s="7"/>
      <c r="AQ49" s="7"/>
      <c r="AR49" s="7"/>
      <c r="AS49" s="7">
        <f>ROUND(IF(RFR_spot_no_VA!AS49&lt;0, RFR_spot_no_VA!AS49, RFR_spot_no_VA!AS49 - Shocks!$D49*ABS(RFR_spot_no_VA!AS49 )),5)</f>
        <v>6.3299999999999997E-3</v>
      </c>
      <c r="AT49" s="7"/>
      <c r="AU49" s="7"/>
      <c r="AV49" s="7"/>
      <c r="AW49" s="7"/>
      <c r="AX49" s="7"/>
      <c r="AY49" s="7"/>
      <c r="AZ49" s="7"/>
      <c r="BA49" s="7"/>
      <c r="BB49" s="7"/>
      <c r="BC49" s="7">
        <f>ROUND(IF(RFR_spot_no_VA!BC49&lt;0, RFR_spot_no_VA!BC49, RFR_spot_no_VA!BC49 - Shocks!$D49*ABS(RFR_spot_no_VA!BC49 )),5)</f>
        <v>1.0619999999999999E-2</v>
      </c>
      <c r="BD49" s="12"/>
      <c r="BE49" s="3"/>
    </row>
    <row r="50" spans="1:57" x14ac:dyDescent="0.25">
      <c r="A50" s="3"/>
      <c r="B50" s="8">
        <f>RFR_spot_no_VA!B50</f>
        <v>40</v>
      </c>
      <c r="C50" s="9">
        <f>ROUND(IF(RFR_spot_no_VA!C50&lt;0, RFR_spot_no_VA!C50, RFR_spot_no_VA!C50 - Shocks!$D50*ABS(RFR_spot_no_VA!C50 )),5)</f>
        <v>1.119E-2</v>
      </c>
      <c r="D50" s="9"/>
      <c r="E50" s="9"/>
      <c r="F50" s="9"/>
      <c r="G50" s="9"/>
      <c r="H50" s="9"/>
      <c r="I50" s="9"/>
      <c r="J50" s="9">
        <f>ROUND(IF(RFR_spot_no_VA!J50&lt;0, RFR_spot_no_VA!J50, RFR_spot_no_VA!J50 - Shocks!$D50*ABS(RFR_spot_no_VA!J50 )),5)</f>
        <v>1.115E-2</v>
      </c>
      <c r="K50" s="9"/>
      <c r="L50" s="9"/>
      <c r="M50" s="10"/>
      <c r="N50" s="10"/>
      <c r="O50" s="10"/>
      <c r="P50" s="10"/>
      <c r="Q50" s="10"/>
      <c r="R50" s="10"/>
      <c r="S50" s="10"/>
      <c r="T50" s="10"/>
      <c r="U50" s="10"/>
      <c r="V50" s="10"/>
      <c r="W50" s="10"/>
      <c r="X50" s="10"/>
      <c r="Y50" s="10"/>
      <c r="Z50" s="10">
        <f>ROUND(IF(RFR_spot_no_VA!Z50&lt;0, RFR_spot_no_VA!Z50, RFR_spot_no_VA!Z50 - Shocks!$D50*ABS(RFR_spot_no_VA!Z50 )),5)</f>
        <v>2.077E-2</v>
      </c>
      <c r="AA50" s="10"/>
      <c r="AB50" s="10"/>
      <c r="AC50" s="10"/>
      <c r="AD50" s="10"/>
      <c r="AE50" s="10"/>
      <c r="AF50" s="10"/>
      <c r="AG50" s="10"/>
      <c r="AH50" s="10">
        <f>ROUND(IF(RFR_spot_no_VA!AH50&lt;0, RFR_spot_no_VA!AH50, RFR_spot_no_VA!AH50 - Shocks!$D50*ABS(RFR_spot_no_VA!AH50 )),5)</f>
        <v>2.1000000000000001E-2</v>
      </c>
      <c r="AI50" s="10"/>
      <c r="AJ50" s="10">
        <f>ROUND(IF(RFR_spot_no_VA!AJ50&lt;0, RFR_spot_no_VA!AJ50, RFR_spot_no_VA!AJ50 - Shocks!$D50*ABS(RFR_spot_no_VA!AJ50 )),5)</f>
        <v>4.8500000000000001E-3</v>
      </c>
      <c r="AK50" s="10">
        <f>ROUND(IF(RFR_spot_no_VA!AK50&lt;0, RFR_spot_no_VA!AK50, RFR_spot_no_VA!AK50 - Shocks!$D50*ABS(RFR_spot_no_VA!AK50 )),5)</f>
        <v>1.7229999999999999E-2</v>
      </c>
      <c r="AL50" s="10"/>
      <c r="AM50" s="10">
        <f>ROUND(IF(RFR_spot_no_VA!AM50&lt;0, RFR_spot_no_VA!AM50, RFR_spot_no_VA!AM50 - Shocks!$D50*ABS(RFR_spot_no_VA!AM50 )),5)</f>
        <v>1.8419999999999999E-2</v>
      </c>
      <c r="AN50" s="10"/>
      <c r="AO50" s="10"/>
      <c r="AP50" s="10"/>
      <c r="AQ50" s="10"/>
      <c r="AR50" s="10"/>
      <c r="AS50" s="10">
        <f>ROUND(IF(RFR_spot_no_VA!AS50&lt;0, RFR_spot_no_VA!AS50, RFR_spot_no_VA!AS50 - Shocks!$D50*ABS(RFR_spot_no_VA!AS50 )),5)</f>
        <v>6.7200000000000003E-3</v>
      </c>
      <c r="AT50" s="10"/>
      <c r="AU50" s="10"/>
      <c r="AV50" s="10"/>
      <c r="AW50" s="10"/>
      <c r="AX50" s="10"/>
      <c r="AY50" s="10"/>
      <c r="AZ50" s="10"/>
      <c r="BA50" s="10"/>
      <c r="BB50" s="10"/>
      <c r="BC50" s="10">
        <f>ROUND(IF(RFR_spot_no_VA!BC50&lt;0, RFR_spot_no_VA!BC50, RFR_spot_no_VA!BC50 - Shocks!$D50*ABS(RFR_spot_no_VA!BC50 )),5)</f>
        <v>1.0529999999999999E-2</v>
      </c>
      <c r="BD50" s="12"/>
      <c r="BE50" s="3"/>
    </row>
    <row r="51" spans="1:57" x14ac:dyDescent="0.25">
      <c r="A51" s="3"/>
      <c r="B51" s="3">
        <f>RFR_spot_no_VA!B51</f>
        <v>41</v>
      </c>
      <c r="C51" s="6">
        <f>ROUND(IF(RFR_spot_no_VA!C51&lt;0, RFR_spot_no_VA!C51, RFR_spot_no_VA!C51 - Shocks!$D51*ABS(RFR_spot_no_VA!C51 )),5)</f>
        <v>1.155E-2</v>
      </c>
      <c r="D51" s="6"/>
      <c r="E51" s="6"/>
      <c r="F51" s="6"/>
      <c r="G51" s="6"/>
      <c r="H51" s="6"/>
      <c r="I51" s="6"/>
      <c r="J51" s="6">
        <f>ROUND(IF(RFR_spot_no_VA!J51&lt;0, RFR_spot_no_VA!J51, RFR_spot_no_VA!J51 - Shocks!$D51*ABS(RFR_spot_no_VA!J51 )),5)</f>
        <v>1.1509999999999999E-2</v>
      </c>
      <c r="K51" s="6"/>
      <c r="L51" s="6"/>
      <c r="M51" s="7"/>
      <c r="N51" s="7"/>
      <c r="O51" s="7"/>
      <c r="P51" s="7"/>
      <c r="Q51" s="7"/>
      <c r="R51" s="7"/>
      <c r="S51" s="7"/>
      <c r="T51" s="7"/>
      <c r="U51" s="7"/>
      <c r="V51" s="7"/>
      <c r="W51" s="7"/>
      <c r="X51" s="7"/>
      <c r="Y51" s="7"/>
      <c r="Z51" s="7">
        <f>ROUND(IF(RFR_spot_no_VA!Z51&lt;0, RFR_spot_no_VA!Z51, RFR_spot_no_VA!Z51 - Shocks!$D51*ABS(RFR_spot_no_VA!Z51 )),5)</f>
        <v>2.0930000000000001E-2</v>
      </c>
      <c r="AA51" s="7"/>
      <c r="AB51" s="7"/>
      <c r="AC51" s="7"/>
      <c r="AD51" s="7"/>
      <c r="AE51" s="7"/>
      <c r="AF51" s="7"/>
      <c r="AG51" s="7"/>
      <c r="AH51" s="7">
        <f>ROUND(IF(RFR_spot_no_VA!AH51&lt;0, RFR_spot_no_VA!AH51, RFR_spot_no_VA!AH51 - Shocks!$D51*ABS(RFR_spot_no_VA!AH51 )),5)</f>
        <v>2.1170000000000001E-2</v>
      </c>
      <c r="AI51" s="7"/>
      <c r="AJ51" s="7">
        <f>ROUND(IF(RFR_spot_no_VA!AJ51&lt;0, RFR_spot_no_VA!AJ51, RFR_spot_no_VA!AJ51 - Shocks!$D51*ABS(RFR_spot_no_VA!AJ51 )),5)</f>
        <v>4.6899999999999997E-3</v>
      </c>
      <c r="AK51" s="7">
        <f>ROUND(IF(RFR_spot_no_VA!AK51&lt;0, RFR_spot_no_VA!AK51, RFR_spot_no_VA!AK51 - Shocks!$D51*ABS(RFR_spot_no_VA!AK51 )),5)</f>
        <v>1.7420000000000001E-2</v>
      </c>
      <c r="AL51" s="7"/>
      <c r="AM51" s="7">
        <f>ROUND(IF(RFR_spot_no_VA!AM51&lt;0, RFR_spot_no_VA!AM51, RFR_spot_no_VA!AM51 - Shocks!$D51*ABS(RFR_spot_no_VA!AM51 )),5)</f>
        <v>1.8610000000000002E-2</v>
      </c>
      <c r="AN51" s="7"/>
      <c r="AO51" s="7"/>
      <c r="AP51" s="7"/>
      <c r="AQ51" s="7"/>
      <c r="AR51" s="7"/>
      <c r="AS51" s="7">
        <f>ROUND(IF(RFR_spot_no_VA!AS51&lt;0, RFR_spot_no_VA!AS51, RFR_spot_no_VA!AS51 - Shocks!$D51*ABS(RFR_spot_no_VA!AS51 )),5)</f>
        <v>7.1000000000000004E-3</v>
      </c>
      <c r="AT51" s="7"/>
      <c r="AU51" s="7"/>
      <c r="AV51" s="7"/>
      <c r="AW51" s="7"/>
      <c r="AX51" s="7"/>
      <c r="AY51" s="7"/>
      <c r="AZ51" s="7"/>
      <c r="BA51" s="7"/>
      <c r="BB51" s="7"/>
      <c r="BC51" s="7">
        <f>ROUND(IF(RFR_spot_no_VA!BC51&lt;0, RFR_spot_no_VA!BC51, RFR_spot_no_VA!BC51 - Shocks!$D51*ABS(RFR_spot_no_VA!BC51 )),5)</f>
        <v>1.047E-2</v>
      </c>
      <c r="BD51" s="12"/>
      <c r="BE51" s="3"/>
    </row>
    <row r="52" spans="1:57" x14ac:dyDescent="0.25">
      <c r="A52" s="3"/>
      <c r="B52" s="3">
        <f>RFR_spot_no_VA!B52</f>
        <v>42</v>
      </c>
      <c r="C52" s="6">
        <f>ROUND(IF(RFR_spot_no_VA!C52&lt;0, RFR_spot_no_VA!C52, RFR_spot_no_VA!C52 - Shocks!$D52*ABS(RFR_spot_no_VA!C52 )),5)</f>
        <v>1.1900000000000001E-2</v>
      </c>
      <c r="D52" s="6"/>
      <c r="E52" s="6"/>
      <c r="F52" s="6"/>
      <c r="G52" s="6"/>
      <c r="H52" s="6"/>
      <c r="I52" s="6"/>
      <c r="J52" s="6">
        <f>ROUND(IF(RFR_spot_no_VA!J52&lt;0, RFR_spot_no_VA!J52, RFR_spot_no_VA!J52 - Shocks!$D52*ABS(RFR_spot_no_VA!J52 )),5)</f>
        <v>1.1860000000000001E-2</v>
      </c>
      <c r="K52" s="6"/>
      <c r="L52" s="6"/>
      <c r="M52" s="7"/>
      <c r="N52" s="7"/>
      <c r="O52" s="7"/>
      <c r="P52" s="7"/>
      <c r="Q52" s="7"/>
      <c r="R52" s="7"/>
      <c r="S52" s="7"/>
      <c r="T52" s="7"/>
      <c r="U52" s="7"/>
      <c r="V52" s="7"/>
      <c r="W52" s="7"/>
      <c r="X52" s="7"/>
      <c r="Y52" s="7"/>
      <c r="Z52" s="7">
        <f>ROUND(IF(RFR_spot_no_VA!Z52&lt;0, RFR_spot_no_VA!Z52, RFR_spot_no_VA!Z52 - Shocks!$D52*ABS(RFR_spot_no_VA!Z52 )),5)</f>
        <v>2.1090000000000001E-2</v>
      </c>
      <c r="AA52" s="7"/>
      <c r="AB52" s="7"/>
      <c r="AC52" s="7"/>
      <c r="AD52" s="7"/>
      <c r="AE52" s="7"/>
      <c r="AF52" s="7"/>
      <c r="AG52" s="7"/>
      <c r="AH52" s="7">
        <f>ROUND(IF(RFR_spot_no_VA!AH52&lt;0, RFR_spot_no_VA!AH52, RFR_spot_no_VA!AH52 - Shocks!$D52*ABS(RFR_spot_no_VA!AH52 )),5)</f>
        <v>2.1329999999999998E-2</v>
      </c>
      <c r="AI52" s="7"/>
      <c r="AJ52" s="7">
        <f>ROUND(IF(RFR_spot_no_VA!AJ52&lt;0, RFR_spot_no_VA!AJ52, RFR_spot_no_VA!AJ52 - Shocks!$D52*ABS(RFR_spot_no_VA!AJ52 )),5)</f>
        <v>4.5199999999999997E-3</v>
      </c>
      <c r="AK52" s="7">
        <f>ROUND(IF(RFR_spot_no_VA!AK52&lt;0, RFR_spot_no_VA!AK52, RFR_spot_no_VA!AK52 - Shocks!$D52*ABS(RFR_spot_no_VA!AK52 )),5)</f>
        <v>1.7600000000000001E-2</v>
      </c>
      <c r="AL52" s="7"/>
      <c r="AM52" s="7">
        <f>ROUND(IF(RFR_spot_no_VA!AM52&lt;0, RFR_spot_no_VA!AM52, RFR_spot_no_VA!AM52 - Shocks!$D52*ABS(RFR_spot_no_VA!AM52 )),5)</f>
        <v>1.8800000000000001E-2</v>
      </c>
      <c r="AN52" s="7"/>
      <c r="AO52" s="7"/>
      <c r="AP52" s="7"/>
      <c r="AQ52" s="7"/>
      <c r="AR52" s="7"/>
      <c r="AS52" s="7">
        <f>ROUND(IF(RFR_spot_no_VA!AS52&lt;0, RFR_spot_no_VA!AS52, RFR_spot_no_VA!AS52 - Shocks!$D52*ABS(RFR_spot_no_VA!AS52 )),5)</f>
        <v>7.4799999999999997E-3</v>
      </c>
      <c r="AT52" s="7"/>
      <c r="AU52" s="7"/>
      <c r="AV52" s="7"/>
      <c r="AW52" s="7"/>
      <c r="AX52" s="7"/>
      <c r="AY52" s="7"/>
      <c r="AZ52" s="7"/>
      <c r="BA52" s="7"/>
      <c r="BB52" s="7"/>
      <c r="BC52" s="7">
        <f>ROUND(IF(RFR_spot_no_VA!BC52&lt;0, RFR_spot_no_VA!BC52, RFR_spot_no_VA!BC52 - Shocks!$D52*ABS(RFR_spot_no_VA!BC52 )),5)</f>
        <v>1.042E-2</v>
      </c>
      <c r="BD52" s="12"/>
      <c r="BE52" s="3"/>
    </row>
    <row r="53" spans="1:57" x14ac:dyDescent="0.25">
      <c r="A53" s="3"/>
      <c r="B53" s="3">
        <f>RFR_spot_no_VA!B53</f>
        <v>43</v>
      </c>
      <c r="C53" s="6">
        <f>ROUND(IF(RFR_spot_no_VA!C53&lt;0, RFR_spot_no_VA!C53, RFR_spot_no_VA!C53 - Shocks!$D53*ABS(RFR_spot_no_VA!C53 )),5)</f>
        <v>1.225E-2</v>
      </c>
      <c r="D53" s="6"/>
      <c r="E53" s="6"/>
      <c r="F53" s="6"/>
      <c r="G53" s="6"/>
      <c r="H53" s="6"/>
      <c r="I53" s="6"/>
      <c r="J53" s="6">
        <f>ROUND(IF(RFR_spot_no_VA!J53&lt;0, RFR_spot_no_VA!J53, RFR_spot_no_VA!J53 - Shocks!$D53*ABS(RFR_spot_no_VA!J53 )),5)</f>
        <v>1.2200000000000001E-2</v>
      </c>
      <c r="K53" s="6"/>
      <c r="L53" s="6"/>
      <c r="M53" s="7"/>
      <c r="N53" s="7"/>
      <c r="O53" s="7"/>
      <c r="P53" s="7"/>
      <c r="Q53" s="7"/>
      <c r="R53" s="7"/>
      <c r="S53" s="7"/>
      <c r="T53" s="7"/>
      <c r="U53" s="7"/>
      <c r="V53" s="7"/>
      <c r="W53" s="7"/>
      <c r="X53" s="7"/>
      <c r="Y53" s="7"/>
      <c r="Z53" s="7">
        <f>ROUND(IF(RFR_spot_no_VA!Z53&lt;0, RFR_spot_no_VA!Z53, RFR_spot_no_VA!Z53 - Shocks!$D53*ABS(RFR_spot_no_VA!Z53 )),5)</f>
        <v>2.1239999999999998E-2</v>
      </c>
      <c r="AA53" s="7"/>
      <c r="AB53" s="7"/>
      <c r="AC53" s="7"/>
      <c r="AD53" s="7"/>
      <c r="AE53" s="7"/>
      <c r="AF53" s="7"/>
      <c r="AG53" s="7"/>
      <c r="AH53" s="7">
        <f>ROUND(IF(RFR_spot_no_VA!AH53&lt;0, RFR_spot_no_VA!AH53, RFR_spot_no_VA!AH53 - Shocks!$D53*ABS(RFR_spot_no_VA!AH53 )),5)</f>
        <v>2.1479999999999999E-2</v>
      </c>
      <c r="AI53" s="7"/>
      <c r="AJ53" s="7">
        <f>ROUND(IF(RFR_spot_no_VA!AJ53&lt;0, RFR_spot_no_VA!AJ53, RFR_spot_no_VA!AJ53 - Shocks!$D53*ABS(RFR_spot_no_VA!AJ53 )),5)</f>
        <v>4.3600000000000002E-3</v>
      </c>
      <c r="AK53" s="7">
        <f>ROUND(IF(RFR_spot_no_VA!AK53&lt;0, RFR_spot_no_VA!AK53, RFR_spot_no_VA!AK53 - Shocks!$D53*ABS(RFR_spot_no_VA!AK53 )),5)</f>
        <v>1.779E-2</v>
      </c>
      <c r="AL53" s="7"/>
      <c r="AM53" s="7">
        <f>ROUND(IF(RFR_spot_no_VA!AM53&lt;0, RFR_spot_no_VA!AM53, RFR_spot_no_VA!AM53 - Shocks!$D53*ABS(RFR_spot_no_VA!AM53 )),5)</f>
        <v>1.898E-2</v>
      </c>
      <c r="AN53" s="7"/>
      <c r="AO53" s="7"/>
      <c r="AP53" s="7"/>
      <c r="AQ53" s="7"/>
      <c r="AR53" s="7"/>
      <c r="AS53" s="7">
        <f>ROUND(IF(RFR_spot_no_VA!AS53&lt;0, RFR_spot_no_VA!AS53, RFR_spot_no_VA!AS53 - Shocks!$D53*ABS(RFR_spot_no_VA!AS53 )),5)</f>
        <v>7.8499999999999993E-3</v>
      </c>
      <c r="AT53" s="7"/>
      <c r="AU53" s="7"/>
      <c r="AV53" s="7"/>
      <c r="AW53" s="7"/>
      <c r="AX53" s="7"/>
      <c r="AY53" s="7"/>
      <c r="AZ53" s="7"/>
      <c r="BA53" s="7"/>
      <c r="BB53" s="7"/>
      <c r="BC53" s="7">
        <f>ROUND(IF(RFR_spot_no_VA!BC53&lt;0, RFR_spot_no_VA!BC53, RFR_spot_no_VA!BC53 - Shocks!$D53*ABS(RFR_spot_no_VA!BC53 )),5)</f>
        <v>1.04E-2</v>
      </c>
      <c r="BD53" s="12"/>
      <c r="BE53" s="3"/>
    </row>
    <row r="54" spans="1:57" x14ac:dyDescent="0.25">
      <c r="A54" s="3"/>
      <c r="B54" s="3">
        <f>RFR_spot_no_VA!B54</f>
        <v>44</v>
      </c>
      <c r="C54" s="6">
        <f>ROUND(IF(RFR_spot_no_VA!C54&lt;0, RFR_spot_no_VA!C54, RFR_spot_no_VA!C54 - Shocks!$D54*ABS(RFR_spot_no_VA!C54 )),5)</f>
        <v>1.257E-2</v>
      </c>
      <c r="D54" s="6"/>
      <c r="E54" s="6"/>
      <c r="F54" s="6"/>
      <c r="G54" s="6"/>
      <c r="H54" s="6"/>
      <c r="I54" s="6"/>
      <c r="J54" s="6">
        <f>ROUND(IF(RFR_spot_no_VA!J54&lt;0, RFR_spot_no_VA!J54, RFR_spot_no_VA!J54 - Shocks!$D54*ABS(RFR_spot_no_VA!J54 )),5)</f>
        <v>1.2540000000000001E-2</v>
      </c>
      <c r="K54" s="6"/>
      <c r="L54" s="6"/>
      <c r="M54" s="7"/>
      <c r="N54" s="7"/>
      <c r="O54" s="7"/>
      <c r="P54" s="7"/>
      <c r="Q54" s="7"/>
      <c r="R54" s="7"/>
      <c r="S54" s="7"/>
      <c r="T54" s="7"/>
      <c r="U54" s="7"/>
      <c r="V54" s="7"/>
      <c r="W54" s="7"/>
      <c r="X54" s="7"/>
      <c r="Y54" s="7"/>
      <c r="Z54" s="7">
        <f>ROUND(IF(RFR_spot_no_VA!Z54&lt;0, RFR_spot_no_VA!Z54, RFR_spot_no_VA!Z54 - Shocks!$D54*ABS(RFR_spot_no_VA!Z54 )),5)</f>
        <v>2.1399999999999999E-2</v>
      </c>
      <c r="AA54" s="7"/>
      <c r="AB54" s="7"/>
      <c r="AC54" s="7"/>
      <c r="AD54" s="7"/>
      <c r="AE54" s="7"/>
      <c r="AF54" s="7"/>
      <c r="AG54" s="7"/>
      <c r="AH54" s="7">
        <f>ROUND(IF(RFR_spot_no_VA!AH54&lt;0, RFR_spot_no_VA!AH54, RFR_spot_no_VA!AH54 - Shocks!$D54*ABS(RFR_spot_no_VA!AH54 )),5)</f>
        <v>2.164E-2</v>
      </c>
      <c r="AI54" s="7"/>
      <c r="AJ54" s="7">
        <f>ROUND(IF(RFR_spot_no_VA!AJ54&lt;0, RFR_spot_no_VA!AJ54, RFR_spot_no_VA!AJ54 - Shocks!$D54*ABS(RFR_spot_no_VA!AJ54 )),5)</f>
        <v>4.2199999999999998E-3</v>
      </c>
      <c r="AK54" s="7">
        <f>ROUND(IF(RFR_spot_no_VA!AK54&lt;0, RFR_spot_no_VA!AK54, RFR_spot_no_VA!AK54 - Shocks!$D54*ABS(RFR_spot_no_VA!AK54 )),5)</f>
        <v>1.797E-2</v>
      </c>
      <c r="AL54" s="7"/>
      <c r="AM54" s="7">
        <f>ROUND(IF(RFR_spot_no_VA!AM54&lt;0, RFR_spot_no_VA!AM54, RFR_spot_no_VA!AM54 - Shocks!$D54*ABS(RFR_spot_no_VA!AM54 )),5)</f>
        <v>1.915E-2</v>
      </c>
      <c r="AN54" s="7"/>
      <c r="AO54" s="7"/>
      <c r="AP54" s="7"/>
      <c r="AQ54" s="7"/>
      <c r="AR54" s="7"/>
      <c r="AS54" s="7">
        <f>ROUND(IF(RFR_spot_no_VA!AS54&lt;0, RFR_spot_no_VA!AS54, RFR_spot_no_VA!AS54 - Shocks!$D54*ABS(RFR_spot_no_VA!AS54 )),5)</f>
        <v>8.2199999999999999E-3</v>
      </c>
      <c r="AT54" s="7"/>
      <c r="AU54" s="7"/>
      <c r="AV54" s="7"/>
      <c r="AW54" s="7"/>
      <c r="AX54" s="7"/>
      <c r="AY54" s="7"/>
      <c r="AZ54" s="7"/>
      <c r="BA54" s="7"/>
      <c r="BB54" s="7"/>
      <c r="BC54" s="7">
        <f>ROUND(IF(RFR_spot_no_VA!BC54&lt;0, RFR_spot_no_VA!BC54, RFR_spot_no_VA!BC54 - Shocks!$D54*ABS(RFR_spot_no_VA!BC54 )),5)</f>
        <v>1.039E-2</v>
      </c>
      <c r="BD54" s="12"/>
      <c r="BE54" s="3"/>
    </row>
    <row r="55" spans="1:57" x14ac:dyDescent="0.25">
      <c r="A55" s="3"/>
      <c r="B55" s="8">
        <f>RFR_spot_no_VA!B55</f>
        <v>45</v>
      </c>
      <c r="C55" s="9">
        <f>ROUND(IF(RFR_spot_no_VA!C55&lt;0, RFR_spot_no_VA!C55, RFR_spot_no_VA!C55 - Shocks!$D55*ABS(RFR_spot_no_VA!C55 )),5)</f>
        <v>1.289E-2</v>
      </c>
      <c r="D55" s="9"/>
      <c r="E55" s="9"/>
      <c r="F55" s="9"/>
      <c r="G55" s="9"/>
      <c r="H55" s="9"/>
      <c r="I55" s="9"/>
      <c r="J55" s="9">
        <f>ROUND(IF(RFR_spot_no_VA!J55&lt;0, RFR_spot_no_VA!J55, RFR_spot_no_VA!J55 - Shocks!$D55*ABS(RFR_spot_no_VA!J55 )),5)</f>
        <v>1.285E-2</v>
      </c>
      <c r="K55" s="9"/>
      <c r="L55" s="9"/>
      <c r="M55" s="10"/>
      <c r="N55" s="10"/>
      <c r="O55" s="10"/>
      <c r="P55" s="10"/>
      <c r="Q55" s="10"/>
      <c r="R55" s="10"/>
      <c r="S55" s="10"/>
      <c r="T55" s="10"/>
      <c r="U55" s="10"/>
      <c r="V55" s="10"/>
      <c r="W55" s="10"/>
      <c r="X55" s="10"/>
      <c r="Y55" s="10"/>
      <c r="Z55" s="10">
        <f>ROUND(IF(RFR_spot_no_VA!Z55&lt;0, RFR_spot_no_VA!Z55, RFR_spot_no_VA!Z55 - Shocks!$D55*ABS(RFR_spot_no_VA!Z55 )),5)</f>
        <v>2.154E-2</v>
      </c>
      <c r="AA55" s="10"/>
      <c r="AB55" s="10"/>
      <c r="AC55" s="10"/>
      <c r="AD55" s="10"/>
      <c r="AE55" s="10"/>
      <c r="AF55" s="10"/>
      <c r="AG55" s="10"/>
      <c r="AH55" s="10">
        <f>ROUND(IF(RFR_spot_no_VA!AH55&lt;0, RFR_spot_no_VA!AH55, RFR_spot_no_VA!AH55 - Shocks!$D55*ABS(RFR_spot_no_VA!AH55 )),5)</f>
        <v>2.179E-2</v>
      </c>
      <c r="AI55" s="10"/>
      <c r="AJ55" s="10">
        <f>ROUND(IF(RFR_spot_no_VA!AJ55&lt;0, RFR_spot_no_VA!AJ55, RFR_spot_no_VA!AJ55 - Shocks!$D55*ABS(RFR_spot_no_VA!AJ55 )),5)</f>
        <v>4.1099999999999999E-3</v>
      </c>
      <c r="AK55" s="10">
        <f>ROUND(IF(RFR_spot_no_VA!AK55&lt;0, RFR_spot_no_VA!AK55, RFR_spot_no_VA!AK55 - Shocks!$D55*ABS(RFR_spot_no_VA!AK55 )),5)</f>
        <v>1.8149999999999999E-2</v>
      </c>
      <c r="AL55" s="10"/>
      <c r="AM55" s="10">
        <f>ROUND(IF(RFR_spot_no_VA!AM55&lt;0, RFR_spot_no_VA!AM55, RFR_spot_no_VA!AM55 - Shocks!$D55*ABS(RFR_spot_no_VA!AM55 )),5)</f>
        <v>1.933E-2</v>
      </c>
      <c r="AN55" s="10"/>
      <c r="AO55" s="10"/>
      <c r="AP55" s="10"/>
      <c r="AQ55" s="10"/>
      <c r="AR55" s="10"/>
      <c r="AS55" s="10">
        <f>ROUND(IF(RFR_spot_no_VA!AS55&lt;0, RFR_spot_no_VA!AS55, RFR_spot_no_VA!AS55 - Shocks!$D55*ABS(RFR_spot_no_VA!AS55 )),5)</f>
        <v>8.5699999999999995E-3</v>
      </c>
      <c r="AT55" s="10"/>
      <c r="AU55" s="10"/>
      <c r="AV55" s="10"/>
      <c r="AW55" s="10"/>
      <c r="AX55" s="10"/>
      <c r="AY55" s="10"/>
      <c r="AZ55" s="10"/>
      <c r="BA55" s="10"/>
      <c r="BB55" s="10"/>
      <c r="BC55" s="10">
        <f>ROUND(IF(RFR_spot_no_VA!BC55&lt;0, RFR_spot_no_VA!BC55, RFR_spot_no_VA!BC55 - Shocks!$D55*ABS(RFR_spot_no_VA!BC55 )),5)</f>
        <v>1.0410000000000001E-2</v>
      </c>
      <c r="BD55" s="12"/>
      <c r="BE55" s="3"/>
    </row>
    <row r="56" spans="1:57" x14ac:dyDescent="0.25">
      <c r="A56" s="3"/>
      <c r="B56" s="3">
        <f>RFR_spot_no_VA!B56</f>
        <v>46</v>
      </c>
      <c r="C56" s="6">
        <f>ROUND(IF(RFR_spot_no_VA!C56&lt;0, RFR_spot_no_VA!C56, RFR_spot_no_VA!C56 - Shocks!$D56*ABS(RFR_spot_no_VA!C56 )),5)</f>
        <v>1.32E-2</v>
      </c>
      <c r="D56" s="6"/>
      <c r="E56" s="6"/>
      <c r="F56" s="6"/>
      <c r="G56" s="6"/>
      <c r="H56" s="6"/>
      <c r="I56" s="6"/>
      <c r="J56" s="6">
        <f>ROUND(IF(RFR_spot_no_VA!J56&lt;0, RFR_spot_no_VA!J56, RFR_spot_no_VA!J56 - Shocks!$D56*ABS(RFR_spot_no_VA!J56 )),5)</f>
        <v>1.3169999999999999E-2</v>
      </c>
      <c r="K56" s="6"/>
      <c r="L56" s="6"/>
      <c r="M56" s="7"/>
      <c r="N56" s="7"/>
      <c r="O56" s="7"/>
      <c r="P56" s="7"/>
      <c r="Q56" s="7"/>
      <c r="R56" s="7"/>
      <c r="S56" s="7"/>
      <c r="T56" s="7"/>
      <c r="U56" s="7"/>
      <c r="V56" s="7"/>
      <c r="W56" s="7"/>
      <c r="X56" s="7"/>
      <c r="Y56" s="7"/>
      <c r="Z56" s="7">
        <f>ROUND(IF(RFR_spot_no_VA!Z56&lt;0, RFR_spot_no_VA!Z56, RFR_spot_no_VA!Z56 - Shocks!$D56*ABS(RFR_spot_no_VA!Z56 )),5)</f>
        <v>2.1690000000000001E-2</v>
      </c>
      <c r="AA56" s="7"/>
      <c r="AB56" s="7"/>
      <c r="AC56" s="7"/>
      <c r="AD56" s="7"/>
      <c r="AE56" s="7"/>
      <c r="AF56" s="7"/>
      <c r="AG56" s="7"/>
      <c r="AH56" s="7">
        <f>ROUND(IF(RFR_spot_no_VA!AH56&lt;0, RFR_spot_no_VA!AH56, RFR_spot_no_VA!AH56 - Shocks!$D56*ABS(RFR_spot_no_VA!AH56 )),5)</f>
        <v>2.1940000000000001E-2</v>
      </c>
      <c r="AI56" s="7"/>
      <c r="AJ56" s="7">
        <f>ROUND(IF(RFR_spot_no_VA!AJ56&lt;0, RFR_spot_no_VA!AJ56, RFR_spot_no_VA!AJ56 - Shocks!$D56*ABS(RFR_spot_no_VA!AJ56 )),5)</f>
        <v>4.0400000000000002E-3</v>
      </c>
      <c r="AK56" s="7">
        <f>ROUND(IF(RFR_spot_no_VA!AK56&lt;0, RFR_spot_no_VA!AK56, RFR_spot_no_VA!AK56 - Shocks!$D56*ABS(RFR_spot_no_VA!AK56 )),5)</f>
        <v>1.8339999999999999E-2</v>
      </c>
      <c r="AL56" s="7"/>
      <c r="AM56" s="7">
        <f>ROUND(IF(RFR_spot_no_VA!AM56&lt;0, RFR_spot_no_VA!AM56, RFR_spot_no_VA!AM56 - Shocks!$D56*ABS(RFR_spot_no_VA!AM56 )),5)</f>
        <v>1.95E-2</v>
      </c>
      <c r="AN56" s="7"/>
      <c r="AO56" s="7"/>
      <c r="AP56" s="7"/>
      <c r="AQ56" s="7"/>
      <c r="AR56" s="7"/>
      <c r="AS56" s="7">
        <f>ROUND(IF(RFR_spot_no_VA!AS56&lt;0, RFR_spot_no_VA!AS56, RFR_spot_no_VA!AS56 - Shocks!$D56*ABS(RFR_spot_no_VA!AS56 )),5)</f>
        <v>8.9200000000000008E-3</v>
      </c>
      <c r="AT56" s="7"/>
      <c r="AU56" s="7"/>
      <c r="AV56" s="7"/>
      <c r="AW56" s="7"/>
      <c r="AX56" s="7"/>
      <c r="AY56" s="7"/>
      <c r="AZ56" s="7"/>
      <c r="BA56" s="7"/>
      <c r="BB56" s="7"/>
      <c r="BC56" s="7">
        <f>ROUND(IF(RFR_spot_no_VA!BC56&lt;0, RFR_spot_no_VA!BC56, RFR_spot_no_VA!BC56 - Shocks!$D56*ABS(RFR_spot_no_VA!BC56 )),5)</f>
        <v>1.0449999999999999E-2</v>
      </c>
      <c r="BD56" s="12"/>
      <c r="BE56" s="3"/>
    </row>
    <row r="57" spans="1:57" x14ac:dyDescent="0.25">
      <c r="A57" s="3"/>
      <c r="B57" s="3">
        <f>RFR_spot_no_VA!B57</f>
        <v>47</v>
      </c>
      <c r="C57" s="6">
        <f>ROUND(IF(RFR_spot_no_VA!C57&lt;0, RFR_spot_no_VA!C57, RFR_spot_no_VA!C57 - Shocks!$D57*ABS(RFR_spot_no_VA!C57 )),5)</f>
        <v>1.35E-2</v>
      </c>
      <c r="D57" s="6"/>
      <c r="E57" s="6"/>
      <c r="F57" s="6"/>
      <c r="G57" s="6"/>
      <c r="H57" s="6"/>
      <c r="I57" s="6"/>
      <c r="J57" s="6">
        <f>ROUND(IF(RFR_spot_no_VA!J57&lt;0, RFR_spot_no_VA!J57, RFR_spot_no_VA!J57 - Shocks!$D57*ABS(RFR_spot_no_VA!J57 )),5)</f>
        <v>1.346E-2</v>
      </c>
      <c r="K57" s="6"/>
      <c r="L57" s="6"/>
      <c r="M57" s="7"/>
      <c r="N57" s="7"/>
      <c r="O57" s="7"/>
      <c r="P57" s="7"/>
      <c r="Q57" s="7"/>
      <c r="R57" s="7"/>
      <c r="S57" s="7"/>
      <c r="T57" s="7"/>
      <c r="U57" s="7"/>
      <c r="V57" s="7"/>
      <c r="W57" s="7"/>
      <c r="X57" s="7"/>
      <c r="Y57" s="7"/>
      <c r="Z57" s="7">
        <f>ROUND(IF(RFR_spot_no_VA!Z57&lt;0, RFR_spot_no_VA!Z57, RFR_spot_no_VA!Z57 - Shocks!$D57*ABS(RFR_spot_no_VA!Z57 )),5)</f>
        <v>2.1819999999999999E-2</v>
      </c>
      <c r="AA57" s="7"/>
      <c r="AB57" s="7"/>
      <c r="AC57" s="7"/>
      <c r="AD57" s="7"/>
      <c r="AE57" s="7"/>
      <c r="AF57" s="7"/>
      <c r="AG57" s="7"/>
      <c r="AH57" s="7">
        <f>ROUND(IF(RFR_spot_no_VA!AH57&lt;0, RFR_spot_no_VA!AH57, RFR_spot_no_VA!AH57 - Shocks!$D57*ABS(RFR_spot_no_VA!AH57 )),5)</f>
        <v>2.2069999999999999E-2</v>
      </c>
      <c r="AI57" s="7"/>
      <c r="AJ57" s="7">
        <f>ROUND(IF(RFR_spot_no_VA!AJ57&lt;0, RFR_spot_no_VA!AJ57, RFR_spot_no_VA!AJ57 - Shocks!$D57*ABS(RFR_spot_no_VA!AJ57 )),5)</f>
        <v>3.9899999999999996E-3</v>
      </c>
      <c r="AK57" s="7">
        <f>ROUND(IF(RFR_spot_no_VA!AK57&lt;0, RFR_spot_no_VA!AK57, RFR_spot_no_VA!AK57 - Shocks!$D57*ABS(RFR_spot_no_VA!AK57 )),5)</f>
        <v>1.8519999999999998E-2</v>
      </c>
      <c r="AL57" s="7"/>
      <c r="AM57" s="7">
        <f>ROUND(IF(RFR_spot_no_VA!AM57&lt;0, RFR_spot_no_VA!AM57, RFR_spot_no_VA!AM57 - Shocks!$D57*ABS(RFR_spot_no_VA!AM57 )),5)</f>
        <v>1.967E-2</v>
      </c>
      <c r="AN57" s="7"/>
      <c r="AO57" s="7"/>
      <c r="AP57" s="7"/>
      <c r="AQ57" s="7"/>
      <c r="AR57" s="7"/>
      <c r="AS57" s="7">
        <f>ROUND(IF(RFR_spot_no_VA!AS57&lt;0, RFR_spot_no_VA!AS57, RFR_spot_no_VA!AS57 - Shocks!$D57*ABS(RFR_spot_no_VA!AS57 )),5)</f>
        <v>9.2599999999999991E-3</v>
      </c>
      <c r="AT57" s="7"/>
      <c r="AU57" s="7"/>
      <c r="AV57" s="7"/>
      <c r="AW57" s="7"/>
      <c r="AX57" s="7"/>
      <c r="AY57" s="7"/>
      <c r="AZ57" s="7"/>
      <c r="BA57" s="7"/>
      <c r="BB57" s="7"/>
      <c r="BC57" s="7">
        <f>ROUND(IF(RFR_spot_no_VA!BC57&lt;0, RFR_spot_no_VA!BC57, RFR_spot_no_VA!BC57 - Shocks!$D57*ABS(RFR_spot_no_VA!BC57 )),5)</f>
        <v>1.052E-2</v>
      </c>
      <c r="BD57" s="12"/>
      <c r="BE57" s="3"/>
    </row>
    <row r="58" spans="1:57" x14ac:dyDescent="0.25">
      <c r="A58" s="3"/>
      <c r="B58" s="3">
        <f>RFR_spot_no_VA!B58</f>
        <v>48</v>
      </c>
      <c r="C58" s="6">
        <f>ROUND(IF(RFR_spot_no_VA!C58&lt;0, RFR_spot_no_VA!C58, RFR_spot_no_VA!C58 - Shocks!$D58*ABS(RFR_spot_no_VA!C58 )),5)</f>
        <v>1.379E-2</v>
      </c>
      <c r="D58" s="6"/>
      <c r="E58" s="6"/>
      <c r="F58" s="6"/>
      <c r="G58" s="6"/>
      <c r="H58" s="6"/>
      <c r="I58" s="6"/>
      <c r="J58" s="6">
        <f>ROUND(IF(RFR_spot_no_VA!J58&lt;0, RFR_spot_no_VA!J58, RFR_spot_no_VA!J58 - Shocks!$D58*ABS(RFR_spot_no_VA!J58 )),5)</f>
        <v>1.376E-2</v>
      </c>
      <c r="K58" s="6"/>
      <c r="L58" s="6"/>
      <c r="M58" s="7"/>
      <c r="N58" s="7"/>
      <c r="O58" s="7"/>
      <c r="P58" s="7"/>
      <c r="Q58" s="7"/>
      <c r="R58" s="7"/>
      <c r="S58" s="7"/>
      <c r="T58" s="7"/>
      <c r="U58" s="7"/>
      <c r="V58" s="7"/>
      <c r="W58" s="7"/>
      <c r="X58" s="7"/>
      <c r="Y58" s="7"/>
      <c r="Z58" s="7">
        <f>ROUND(IF(RFR_spot_no_VA!Z58&lt;0, RFR_spot_no_VA!Z58, RFR_spot_no_VA!Z58 - Shocks!$D58*ABS(RFR_spot_no_VA!Z58 )),5)</f>
        <v>2.196E-2</v>
      </c>
      <c r="AA58" s="7"/>
      <c r="AB58" s="7"/>
      <c r="AC58" s="7"/>
      <c r="AD58" s="7"/>
      <c r="AE58" s="7"/>
      <c r="AF58" s="7"/>
      <c r="AG58" s="7"/>
      <c r="AH58" s="7">
        <f>ROUND(IF(RFR_spot_no_VA!AH58&lt;0, RFR_spot_no_VA!AH58, RFR_spot_no_VA!AH58 - Shocks!$D58*ABS(RFR_spot_no_VA!AH58 )),5)</f>
        <v>2.222E-2</v>
      </c>
      <c r="AI58" s="7"/>
      <c r="AJ58" s="7">
        <f>ROUND(IF(RFR_spot_no_VA!AJ58&lt;0, RFR_spot_no_VA!AJ58, RFR_spot_no_VA!AJ58 - Shocks!$D58*ABS(RFR_spot_no_VA!AJ58 )),5)</f>
        <v>4.0000000000000001E-3</v>
      </c>
      <c r="AK58" s="7">
        <f>ROUND(IF(RFR_spot_no_VA!AK58&lt;0, RFR_spot_no_VA!AK58, RFR_spot_no_VA!AK58 - Shocks!$D58*ABS(RFR_spot_no_VA!AK58 )),5)</f>
        <v>1.8700000000000001E-2</v>
      </c>
      <c r="AL58" s="7"/>
      <c r="AM58" s="7">
        <f>ROUND(IF(RFR_spot_no_VA!AM58&lt;0, RFR_spot_no_VA!AM58, RFR_spot_no_VA!AM58 - Shocks!$D58*ABS(RFR_spot_no_VA!AM58 )),5)</f>
        <v>1.983E-2</v>
      </c>
      <c r="AN58" s="7"/>
      <c r="AO58" s="7"/>
      <c r="AP58" s="7"/>
      <c r="AQ58" s="7"/>
      <c r="AR58" s="7"/>
      <c r="AS58" s="7">
        <f>ROUND(IF(RFR_spot_no_VA!AS58&lt;0, RFR_spot_no_VA!AS58, RFR_spot_no_VA!AS58 - Shocks!$D58*ABS(RFR_spot_no_VA!AS58 )),5)</f>
        <v>9.5899999999999996E-3</v>
      </c>
      <c r="AT58" s="7"/>
      <c r="AU58" s="7"/>
      <c r="AV58" s="7"/>
      <c r="AW58" s="7"/>
      <c r="AX58" s="7"/>
      <c r="AY58" s="7"/>
      <c r="AZ58" s="7"/>
      <c r="BA58" s="7"/>
      <c r="BB58" s="7"/>
      <c r="BC58" s="7">
        <f>ROUND(IF(RFR_spot_no_VA!BC58&lt;0, RFR_spot_no_VA!BC58, RFR_spot_no_VA!BC58 - Shocks!$D58*ABS(RFR_spot_no_VA!BC58 )),5)</f>
        <v>1.06E-2</v>
      </c>
      <c r="BD58" s="12"/>
      <c r="BE58" s="3"/>
    </row>
    <row r="59" spans="1:57" x14ac:dyDescent="0.25">
      <c r="A59" s="3"/>
      <c r="B59" s="3">
        <f>RFR_spot_no_VA!B59</f>
        <v>49</v>
      </c>
      <c r="C59" s="6">
        <f>ROUND(IF(RFR_spot_no_VA!C59&lt;0, RFR_spot_no_VA!C59, RFR_spot_no_VA!C59 - Shocks!$D59*ABS(RFR_spot_no_VA!C59 )),5)</f>
        <v>1.4069999999999999E-2</v>
      </c>
      <c r="D59" s="6"/>
      <c r="E59" s="6"/>
      <c r="F59" s="6"/>
      <c r="G59" s="6"/>
      <c r="H59" s="6"/>
      <c r="I59" s="6"/>
      <c r="J59" s="6">
        <f>ROUND(IF(RFR_spot_no_VA!J59&lt;0, RFR_spot_no_VA!J59, RFR_spot_no_VA!J59 - Shocks!$D59*ABS(RFR_spot_no_VA!J59 )),5)</f>
        <v>1.4030000000000001E-2</v>
      </c>
      <c r="K59" s="6"/>
      <c r="L59" s="6"/>
      <c r="M59" s="7"/>
      <c r="N59" s="7"/>
      <c r="O59" s="7"/>
      <c r="P59" s="7"/>
      <c r="Q59" s="7"/>
      <c r="R59" s="7"/>
      <c r="S59" s="7"/>
      <c r="T59" s="7"/>
      <c r="U59" s="7"/>
      <c r="V59" s="7"/>
      <c r="W59" s="7"/>
      <c r="X59" s="7"/>
      <c r="Y59" s="7"/>
      <c r="Z59" s="7">
        <f>ROUND(IF(RFR_spot_no_VA!Z59&lt;0, RFR_spot_no_VA!Z59, RFR_spot_no_VA!Z59 - Shocks!$D59*ABS(RFR_spot_no_VA!Z59 )),5)</f>
        <v>2.2089999999999999E-2</v>
      </c>
      <c r="AA59" s="7"/>
      <c r="AB59" s="7"/>
      <c r="AC59" s="7"/>
      <c r="AD59" s="7"/>
      <c r="AE59" s="7"/>
      <c r="AF59" s="7"/>
      <c r="AG59" s="7"/>
      <c r="AH59" s="7">
        <f>ROUND(IF(RFR_spot_no_VA!AH59&lt;0, RFR_spot_no_VA!AH59, RFR_spot_no_VA!AH59 - Shocks!$D59*ABS(RFR_spot_no_VA!AH59 )),5)</f>
        <v>2.2339999999999999E-2</v>
      </c>
      <c r="AI59" s="7"/>
      <c r="AJ59" s="7">
        <f>ROUND(IF(RFR_spot_no_VA!AJ59&lt;0, RFR_spot_no_VA!AJ59, RFR_spot_no_VA!AJ59 - Shocks!$D59*ABS(RFR_spot_no_VA!AJ59 )),5)</f>
        <v>4.0400000000000002E-3</v>
      </c>
      <c r="AK59" s="7">
        <f>ROUND(IF(RFR_spot_no_VA!AK59&lt;0, RFR_spot_no_VA!AK59, RFR_spot_no_VA!AK59 - Shocks!$D59*ABS(RFR_spot_no_VA!AK59 )),5)</f>
        <v>1.8880000000000001E-2</v>
      </c>
      <c r="AL59" s="7"/>
      <c r="AM59" s="7">
        <f>ROUND(IF(RFR_spot_no_VA!AM59&lt;0, RFR_spot_no_VA!AM59, RFR_spot_no_VA!AM59 - Shocks!$D59*ABS(RFR_spot_no_VA!AM59 )),5)</f>
        <v>0.02</v>
      </c>
      <c r="AN59" s="7"/>
      <c r="AO59" s="7"/>
      <c r="AP59" s="7"/>
      <c r="AQ59" s="7"/>
      <c r="AR59" s="7"/>
      <c r="AS59" s="7">
        <f>ROUND(IF(RFR_spot_no_VA!AS59&lt;0, RFR_spot_no_VA!AS59, RFR_spot_no_VA!AS59 - Shocks!$D59*ABS(RFR_spot_no_VA!AS59 )),5)</f>
        <v>9.92E-3</v>
      </c>
      <c r="AT59" s="7"/>
      <c r="AU59" s="7"/>
      <c r="AV59" s="7"/>
      <c r="AW59" s="7"/>
      <c r="AX59" s="7"/>
      <c r="AY59" s="7"/>
      <c r="AZ59" s="7"/>
      <c r="BA59" s="7"/>
      <c r="BB59" s="7"/>
      <c r="BC59" s="7">
        <f>ROUND(IF(RFR_spot_no_VA!BC59&lt;0, RFR_spot_no_VA!BC59, RFR_spot_no_VA!BC59 - Shocks!$D59*ABS(RFR_spot_no_VA!BC59 )),5)</f>
        <v>1.0699999999999999E-2</v>
      </c>
      <c r="BD59" s="12"/>
      <c r="BE59" s="3"/>
    </row>
    <row r="60" spans="1:57" x14ac:dyDescent="0.25">
      <c r="A60" s="3"/>
      <c r="B60" s="8">
        <f>RFR_spot_no_VA!B60</f>
        <v>50</v>
      </c>
      <c r="C60" s="9">
        <f>ROUND(IF(RFR_spot_no_VA!C60&lt;0, RFR_spot_no_VA!C60, RFR_spot_no_VA!C60 - Shocks!$D60*ABS(RFR_spot_no_VA!C60 )),5)</f>
        <v>1.435E-2</v>
      </c>
      <c r="D60" s="9"/>
      <c r="E60" s="9"/>
      <c r="F60" s="9"/>
      <c r="G60" s="9"/>
      <c r="H60" s="9"/>
      <c r="I60" s="9"/>
      <c r="J60" s="9">
        <f>ROUND(IF(RFR_spot_no_VA!J60&lt;0, RFR_spot_no_VA!J60, RFR_spot_no_VA!J60 - Shocks!$D60*ABS(RFR_spot_no_VA!J60 )),5)</f>
        <v>1.431E-2</v>
      </c>
      <c r="K60" s="9"/>
      <c r="L60" s="9"/>
      <c r="M60" s="10"/>
      <c r="N60" s="10"/>
      <c r="O60" s="10"/>
      <c r="P60" s="10"/>
      <c r="Q60" s="10"/>
      <c r="R60" s="10"/>
      <c r="S60" s="10"/>
      <c r="T60" s="10"/>
      <c r="U60" s="10"/>
      <c r="V60" s="10"/>
      <c r="W60" s="10"/>
      <c r="X60" s="10"/>
      <c r="Y60" s="10"/>
      <c r="Z60" s="10">
        <f>ROUND(IF(RFR_spot_no_VA!Z60&lt;0, RFR_spot_no_VA!Z60, RFR_spot_no_VA!Z60 - Shocks!$D60*ABS(RFR_spot_no_VA!Z60 )),5)</f>
        <v>2.222E-2</v>
      </c>
      <c r="AA60" s="10"/>
      <c r="AB60" s="10"/>
      <c r="AC60" s="10"/>
      <c r="AD60" s="10"/>
      <c r="AE60" s="10"/>
      <c r="AF60" s="10"/>
      <c r="AG60" s="10"/>
      <c r="AH60" s="10">
        <f>ROUND(IF(RFR_spot_no_VA!AH60&lt;0, RFR_spot_no_VA!AH60, RFR_spot_no_VA!AH60 - Shocks!$D60*ABS(RFR_spot_no_VA!AH60 )),5)</f>
        <v>2.247E-2</v>
      </c>
      <c r="AI60" s="10"/>
      <c r="AJ60" s="10">
        <f>ROUND(IF(RFR_spot_no_VA!AJ60&lt;0, RFR_spot_no_VA!AJ60, RFR_spot_no_VA!AJ60 - Shocks!$D60*ABS(RFR_spot_no_VA!AJ60 )),5)</f>
        <v>4.13E-3</v>
      </c>
      <c r="AK60" s="10">
        <f>ROUND(IF(RFR_spot_no_VA!AK60&lt;0, RFR_spot_no_VA!AK60, RFR_spot_no_VA!AK60 - Shocks!$D60*ABS(RFR_spot_no_VA!AK60 )),5)</f>
        <v>1.9050000000000001E-2</v>
      </c>
      <c r="AL60" s="10"/>
      <c r="AM60" s="10">
        <f>ROUND(IF(RFR_spot_no_VA!AM60&lt;0, RFR_spot_no_VA!AM60, RFR_spot_no_VA!AM60 - Shocks!$D60*ABS(RFR_spot_no_VA!AM60 )),5)</f>
        <v>2.0150000000000001E-2</v>
      </c>
      <c r="AN60" s="10"/>
      <c r="AO60" s="10"/>
      <c r="AP60" s="10"/>
      <c r="AQ60" s="10"/>
      <c r="AR60" s="10"/>
      <c r="AS60" s="10">
        <f>ROUND(IF(RFR_spot_no_VA!AS60&lt;0, RFR_spot_no_VA!AS60, RFR_spot_no_VA!AS60 - Shocks!$D60*ABS(RFR_spot_no_VA!AS60 )),5)</f>
        <v>1.023E-2</v>
      </c>
      <c r="AT60" s="10"/>
      <c r="AU60" s="10"/>
      <c r="AV60" s="10"/>
      <c r="AW60" s="10"/>
      <c r="AX60" s="10"/>
      <c r="AY60" s="10"/>
      <c r="AZ60" s="10"/>
      <c r="BA60" s="10"/>
      <c r="BB60" s="10"/>
      <c r="BC60" s="10">
        <f>ROUND(IF(RFR_spot_no_VA!BC60&lt;0, RFR_spot_no_VA!BC60, RFR_spot_no_VA!BC60 - Shocks!$D60*ABS(RFR_spot_no_VA!BC60 )),5)</f>
        <v>1.0829999999999999E-2</v>
      </c>
      <c r="BD60" s="12"/>
      <c r="BE60" s="3"/>
    </row>
    <row r="61" spans="1:57" x14ac:dyDescent="0.25">
      <c r="A61" s="3"/>
      <c r="B61" s="3">
        <f>RFR_spot_no_VA!B61</f>
        <v>51</v>
      </c>
      <c r="C61" s="6">
        <f>ROUND(IF(RFR_spot_no_VA!C61&lt;0, RFR_spot_no_VA!C61, RFR_spot_no_VA!C61 - Shocks!$D61*ABS(RFR_spot_no_VA!C61 )),5)</f>
        <v>1.461E-2</v>
      </c>
      <c r="D61" s="6"/>
      <c r="E61" s="6"/>
      <c r="F61" s="6"/>
      <c r="G61" s="6"/>
      <c r="H61" s="6"/>
      <c r="I61" s="6"/>
      <c r="J61" s="6">
        <f>ROUND(IF(RFR_spot_no_VA!J61&lt;0, RFR_spot_no_VA!J61, RFR_spot_no_VA!J61 - Shocks!$D61*ABS(RFR_spot_no_VA!J61 )),5)</f>
        <v>1.4579999999999999E-2</v>
      </c>
      <c r="K61" s="6"/>
      <c r="L61" s="6"/>
      <c r="M61" s="7"/>
      <c r="N61" s="7"/>
      <c r="O61" s="7"/>
      <c r="P61" s="7"/>
      <c r="Q61" s="7"/>
      <c r="R61" s="7"/>
      <c r="S61" s="7"/>
      <c r="T61" s="7"/>
      <c r="U61" s="7"/>
      <c r="V61" s="7"/>
      <c r="W61" s="7"/>
      <c r="X61" s="7"/>
      <c r="Y61" s="7"/>
      <c r="Z61" s="7">
        <f>ROUND(IF(RFR_spot_no_VA!Z61&lt;0, RFR_spot_no_VA!Z61, RFR_spot_no_VA!Z61 - Shocks!$D61*ABS(RFR_spot_no_VA!Z61 )),5)</f>
        <v>2.2349999999999998E-2</v>
      </c>
      <c r="AA61" s="7"/>
      <c r="AB61" s="7"/>
      <c r="AC61" s="7"/>
      <c r="AD61" s="7"/>
      <c r="AE61" s="7"/>
      <c r="AF61" s="7"/>
      <c r="AG61" s="7"/>
      <c r="AH61" s="7">
        <f>ROUND(IF(RFR_spot_no_VA!AH61&lt;0, RFR_spot_no_VA!AH61, RFR_spot_no_VA!AH61 - Shocks!$D61*ABS(RFR_spot_no_VA!AH61 )),5)</f>
        <v>2.2599999999999999E-2</v>
      </c>
      <c r="AI61" s="7"/>
      <c r="AJ61" s="7">
        <f>ROUND(IF(RFR_spot_no_VA!AJ61&lt;0, RFR_spot_no_VA!AJ61, RFR_spot_no_VA!AJ61 - Shocks!$D61*ABS(RFR_spot_no_VA!AJ61 )),5)</f>
        <v>4.2700000000000004E-3</v>
      </c>
      <c r="AK61" s="7">
        <f>ROUND(IF(RFR_spot_no_VA!AK61&lt;0, RFR_spot_no_VA!AK61, RFR_spot_no_VA!AK61 - Shocks!$D61*ABS(RFR_spot_no_VA!AK61 )),5)</f>
        <v>1.9220000000000001E-2</v>
      </c>
      <c r="AL61" s="7"/>
      <c r="AM61" s="7">
        <f>ROUND(IF(RFR_spot_no_VA!AM61&lt;0, RFR_spot_no_VA!AM61, RFR_spot_no_VA!AM61 - Shocks!$D61*ABS(RFR_spot_no_VA!AM61 )),5)</f>
        <v>2.0310000000000002E-2</v>
      </c>
      <c r="AN61" s="7"/>
      <c r="AO61" s="7"/>
      <c r="AP61" s="7"/>
      <c r="AQ61" s="7"/>
      <c r="AR61" s="7"/>
      <c r="AS61" s="7">
        <f>ROUND(IF(RFR_spot_no_VA!AS61&lt;0, RFR_spot_no_VA!AS61, RFR_spot_no_VA!AS61 - Shocks!$D61*ABS(RFR_spot_no_VA!AS61 )),5)</f>
        <v>1.0540000000000001E-2</v>
      </c>
      <c r="AT61" s="7"/>
      <c r="AU61" s="7"/>
      <c r="AV61" s="7"/>
      <c r="AW61" s="7"/>
      <c r="AX61" s="7"/>
      <c r="AY61" s="7"/>
      <c r="AZ61" s="7"/>
      <c r="BA61" s="7"/>
      <c r="BB61" s="7"/>
      <c r="BC61" s="7">
        <f>ROUND(IF(RFR_spot_no_VA!BC61&lt;0, RFR_spot_no_VA!BC61, RFR_spot_no_VA!BC61 - Shocks!$D61*ABS(RFR_spot_no_VA!BC61 )),5)</f>
        <v>1.098E-2</v>
      </c>
      <c r="BD61" s="12"/>
      <c r="BE61" s="3"/>
    </row>
    <row r="62" spans="1:57" x14ac:dyDescent="0.25">
      <c r="A62" s="3"/>
      <c r="B62" s="3">
        <f>RFR_spot_no_VA!B62</f>
        <v>52</v>
      </c>
      <c r="C62" s="6">
        <f>ROUND(IF(RFR_spot_no_VA!C62&lt;0, RFR_spot_no_VA!C62, RFR_spot_no_VA!C62 - Shocks!$D62*ABS(RFR_spot_no_VA!C62 )),5)</f>
        <v>1.487E-2</v>
      </c>
      <c r="D62" s="6"/>
      <c r="E62" s="6"/>
      <c r="F62" s="6"/>
      <c r="G62" s="6"/>
      <c r="H62" s="6"/>
      <c r="I62" s="6"/>
      <c r="J62" s="6">
        <f>ROUND(IF(RFR_spot_no_VA!J62&lt;0, RFR_spot_no_VA!J62, RFR_spot_no_VA!J62 - Shocks!$D62*ABS(RFR_spot_no_VA!J62 )),5)</f>
        <v>1.4840000000000001E-2</v>
      </c>
      <c r="K62" s="6"/>
      <c r="L62" s="6"/>
      <c r="M62" s="7"/>
      <c r="N62" s="7"/>
      <c r="O62" s="7"/>
      <c r="P62" s="7"/>
      <c r="Q62" s="7"/>
      <c r="R62" s="7"/>
      <c r="S62" s="7"/>
      <c r="T62" s="7"/>
      <c r="U62" s="7"/>
      <c r="V62" s="7"/>
      <c r="W62" s="7"/>
      <c r="X62" s="7"/>
      <c r="Y62" s="7"/>
      <c r="Z62" s="7">
        <f>ROUND(IF(RFR_spot_no_VA!Z62&lt;0, RFR_spot_no_VA!Z62, RFR_spot_no_VA!Z62 - Shocks!$D62*ABS(RFR_spot_no_VA!Z62 )),5)</f>
        <v>2.247E-2</v>
      </c>
      <c r="AA62" s="7"/>
      <c r="AB62" s="7"/>
      <c r="AC62" s="7"/>
      <c r="AD62" s="7"/>
      <c r="AE62" s="7"/>
      <c r="AF62" s="7"/>
      <c r="AG62" s="7"/>
      <c r="AH62" s="7">
        <f>ROUND(IF(RFR_spot_no_VA!AH62&lt;0, RFR_spot_no_VA!AH62, RFR_spot_no_VA!AH62 - Shocks!$D62*ABS(RFR_spot_no_VA!AH62 )),5)</f>
        <v>2.2720000000000001E-2</v>
      </c>
      <c r="AI62" s="7"/>
      <c r="AJ62" s="7">
        <f>ROUND(IF(RFR_spot_no_VA!AJ62&lt;0, RFR_spot_no_VA!AJ62, RFR_spot_no_VA!AJ62 - Shocks!$D62*ABS(RFR_spot_no_VA!AJ62 )),5)</f>
        <v>4.45E-3</v>
      </c>
      <c r="AK62" s="7">
        <f>ROUND(IF(RFR_spot_no_VA!AK62&lt;0, RFR_spot_no_VA!AK62, RFR_spot_no_VA!AK62 - Shocks!$D62*ABS(RFR_spot_no_VA!AK62 )),5)</f>
        <v>1.9390000000000001E-2</v>
      </c>
      <c r="AL62" s="7"/>
      <c r="AM62" s="7">
        <f>ROUND(IF(RFR_spot_no_VA!AM62&lt;0, RFR_spot_no_VA!AM62, RFR_spot_no_VA!AM62 - Shocks!$D62*ABS(RFR_spot_no_VA!AM62 )),5)</f>
        <v>2.0459999999999999E-2</v>
      </c>
      <c r="AN62" s="7"/>
      <c r="AO62" s="7"/>
      <c r="AP62" s="7"/>
      <c r="AQ62" s="7"/>
      <c r="AR62" s="7"/>
      <c r="AS62" s="7">
        <f>ROUND(IF(RFR_spot_no_VA!AS62&lt;0, RFR_spot_no_VA!AS62, RFR_spot_no_VA!AS62 - Shocks!$D62*ABS(RFR_spot_no_VA!AS62 )),5)</f>
        <v>1.085E-2</v>
      </c>
      <c r="AT62" s="7"/>
      <c r="AU62" s="7"/>
      <c r="AV62" s="7"/>
      <c r="AW62" s="7"/>
      <c r="AX62" s="7"/>
      <c r="AY62" s="7"/>
      <c r="AZ62" s="7"/>
      <c r="BA62" s="7"/>
      <c r="BB62" s="7"/>
      <c r="BC62" s="7">
        <f>ROUND(IF(RFR_spot_no_VA!BC62&lt;0, RFR_spot_no_VA!BC62, RFR_spot_no_VA!BC62 - Shocks!$D62*ABS(RFR_spot_no_VA!BC62 )),5)</f>
        <v>1.1140000000000001E-2</v>
      </c>
      <c r="BD62" s="12"/>
      <c r="BE62" s="3"/>
    </row>
    <row r="63" spans="1:57" x14ac:dyDescent="0.25">
      <c r="A63" s="3"/>
      <c r="B63" s="3">
        <f>RFR_spot_no_VA!B63</f>
        <v>53</v>
      </c>
      <c r="C63" s="6">
        <f>ROUND(IF(RFR_spot_no_VA!C63&lt;0, RFR_spot_no_VA!C63, RFR_spot_no_VA!C63 - Shocks!$D63*ABS(RFR_spot_no_VA!C63 )),5)</f>
        <v>1.512E-2</v>
      </c>
      <c r="D63" s="6"/>
      <c r="E63" s="6"/>
      <c r="F63" s="6"/>
      <c r="G63" s="6"/>
      <c r="H63" s="6"/>
      <c r="I63" s="6"/>
      <c r="J63" s="6">
        <f>ROUND(IF(RFR_spot_no_VA!J63&lt;0, RFR_spot_no_VA!J63, RFR_spot_no_VA!J63 - Shocks!$D63*ABS(RFR_spot_no_VA!J63 )),5)</f>
        <v>1.5089999999999999E-2</v>
      </c>
      <c r="K63" s="6"/>
      <c r="L63" s="6"/>
      <c r="M63" s="7"/>
      <c r="N63" s="7"/>
      <c r="O63" s="7"/>
      <c r="P63" s="7"/>
      <c r="Q63" s="7"/>
      <c r="R63" s="7"/>
      <c r="S63" s="7"/>
      <c r="T63" s="7"/>
      <c r="U63" s="7"/>
      <c r="V63" s="7"/>
      <c r="W63" s="7"/>
      <c r="X63" s="7"/>
      <c r="Y63" s="7"/>
      <c r="Z63" s="7">
        <f>ROUND(IF(RFR_spot_no_VA!Z63&lt;0, RFR_spot_no_VA!Z63, RFR_spot_no_VA!Z63 - Shocks!$D63*ABS(RFR_spot_no_VA!Z63 )),5)</f>
        <v>2.2599999999999999E-2</v>
      </c>
      <c r="AA63" s="7"/>
      <c r="AB63" s="7"/>
      <c r="AC63" s="7"/>
      <c r="AD63" s="7"/>
      <c r="AE63" s="7"/>
      <c r="AF63" s="7"/>
      <c r="AG63" s="7"/>
      <c r="AH63" s="7">
        <f>ROUND(IF(RFR_spot_no_VA!AH63&lt;0, RFR_spot_no_VA!AH63, RFR_spot_no_VA!AH63 - Shocks!$D63*ABS(RFR_spot_no_VA!AH63 )),5)</f>
        <v>2.2839999999999999E-2</v>
      </c>
      <c r="AI63" s="7"/>
      <c r="AJ63" s="7">
        <f>ROUND(IF(RFR_spot_no_VA!AJ63&lt;0, RFR_spot_no_VA!AJ63, RFR_spot_no_VA!AJ63 - Shocks!$D63*ABS(RFR_spot_no_VA!AJ63 )),5)</f>
        <v>4.6499999999999996E-3</v>
      </c>
      <c r="AK63" s="7">
        <f>ROUND(IF(RFR_spot_no_VA!AK63&lt;0, RFR_spot_no_VA!AK63, RFR_spot_no_VA!AK63 - Shocks!$D63*ABS(RFR_spot_no_VA!AK63 )),5)</f>
        <v>1.9550000000000001E-2</v>
      </c>
      <c r="AL63" s="7"/>
      <c r="AM63" s="7">
        <f>ROUND(IF(RFR_spot_no_VA!AM63&lt;0, RFR_spot_no_VA!AM63, RFR_spot_no_VA!AM63 - Shocks!$D63*ABS(RFR_spot_no_VA!AM63 )),5)</f>
        <v>2.061E-2</v>
      </c>
      <c r="AN63" s="7"/>
      <c r="AO63" s="7"/>
      <c r="AP63" s="7"/>
      <c r="AQ63" s="7"/>
      <c r="AR63" s="7"/>
      <c r="AS63" s="7">
        <f>ROUND(IF(RFR_spot_no_VA!AS63&lt;0, RFR_spot_no_VA!AS63, RFR_spot_no_VA!AS63 - Shocks!$D63*ABS(RFR_spot_no_VA!AS63 )),5)</f>
        <v>1.1140000000000001E-2</v>
      </c>
      <c r="AT63" s="7"/>
      <c r="AU63" s="7"/>
      <c r="AV63" s="7"/>
      <c r="AW63" s="7"/>
      <c r="AX63" s="7"/>
      <c r="AY63" s="7"/>
      <c r="AZ63" s="7"/>
      <c r="BA63" s="7"/>
      <c r="BB63" s="7"/>
      <c r="BC63" s="7">
        <f>ROUND(IF(RFR_spot_no_VA!BC63&lt;0, RFR_spot_no_VA!BC63, RFR_spot_no_VA!BC63 - Shocks!$D63*ABS(RFR_spot_no_VA!BC63 )),5)</f>
        <v>1.132E-2</v>
      </c>
      <c r="BD63" s="12"/>
      <c r="BE63" s="3"/>
    </row>
    <row r="64" spans="1:57" x14ac:dyDescent="0.25">
      <c r="A64" s="3"/>
      <c r="B64" s="3">
        <f>RFR_spot_no_VA!B64</f>
        <v>54</v>
      </c>
      <c r="C64" s="6">
        <f>ROUND(IF(RFR_spot_no_VA!C64&lt;0, RFR_spot_no_VA!C64, RFR_spot_no_VA!C64 - Shocks!$D64*ABS(RFR_spot_no_VA!C64 )),5)</f>
        <v>1.536E-2</v>
      </c>
      <c r="D64" s="6"/>
      <c r="E64" s="6"/>
      <c r="F64" s="6"/>
      <c r="G64" s="6"/>
      <c r="H64" s="6"/>
      <c r="I64" s="6"/>
      <c r="J64" s="6">
        <f>ROUND(IF(RFR_spot_no_VA!J64&lt;0, RFR_spot_no_VA!J64, RFR_spot_no_VA!J64 - Shocks!$D64*ABS(RFR_spot_no_VA!J64 )),5)</f>
        <v>1.532E-2</v>
      </c>
      <c r="K64" s="6"/>
      <c r="L64" s="6"/>
      <c r="M64" s="7"/>
      <c r="N64" s="7"/>
      <c r="O64" s="7"/>
      <c r="P64" s="7"/>
      <c r="Q64" s="7"/>
      <c r="R64" s="7"/>
      <c r="S64" s="7"/>
      <c r="T64" s="7"/>
      <c r="U64" s="7"/>
      <c r="V64" s="7"/>
      <c r="W64" s="7"/>
      <c r="X64" s="7"/>
      <c r="Y64" s="7"/>
      <c r="Z64" s="7">
        <f>ROUND(IF(RFR_spot_no_VA!Z64&lt;0, RFR_spot_no_VA!Z64, RFR_spot_no_VA!Z64 - Shocks!$D64*ABS(RFR_spot_no_VA!Z64 )),5)</f>
        <v>2.2710000000000001E-2</v>
      </c>
      <c r="AA64" s="7"/>
      <c r="AB64" s="7"/>
      <c r="AC64" s="7"/>
      <c r="AD64" s="7"/>
      <c r="AE64" s="7"/>
      <c r="AF64" s="7"/>
      <c r="AG64" s="7"/>
      <c r="AH64" s="7">
        <f>ROUND(IF(RFR_spot_no_VA!AH64&lt;0, RFR_spot_no_VA!AH64, RFR_spot_no_VA!AH64 - Shocks!$D64*ABS(RFR_spot_no_VA!AH64 )),5)</f>
        <v>2.2970000000000001E-2</v>
      </c>
      <c r="AI64" s="7"/>
      <c r="AJ64" s="7">
        <f>ROUND(IF(RFR_spot_no_VA!AJ64&lt;0, RFR_spot_no_VA!AJ64, RFR_spot_no_VA!AJ64 - Shocks!$D64*ABS(RFR_spot_no_VA!AJ64 )),5)</f>
        <v>4.8799999999999998E-3</v>
      </c>
      <c r="AK64" s="7">
        <f>ROUND(IF(RFR_spot_no_VA!AK64&lt;0, RFR_spot_no_VA!AK64, RFR_spot_no_VA!AK64 - Shocks!$D64*ABS(RFR_spot_no_VA!AK64 )),5)</f>
        <v>1.9709999999999998E-2</v>
      </c>
      <c r="AL64" s="7"/>
      <c r="AM64" s="7">
        <f>ROUND(IF(RFR_spot_no_VA!AM64&lt;0, RFR_spot_no_VA!AM64, RFR_spot_no_VA!AM64 - Shocks!$D64*ABS(RFR_spot_no_VA!AM64 )),5)</f>
        <v>2.0760000000000001E-2</v>
      </c>
      <c r="AN64" s="7"/>
      <c r="AO64" s="7"/>
      <c r="AP64" s="7"/>
      <c r="AQ64" s="7"/>
      <c r="AR64" s="7"/>
      <c r="AS64" s="7">
        <f>ROUND(IF(RFR_spot_no_VA!AS64&lt;0, RFR_spot_no_VA!AS64, RFR_spot_no_VA!AS64 - Shocks!$D64*ABS(RFR_spot_no_VA!AS64 )),5)</f>
        <v>1.1429999999999999E-2</v>
      </c>
      <c r="AT64" s="7"/>
      <c r="AU64" s="7"/>
      <c r="AV64" s="7"/>
      <c r="AW64" s="7"/>
      <c r="AX64" s="7"/>
      <c r="AY64" s="7"/>
      <c r="AZ64" s="7"/>
      <c r="BA64" s="7"/>
      <c r="BB64" s="7"/>
      <c r="BC64" s="7">
        <f>ROUND(IF(RFR_spot_no_VA!BC64&lt;0, RFR_spot_no_VA!BC64, RFR_spot_no_VA!BC64 - Shocks!$D64*ABS(RFR_spot_no_VA!BC64 )),5)</f>
        <v>1.1509999999999999E-2</v>
      </c>
      <c r="BD64" s="12"/>
      <c r="BE64" s="3"/>
    </row>
    <row r="65" spans="1:57" x14ac:dyDescent="0.25">
      <c r="A65" s="3"/>
      <c r="B65" s="8">
        <f>RFR_spot_no_VA!B65</f>
        <v>55</v>
      </c>
      <c r="C65" s="9">
        <f>ROUND(IF(RFR_spot_no_VA!C65&lt;0, RFR_spot_no_VA!C65, RFR_spot_no_VA!C65 - Shocks!$D65*ABS(RFR_spot_no_VA!C65 )),5)</f>
        <v>1.5599999999999999E-2</v>
      </c>
      <c r="D65" s="9"/>
      <c r="E65" s="9"/>
      <c r="F65" s="9"/>
      <c r="G65" s="9"/>
      <c r="H65" s="9"/>
      <c r="I65" s="9"/>
      <c r="J65" s="9">
        <f>ROUND(IF(RFR_spot_no_VA!J65&lt;0, RFR_spot_no_VA!J65, RFR_spot_no_VA!J65 - Shocks!$D65*ABS(RFR_spot_no_VA!J65 )),5)</f>
        <v>1.5559999999999999E-2</v>
      </c>
      <c r="K65" s="9"/>
      <c r="L65" s="9"/>
      <c r="M65" s="10"/>
      <c r="N65" s="10"/>
      <c r="O65" s="10"/>
      <c r="P65" s="10"/>
      <c r="Q65" s="10"/>
      <c r="R65" s="10"/>
      <c r="S65" s="10"/>
      <c r="T65" s="10"/>
      <c r="U65" s="10"/>
      <c r="V65" s="10"/>
      <c r="W65" s="10"/>
      <c r="X65" s="10"/>
      <c r="Y65" s="10"/>
      <c r="Z65" s="10">
        <f>ROUND(IF(RFR_spot_no_VA!Z65&lt;0, RFR_spot_no_VA!Z65, RFR_spot_no_VA!Z65 - Shocks!$D65*ABS(RFR_spot_no_VA!Z65 )),5)</f>
        <v>2.283E-2</v>
      </c>
      <c r="AA65" s="10"/>
      <c r="AB65" s="10"/>
      <c r="AC65" s="10"/>
      <c r="AD65" s="10"/>
      <c r="AE65" s="10"/>
      <c r="AF65" s="10"/>
      <c r="AG65" s="10"/>
      <c r="AH65" s="10">
        <f>ROUND(IF(RFR_spot_no_VA!AH65&lt;0, RFR_spot_no_VA!AH65, RFR_spot_no_VA!AH65 - Shocks!$D65*ABS(RFR_spot_no_VA!AH65 )),5)</f>
        <v>2.308E-2</v>
      </c>
      <c r="AI65" s="10"/>
      <c r="AJ65" s="10">
        <f>ROUND(IF(RFR_spot_no_VA!AJ65&lt;0, RFR_spot_no_VA!AJ65, RFR_spot_no_VA!AJ65 - Shocks!$D65*ABS(RFR_spot_no_VA!AJ65 )),5)</f>
        <v>5.13E-3</v>
      </c>
      <c r="AK65" s="10">
        <f>ROUND(IF(RFR_spot_no_VA!AK65&lt;0, RFR_spot_no_VA!AK65, RFR_spot_no_VA!AK65 - Shocks!$D65*ABS(RFR_spot_no_VA!AK65 )),5)</f>
        <v>1.9869999999999999E-2</v>
      </c>
      <c r="AL65" s="10"/>
      <c r="AM65" s="10">
        <f>ROUND(IF(RFR_spot_no_VA!AM65&lt;0, RFR_spot_no_VA!AM65, RFR_spot_no_VA!AM65 - Shocks!$D65*ABS(RFR_spot_no_VA!AM65 )),5)</f>
        <v>2.0899999999999998E-2</v>
      </c>
      <c r="AN65" s="10"/>
      <c r="AO65" s="10"/>
      <c r="AP65" s="10"/>
      <c r="AQ65" s="10"/>
      <c r="AR65" s="10"/>
      <c r="AS65" s="10">
        <f>ROUND(IF(RFR_spot_no_VA!AS65&lt;0, RFR_spot_no_VA!AS65, RFR_spot_no_VA!AS65 - Shocks!$D65*ABS(RFR_spot_no_VA!AS65 )),5)</f>
        <v>1.17E-2</v>
      </c>
      <c r="AT65" s="10"/>
      <c r="AU65" s="10"/>
      <c r="AV65" s="10"/>
      <c r="AW65" s="10"/>
      <c r="AX65" s="10"/>
      <c r="AY65" s="10"/>
      <c r="AZ65" s="10"/>
      <c r="BA65" s="10"/>
      <c r="BB65" s="10"/>
      <c r="BC65" s="10">
        <f>ROUND(IF(RFR_spot_no_VA!BC65&lt;0, RFR_spot_no_VA!BC65, RFR_spot_no_VA!BC65 - Shocks!$D65*ABS(RFR_spot_no_VA!BC65 )),5)</f>
        <v>1.171E-2</v>
      </c>
      <c r="BD65" s="12"/>
      <c r="BE65" s="3"/>
    </row>
    <row r="66" spans="1:57" x14ac:dyDescent="0.25">
      <c r="A66" s="3"/>
      <c r="B66" s="3">
        <f>RFR_spot_no_VA!B66</f>
        <v>56</v>
      </c>
      <c r="C66" s="6">
        <f>ROUND(IF(RFR_spot_no_VA!C66&lt;0, RFR_spot_no_VA!C66, RFR_spot_no_VA!C66 - Shocks!$D66*ABS(RFR_spot_no_VA!C66 )),5)</f>
        <v>1.583E-2</v>
      </c>
      <c r="D66" s="6"/>
      <c r="E66" s="6"/>
      <c r="F66" s="6"/>
      <c r="G66" s="6"/>
      <c r="H66" s="6"/>
      <c r="I66" s="6"/>
      <c r="J66" s="6">
        <f>ROUND(IF(RFR_spot_no_VA!J66&lt;0, RFR_spot_no_VA!J66, RFR_spot_no_VA!J66 - Shocks!$D66*ABS(RFR_spot_no_VA!J66 )),5)</f>
        <v>1.5789999999999998E-2</v>
      </c>
      <c r="K66" s="6"/>
      <c r="L66" s="6"/>
      <c r="M66" s="7"/>
      <c r="N66" s="7"/>
      <c r="O66" s="7"/>
      <c r="P66" s="7"/>
      <c r="Q66" s="7"/>
      <c r="R66" s="7"/>
      <c r="S66" s="7"/>
      <c r="T66" s="7"/>
      <c r="U66" s="7"/>
      <c r="V66" s="7"/>
      <c r="W66" s="7"/>
      <c r="X66" s="7"/>
      <c r="Y66" s="7"/>
      <c r="Z66" s="7">
        <f>ROUND(IF(RFR_spot_no_VA!Z66&lt;0, RFR_spot_no_VA!Z66, RFR_spot_no_VA!Z66 - Shocks!$D66*ABS(RFR_spot_no_VA!Z66 )),5)</f>
        <v>2.2950000000000002E-2</v>
      </c>
      <c r="AA66" s="7"/>
      <c r="AB66" s="7"/>
      <c r="AC66" s="7"/>
      <c r="AD66" s="7"/>
      <c r="AE66" s="7"/>
      <c r="AF66" s="7"/>
      <c r="AG66" s="7"/>
      <c r="AH66" s="7">
        <f>ROUND(IF(RFR_spot_no_VA!AH66&lt;0, RFR_spot_no_VA!AH66, RFR_spot_no_VA!AH66 - Shocks!$D66*ABS(RFR_spot_no_VA!AH66 )),5)</f>
        <v>2.3189999999999999E-2</v>
      </c>
      <c r="AI66" s="7"/>
      <c r="AJ66" s="7">
        <f>ROUND(IF(RFR_spot_no_VA!AJ66&lt;0, RFR_spot_no_VA!AJ66, RFR_spot_no_VA!AJ66 - Shocks!$D66*ABS(RFR_spot_no_VA!AJ66 )),5)</f>
        <v>5.3800000000000002E-3</v>
      </c>
      <c r="AK66" s="7">
        <f>ROUND(IF(RFR_spot_no_VA!AK66&lt;0, RFR_spot_no_VA!AK66, RFR_spot_no_VA!AK66 - Shocks!$D66*ABS(RFR_spot_no_VA!AK66 )),5)</f>
        <v>2.0029999999999999E-2</v>
      </c>
      <c r="AL66" s="7"/>
      <c r="AM66" s="7">
        <f>ROUND(IF(RFR_spot_no_VA!AM66&lt;0, RFR_spot_no_VA!AM66, RFR_spot_no_VA!AM66 - Shocks!$D66*ABS(RFR_spot_no_VA!AM66 )),5)</f>
        <v>2.104E-2</v>
      </c>
      <c r="AN66" s="7"/>
      <c r="AO66" s="7"/>
      <c r="AP66" s="7"/>
      <c r="AQ66" s="7"/>
      <c r="AR66" s="7"/>
      <c r="AS66" s="7">
        <f>ROUND(IF(RFR_spot_no_VA!AS66&lt;0, RFR_spot_no_VA!AS66, RFR_spot_no_VA!AS66 - Shocks!$D66*ABS(RFR_spot_no_VA!AS66 )),5)</f>
        <v>1.197E-2</v>
      </c>
      <c r="AT66" s="7"/>
      <c r="AU66" s="7"/>
      <c r="AV66" s="7"/>
      <c r="AW66" s="7"/>
      <c r="AX66" s="7"/>
      <c r="AY66" s="7"/>
      <c r="AZ66" s="7"/>
      <c r="BA66" s="7"/>
      <c r="BB66" s="7"/>
      <c r="BC66" s="7">
        <f>ROUND(IF(RFR_spot_no_VA!BC66&lt;0, RFR_spot_no_VA!BC66, RFR_spot_no_VA!BC66 - Shocks!$D66*ABS(RFR_spot_no_VA!BC66 )),5)</f>
        <v>1.192E-2</v>
      </c>
      <c r="BD66" s="12"/>
      <c r="BE66" s="3"/>
    </row>
    <row r="67" spans="1:57" x14ac:dyDescent="0.25">
      <c r="A67" s="3"/>
      <c r="B67" s="3">
        <f>RFR_spot_no_VA!B67</f>
        <v>57</v>
      </c>
      <c r="C67" s="6">
        <f>ROUND(IF(RFR_spot_no_VA!C67&lt;0, RFR_spot_no_VA!C67, RFR_spot_no_VA!C67 - Shocks!$D67*ABS(RFR_spot_no_VA!C67 )),5)</f>
        <v>1.6049999999999998E-2</v>
      </c>
      <c r="D67" s="6"/>
      <c r="E67" s="6"/>
      <c r="F67" s="6"/>
      <c r="G67" s="6"/>
      <c r="H67" s="6"/>
      <c r="I67" s="6"/>
      <c r="J67" s="6">
        <f>ROUND(IF(RFR_spot_no_VA!J67&lt;0, RFR_spot_no_VA!J67, RFR_spot_no_VA!J67 - Shocks!$D67*ABS(RFR_spot_no_VA!J67 )),5)</f>
        <v>1.602E-2</v>
      </c>
      <c r="K67" s="6"/>
      <c r="L67" s="6"/>
      <c r="M67" s="7"/>
      <c r="N67" s="7"/>
      <c r="O67" s="7"/>
      <c r="P67" s="7"/>
      <c r="Q67" s="7"/>
      <c r="R67" s="7"/>
      <c r="S67" s="7"/>
      <c r="T67" s="7"/>
      <c r="U67" s="7"/>
      <c r="V67" s="7"/>
      <c r="W67" s="7"/>
      <c r="X67" s="7"/>
      <c r="Y67" s="7"/>
      <c r="Z67" s="7">
        <f>ROUND(IF(RFR_spot_no_VA!Z67&lt;0, RFR_spot_no_VA!Z67, RFR_spot_no_VA!Z67 - Shocks!$D67*ABS(RFR_spot_no_VA!Z67 )),5)</f>
        <v>2.3050000000000001E-2</v>
      </c>
      <c r="AA67" s="7"/>
      <c r="AB67" s="7"/>
      <c r="AC67" s="7"/>
      <c r="AD67" s="7"/>
      <c r="AE67" s="7"/>
      <c r="AF67" s="7"/>
      <c r="AG67" s="7"/>
      <c r="AH67" s="7">
        <f>ROUND(IF(RFR_spot_no_VA!AH67&lt;0, RFR_spot_no_VA!AH67, RFR_spot_no_VA!AH67 - Shocks!$D67*ABS(RFR_spot_no_VA!AH67 )),5)</f>
        <v>2.3300000000000001E-2</v>
      </c>
      <c r="AI67" s="7"/>
      <c r="AJ67" s="7">
        <f>ROUND(IF(RFR_spot_no_VA!AJ67&lt;0, RFR_spot_no_VA!AJ67, RFR_spot_no_VA!AJ67 - Shocks!$D67*ABS(RFR_spot_no_VA!AJ67 )),5)</f>
        <v>5.6499999999999996E-3</v>
      </c>
      <c r="AK67" s="7">
        <f>ROUND(IF(RFR_spot_no_VA!AK67&lt;0, RFR_spot_no_VA!AK67, RFR_spot_no_VA!AK67 - Shocks!$D67*ABS(RFR_spot_no_VA!AK67 )),5)</f>
        <v>2.018E-2</v>
      </c>
      <c r="AL67" s="7"/>
      <c r="AM67" s="7">
        <f>ROUND(IF(RFR_spot_no_VA!AM67&lt;0, RFR_spot_no_VA!AM67, RFR_spot_no_VA!AM67 - Shocks!$D67*ABS(RFR_spot_no_VA!AM67 )),5)</f>
        <v>2.1180000000000001E-2</v>
      </c>
      <c r="AN67" s="7"/>
      <c r="AO67" s="7"/>
      <c r="AP67" s="7"/>
      <c r="AQ67" s="7"/>
      <c r="AR67" s="7"/>
      <c r="AS67" s="7">
        <f>ROUND(IF(RFR_spot_no_VA!AS67&lt;0, RFR_spot_no_VA!AS67, RFR_spot_no_VA!AS67 - Shocks!$D67*ABS(RFR_spot_no_VA!AS67 )),5)</f>
        <v>1.2239999999999999E-2</v>
      </c>
      <c r="AT67" s="7"/>
      <c r="AU67" s="7"/>
      <c r="AV67" s="7"/>
      <c r="AW67" s="7"/>
      <c r="AX67" s="7"/>
      <c r="AY67" s="7"/>
      <c r="AZ67" s="7"/>
      <c r="BA67" s="7"/>
      <c r="BB67" s="7"/>
      <c r="BC67" s="7">
        <f>ROUND(IF(RFR_spot_no_VA!BC67&lt;0, RFR_spot_no_VA!BC67, RFR_spot_no_VA!BC67 - Shocks!$D67*ABS(RFR_spot_no_VA!BC67 )),5)</f>
        <v>1.2120000000000001E-2</v>
      </c>
      <c r="BD67" s="12"/>
      <c r="BE67" s="3"/>
    </row>
    <row r="68" spans="1:57" x14ac:dyDescent="0.25">
      <c r="A68" s="3"/>
      <c r="B68" s="3">
        <f>RFR_spot_no_VA!B68</f>
        <v>58</v>
      </c>
      <c r="C68" s="6">
        <f>ROUND(IF(RFR_spot_no_VA!C68&lt;0, RFR_spot_no_VA!C68, RFR_spot_no_VA!C68 - Shocks!$D68*ABS(RFR_spot_no_VA!C68 )),5)</f>
        <v>1.627E-2</v>
      </c>
      <c r="D68" s="6"/>
      <c r="E68" s="6"/>
      <c r="F68" s="6"/>
      <c r="G68" s="6"/>
      <c r="H68" s="6"/>
      <c r="I68" s="6"/>
      <c r="J68" s="6">
        <f>ROUND(IF(RFR_spot_no_VA!J68&lt;0, RFR_spot_no_VA!J68, RFR_spot_no_VA!J68 - Shocks!$D68*ABS(RFR_spot_no_VA!J68 )),5)</f>
        <v>1.6240000000000001E-2</v>
      </c>
      <c r="K68" s="6"/>
      <c r="L68" s="6"/>
      <c r="M68" s="7"/>
      <c r="N68" s="7"/>
      <c r="O68" s="7"/>
      <c r="P68" s="7"/>
      <c r="Q68" s="7"/>
      <c r="R68" s="7"/>
      <c r="S68" s="7"/>
      <c r="T68" s="7"/>
      <c r="U68" s="7"/>
      <c r="V68" s="7"/>
      <c r="W68" s="7"/>
      <c r="X68" s="7"/>
      <c r="Y68" s="7"/>
      <c r="Z68" s="7">
        <f>ROUND(IF(RFR_spot_no_VA!Z68&lt;0, RFR_spot_no_VA!Z68, RFR_spot_no_VA!Z68 - Shocks!$D68*ABS(RFR_spot_no_VA!Z68 )),5)</f>
        <v>2.317E-2</v>
      </c>
      <c r="AA68" s="7"/>
      <c r="AB68" s="7"/>
      <c r="AC68" s="7"/>
      <c r="AD68" s="7"/>
      <c r="AE68" s="7"/>
      <c r="AF68" s="7"/>
      <c r="AG68" s="7"/>
      <c r="AH68" s="7">
        <f>ROUND(IF(RFR_spot_no_VA!AH68&lt;0, RFR_spot_no_VA!AH68, RFR_spot_no_VA!AH68 - Shocks!$D68*ABS(RFR_spot_no_VA!AH68 )),5)</f>
        <v>2.341E-2</v>
      </c>
      <c r="AI68" s="7"/>
      <c r="AJ68" s="7">
        <f>ROUND(IF(RFR_spot_no_VA!AJ68&lt;0, RFR_spot_no_VA!AJ68, RFR_spot_no_VA!AJ68 - Shocks!$D68*ABS(RFR_spot_no_VA!AJ68 )),5)</f>
        <v>5.9300000000000004E-3</v>
      </c>
      <c r="AK68" s="7">
        <f>ROUND(IF(RFR_spot_no_VA!AK68&lt;0, RFR_spot_no_VA!AK68, RFR_spot_no_VA!AK68 - Shocks!$D68*ABS(RFR_spot_no_VA!AK68 )),5)</f>
        <v>2.0330000000000001E-2</v>
      </c>
      <c r="AL68" s="7"/>
      <c r="AM68" s="7">
        <f>ROUND(IF(RFR_spot_no_VA!AM68&lt;0, RFR_spot_no_VA!AM68, RFR_spot_no_VA!AM68 - Shocks!$D68*ABS(RFR_spot_no_VA!AM68 )),5)</f>
        <v>2.1319999999999999E-2</v>
      </c>
      <c r="AN68" s="7"/>
      <c r="AO68" s="7"/>
      <c r="AP68" s="7"/>
      <c r="AQ68" s="7"/>
      <c r="AR68" s="7"/>
      <c r="AS68" s="7">
        <f>ROUND(IF(RFR_spot_no_VA!AS68&lt;0, RFR_spot_no_VA!AS68, RFR_spot_no_VA!AS68 - Shocks!$D68*ABS(RFR_spot_no_VA!AS68 )),5)</f>
        <v>1.2500000000000001E-2</v>
      </c>
      <c r="AT68" s="7"/>
      <c r="AU68" s="7"/>
      <c r="AV68" s="7"/>
      <c r="AW68" s="7"/>
      <c r="AX68" s="7"/>
      <c r="AY68" s="7"/>
      <c r="AZ68" s="7"/>
      <c r="BA68" s="7"/>
      <c r="BB68" s="7"/>
      <c r="BC68" s="7">
        <f>ROUND(IF(RFR_spot_no_VA!BC68&lt;0, RFR_spot_no_VA!BC68, RFR_spot_no_VA!BC68 - Shocks!$D68*ABS(RFR_spot_no_VA!BC68 )),5)</f>
        <v>1.234E-2</v>
      </c>
      <c r="BD68" s="12"/>
      <c r="BE68" s="3"/>
    </row>
    <row r="69" spans="1:57" x14ac:dyDescent="0.25">
      <c r="A69" s="3"/>
      <c r="B69" s="3">
        <f>RFR_spot_no_VA!B69</f>
        <v>59</v>
      </c>
      <c r="C69" s="6">
        <f>ROUND(IF(RFR_spot_no_VA!C69&lt;0, RFR_spot_no_VA!C69, RFR_spot_no_VA!C69 - Shocks!$D69*ABS(RFR_spot_no_VA!C69 )),5)</f>
        <v>1.6480000000000002E-2</v>
      </c>
      <c r="D69" s="6"/>
      <c r="E69" s="6"/>
      <c r="F69" s="6"/>
      <c r="G69" s="6"/>
      <c r="H69" s="6"/>
      <c r="I69" s="6"/>
      <c r="J69" s="6">
        <f>ROUND(IF(RFR_spot_no_VA!J69&lt;0, RFR_spot_no_VA!J69, RFR_spot_no_VA!J69 - Shocks!$D69*ABS(RFR_spot_no_VA!J69 )),5)</f>
        <v>1.6449999999999999E-2</v>
      </c>
      <c r="K69" s="6"/>
      <c r="L69" s="6"/>
      <c r="M69" s="7"/>
      <c r="N69" s="7"/>
      <c r="O69" s="7"/>
      <c r="P69" s="7"/>
      <c r="Q69" s="7"/>
      <c r="R69" s="7"/>
      <c r="S69" s="7"/>
      <c r="T69" s="7"/>
      <c r="U69" s="7"/>
      <c r="V69" s="7"/>
      <c r="W69" s="7"/>
      <c r="X69" s="7"/>
      <c r="Y69" s="7"/>
      <c r="Z69" s="7">
        <f>ROUND(IF(RFR_spot_no_VA!Z69&lt;0, RFR_spot_no_VA!Z69, RFR_spot_no_VA!Z69 - Shocks!$D69*ABS(RFR_spot_no_VA!Z69 )),5)</f>
        <v>2.3279999999999999E-2</v>
      </c>
      <c r="AA69" s="7"/>
      <c r="AB69" s="7"/>
      <c r="AC69" s="7"/>
      <c r="AD69" s="7"/>
      <c r="AE69" s="7"/>
      <c r="AF69" s="7"/>
      <c r="AG69" s="7"/>
      <c r="AH69" s="7">
        <f>ROUND(IF(RFR_spot_no_VA!AH69&lt;0, RFR_spot_no_VA!AH69, RFR_spot_no_VA!AH69 - Shocks!$D69*ABS(RFR_spot_no_VA!AH69 )),5)</f>
        <v>2.351E-2</v>
      </c>
      <c r="AI69" s="7"/>
      <c r="AJ69" s="7">
        <f>ROUND(IF(RFR_spot_no_VA!AJ69&lt;0, RFR_spot_no_VA!AJ69, RFR_spot_no_VA!AJ69 - Shocks!$D69*ABS(RFR_spot_no_VA!AJ69 )),5)</f>
        <v>6.2100000000000002E-3</v>
      </c>
      <c r="AK69" s="7">
        <f>ROUND(IF(RFR_spot_no_VA!AK69&lt;0, RFR_spot_no_VA!AK69, RFR_spot_no_VA!AK69 - Shocks!$D69*ABS(RFR_spot_no_VA!AK69 )),5)</f>
        <v>2.0480000000000002E-2</v>
      </c>
      <c r="AL69" s="7"/>
      <c r="AM69" s="7">
        <f>ROUND(IF(RFR_spot_no_VA!AM69&lt;0, RFR_spot_no_VA!AM69, RFR_spot_no_VA!AM69 - Shocks!$D69*ABS(RFR_spot_no_VA!AM69 )),5)</f>
        <v>2.145E-2</v>
      </c>
      <c r="AN69" s="7"/>
      <c r="AO69" s="7"/>
      <c r="AP69" s="7"/>
      <c r="AQ69" s="7"/>
      <c r="AR69" s="7"/>
      <c r="AS69" s="7">
        <f>ROUND(IF(RFR_spot_no_VA!AS69&lt;0, RFR_spot_no_VA!AS69, RFR_spot_no_VA!AS69 - Shocks!$D69*ABS(RFR_spot_no_VA!AS69 )),5)</f>
        <v>1.2749999999999999E-2</v>
      </c>
      <c r="AT69" s="7"/>
      <c r="AU69" s="7"/>
      <c r="AV69" s="7"/>
      <c r="AW69" s="7"/>
      <c r="AX69" s="7"/>
      <c r="AY69" s="7"/>
      <c r="AZ69" s="7"/>
      <c r="BA69" s="7"/>
      <c r="BB69" s="7"/>
      <c r="BC69" s="7">
        <f>ROUND(IF(RFR_spot_no_VA!BC69&lt;0, RFR_spot_no_VA!BC69, RFR_spot_no_VA!BC69 - Shocks!$D69*ABS(RFR_spot_no_VA!BC69 )),5)</f>
        <v>1.255E-2</v>
      </c>
      <c r="BD69" s="12"/>
      <c r="BE69" s="3"/>
    </row>
    <row r="70" spans="1:57" x14ac:dyDescent="0.25">
      <c r="A70" s="3"/>
      <c r="B70" s="8">
        <f>RFR_spot_no_VA!B70</f>
        <v>60</v>
      </c>
      <c r="C70" s="9">
        <f>ROUND(IF(RFR_spot_no_VA!C70&lt;0, RFR_spot_no_VA!C70, RFR_spot_no_VA!C70 - Shocks!$D70*ABS(RFR_spot_no_VA!C70 )),5)</f>
        <v>1.669E-2</v>
      </c>
      <c r="D70" s="9"/>
      <c r="E70" s="9"/>
      <c r="F70" s="9"/>
      <c r="G70" s="9"/>
      <c r="H70" s="9"/>
      <c r="I70" s="9"/>
      <c r="J70" s="9">
        <f>ROUND(IF(RFR_spot_no_VA!J70&lt;0, RFR_spot_no_VA!J70, RFR_spot_no_VA!J70 - Shocks!$D70*ABS(RFR_spot_no_VA!J70 )),5)</f>
        <v>1.6650000000000002E-2</v>
      </c>
      <c r="K70" s="9"/>
      <c r="L70" s="9"/>
      <c r="M70" s="10"/>
      <c r="N70" s="10"/>
      <c r="O70" s="10"/>
      <c r="P70" s="10"/>
      <c r="Q70" s="10"/>
      <c r="R70" s="10"/>
      <c r="S70" s="10"/>
      <c r="T70" s="10"/>
      <c r="U70" s="10"/>
      <c r="V70" s="10"/>
      <c r="W70" s="10"/>
      <c r="X70" s="10"/>
      <c r="Y70" s="10"/>
      <c r="Z70" s="10">
        <f>ROUND(IF(RFR_spot_no_VA!Z70&lt;0, RFR_spot_no_VA!Z70, RFR_spot_no_VA!Z70 - Shocks!$D70*ABS(RFR_spot_no_VA!Z70 )),5)</f>
        <v>2.3380000000000001E-2</v>
      </c>
      <c r="AA70" s="10"/>
      <c r="AB70" s="10"/>
      <c r="AC70" s="10"/>
      <c r="AD70" s="10"/>
      <c r="AE70" s="10"/>
      <c r="AF70" s="10"/>
      <c r="AG70" s="10"/>
      <c r="AH70" s="10">
        <f>ROUND(IF(RFR_spot_no_VA!AH70&lt;0, RFR_spot_no_VA!AH70, RFR_spot_no_VA!AH70 - Shocks!$D70*ABS(RFR_spot_no_VA!AH70 )),5)</f>
        <v>2.3619999999999999E-2</v>
      </c>
      <c r="AI70" s="10"/>
      <c r="AJ70" s="10">
        <f>ROUND(IF(RFR_spot_no_VA!AJ70&lt;0, RFR_spot_no_VA!AJ70, RFR_spot_no_VA!AJ70 - Shocks!$D70*ABS(RFR_spot_no_VA!AJ70 )),5)</f>
        <v>6.4900000000000001E-3</v>
      </c>
      <c r="AK70" s="10">
        <f>ROUND(IF(RFR_spot_no_VA!AK70&lt;0, RFR_spot_no_VA!AK70, RFR_spot_no_VA!AK70 - Shocks!$D70*ABS(RFR_spot_no_VA!AK70 )),5)</f>
        <v>2.0619999999999999E-2</v>
      </c>
      <c r="AL70" s="10"/>
      <c r="AM70" s="10">
        <f>ROUND(IF(RFR_spot_no_VA!AM70&lt;0, RFR_spot_no_VA!AM70, RFR_spot_no_VA!AM70 - Shocks!$D70*ABS(RFR_spot_no_VA!AM70 )),5)</f>
        <v>2.1579999999999998E-2</v>
      </c>
      <c r="AN70" s="10"/>
      <c r="AO70" s="10"/>
      <c r="AP70" s="10"/>
      <c r="AQ70" s="10"/>
      <c r="AR70" s="10"/>
      <c r="AS70" s="10">
        <f>ROUND(IF(RFR_spot_no_VA!AS70&lt;0, RFR_spot_no_VA!AS70, RFR_spot_no_VA!AS70 - Shocks!$D70*ABS(RFR_spot_no_VA!AS70 )),5)</f>
        <v>1.2999999999999999E-2</v>
      </c>
      <c r="AT70" s="10"/>
      <c r="AU70" s="10"/>
      <c r="AV70" s="10"/>
      <c r="AW70" s="10"/>
      <c r="AX70" s="10"/>
      <c r="AY70" s="10"/>
      <c r="AZ70" s="10"/>
      <c r="BA70" s="10"/>
      <c r="BB70" s="10"/>
      <c r="BC70" s="10">
        <f>ROUND(IF(RFR_spot_no_VA!BC70&lt;0, RFR_spot_no_VA!BC70, RFR_spot_no_VA!BC70 - Shocks!$D70*ABS(RFR_spot_no_VA!BC70 )),5)</f>
        <v>1.277E-2</v>
      </c>
      <c r="BD70" s="12"/>
      <c r="BE70" s="3"/>
    </row>
    <row r="71" spans="1:57" x14ac:dyDescent="0.25">
      <c r="A71" s="3"/>
      <c r="B71" s="3">
        <f>RFR_spot_no_VA!B71</f>
        <v>61</v>
      </c>
      <c r="C71" s="6">
        <f>ROUND(IF(RFR_spot_no_VA!C71&lt;0, RFR_spot_no_VA!C71, RFR_spot_no_VA!C71 - Shocks!$D71*ABS(RFR_spot_no_VA!C71 )),5)</f>
        <v>1.6889999999999999E-2</v>
      </c>
      <c r="D71" s="6"/>
      <c r="E71" s="6"/>
      <c r="F71" s="6"/>
      <c r="G71" s="6"/>
      <c r="H71" s="6"/>
      <c r="I71" s="6"/>
      <c r="J71" s="6">
        <f>ROUND(IF(RFR_spot_no_VA!J71&lt;0, RFR_spot_no_VA!J71, RFR_spot_no_VA!J71 - Shocks!$D71*ABS(RFR_spot_no_VA!J71 )),5)</f>
        <v>1.686E-2</v>
      </c>
      <c r="K71" s="6"/>
      <c r="L71" s="6"/>
      <c r="M71" s="7"/>
      <c r="N71" s="7"/>
      <c r="O71" s="7"/>
      <c r="P71" s="7"/>
      <c r="Q71" s="7"/>
      <c r="R71" s="7"/>
      <c r="S71" s="7"/>
      <c r="T71" s="7"/>
      <c r="U71" s="7"/>
      <c r="V71" s="7"/>
      <c r="W71" s="7"/>
      <c r="X71" s="7"/>
      <c r="Y71" s="7"/>
      <c r="Z71" s="7">
        <f>ROUND(IF(RFR_spot_no_VA!Z71&lt;0, RFR_spot_no_VA!Z71, RFR_spot_no_VA!Z71 - Shocks!$D71*ABS(RFR_spot_no_VA!Z71 )),5)</f>
        <v>2.3480000000000001E-2</v>
      </c>
      <c r="AA71" s="7"/>
      <c r="AB71" s="7"/>
      <c r="AC71" s="7"/>
      <c r="AD71" s="7"/>
      <c r="AE71" s="7"/>
      <c r="AF71" s="7"/>
      <c r="AG71" s="7"/>
      <c r="AH71" s="7">
        <f>ROUND(IF(RFR_spot_no_VA!AH71&lt;0, RFR_spot_no_VA!AH71, RFR_spot_no_VA!AH71 - Shocks!$D71*ABS(RFR_spot_no_VA!AH71 )),5)</f>
        <v>2.3720000000000001E-2</v>
      </c>
      <c r="AI71" s="7"/>
      <c r="AJ71" s="7">
        <f>ROUND(IF(RFR_spot_no_VA!AJ71&lt;0, RFR_spot_no_VA!AJ71, RFR_spot_no_VA!AJ71 - Shocks!$D71*ABS(RFR_spot_no_VA!AJ71 )),5)</f>
        <v>6.7799999999999996E-3</v>
      </c>
      <c r="AK71" s="7">
        <f>ROUND(IF(RFR_spot_no_VA!AK71&lt;0, RFR_spot_no_VA!AK71, RFR_spot_no_VA!AK71 - Shocks!$D71*ABS(RFR_spot_no_VA!AK71 )),5)</f>
        <v>2.0760000000000001E-2</v>
      </c>
      <c r="AL71" s="7"/>
      <c r="AM71" s="7">
        <f>ROUND(IF(RFR_spot_no_VA!AM71&lt;0, RFR_spot_no_VA!AM71, RFR_spot_no_VA!AM71 - Shocks!$D71*ABS(RFR_spot_no_VA!AM71 )),5)</f>
        <v>2.171E-2</v>
      </c>
      <c r="AN71" s="7"/>
      <c r="AO71" s="7"/>
      <c r="AP71" s="7"/>
      <c r="AQ71" s="7"/>
      <c r="AR71" s="7"/>
      <c r="AS71" s="7">
        <f>ROUND(IF(RFR_spot_no_VA!AS71&lt;0, RFR_spot_no_VA!AS71, RFR_spot_no_VA!AS71 - Shocks!$D71*ABS(RFR_spot_no_VA!AS71 )),5)</f>
        <v>1.323E-2</v>
      </c>
      <c r="AT71" s="7"/>
      <c r="AU71" s="7"/>
      <c r="AV71" s="7"/>
      <c r="AW71" s="7"/>
      <c r="AX71" s="7"/>
      <c r="AY71" s="7"/>
      <c r="AZ71" s="7"/>
      <c r="BA71" s="7"/>
      <c r="BB71" s="7"/>
      <c r="BC71" s="7">
        <f>ROUND(IF(RFR_spot_no_VA!BC71&lt;0, RFR_spot_no_VA!BC71, RFR_spot_no_VA!BC71 - Shocks!$D71*ABS(RFR_spot_no_VA!BC71 )),5)</f>
        <v>1.298E-2</v>
      </c>
      <c r="BD71" s="12"/>
      <c r="BE71" s="3"/>
    </row>
    <row r="72" spans="1:57" x14ac:dyDescent="0.25">
      <c r="A72" s="3"/>
      <c r="B72" s="3">
        <f>RFR_spot_no_VA!B72</f>
        <v>62</v>
      </c>
      <c r="C72" s="6">
        <f>ROUND(IF(RFR_spot_no_VA!C72&lt;0, RFR_spot_no_VA!C72, RFR_spot_no_VA!C72 - Shocks!$D72*ABS(RFR_spot_no_VA!C72 )),5)</f>
        <v>1.7080000000000001E-2</v>
      </c>
      <c r="D72" s="6"/>
      <c r="E72" s="6"/>
      <c r="F72" s="6"/>
      <c r="G72" s="6"/>
      <c r="H72" s="6"/>
      <c r="I72" s="6"/>
      <c r="J72" s="6">
        <f>ROUND(IF(RFR_spot_no_VA!J72&lt;0, RFR_spot_no_VA!J72, RFR_spot_no_VA!J72 - Shocks!$D72*ABS(RFR_spot_no_VA!J72 )),5)</f>
        <v>1.7049999999999999E-2</v>
      </c>
      <c r="K72" s="6"/>
      <c r="L72" s="6"/>
      <c r="M72" s="7"/>
      <c r="N72" s="7"/>
      <c r="O72" s="7"/>
      <c r="P72" s="7"/>
      <c r="Q72" s="7"/>
      <c r="R72" s="7"/>
      <c r="S72" s="7"/>
      <c r="T72" s="7"/>
      <c r="U72" s="7"/>
      <c r="V72" s="7"/>
      <c r="W72" s="7"/>
      <c r="X72" s="7"/>
      <c r="Y72" s="7"/>
      <c r="Z72" s="7">
        <f>ROUND(IF(RFR_spot_no_VA!Z72&lt;0, RFR_spot_no_VA!Z72, RFR_spot_no_VA!Z72 - Shocks!$D72*ABS(RFR_spot_no_VA!Z72 )),5)</f>
        <v>2.358E-2</v>
      </c>
      <c r="AA72" s="7"/>
      <c r="AB72" s="7"/>
      <c r="AC72" s="7"/>
      <c r="AD72" s="7"/>
      <c r="AE72" s="7"/>
      <c r="AF72" s="7"/>
      <c r="AG72" s="7"/>
      <c r="AH72" s="7">
        <f>ROUND(IF(RFR_spot_no_VA!AH72&lt;0, RFR_spot_no_VA!AH72, RFR_spot_no_VA!AH72 - Shocks!$D72*ABS(RFR_spot_no_VA!AH72 )),5)</f>
        <v>2.3820000000000001E-2</v>
      </c>
      <c r="AI72" s="7"/>
      <c r="AJ72" s="7">
        <f>ROUND(IF(RFR_spot_no_VA!AJ72&lt;0, RFR_spot_no_VA!AJ72, RFR_spot_no_VA!AJ72 - Shocks!$D72*ABS(RFR_spot_no_VA!AJ72 )),5)</f>
        <v>7.0699999999999999E-3</v>
      </c>
      <c r="AK72" s="7">
        <f>ROUND(IF(RFR_spot_no_VA!AK72&lt;0, RFR_spot_no_VA!AK72, RFR_spot_no_VA!AK72 - Shocks!$D72*ABS(RFR_spot_no_VA!AK72 )),5)</f>
        <v>2.0899999999999998E-2</v>
      </c>
      <c r="AL72" s="7"/>
      <c r="AM72" s="7">
        <f>ROUND(IF(RFR_spot_no_VA!AM72&lt;0, RFR_spot_no_VA!AM72, RFR_spot_no_VA!AM72 - Shocks!$D72*ABS(RFR_spot_no_VA!AM72 )),5)</f>
        <v>2.1839999999999998E-2</v>
      </c>
      <c r="AN72" s="7"/>
      <c r="AO72" s="7"/>
      <c r="AP72" s="7"/>
      <c r="AQ72" s="7"/>
      <c r="AR72" s="7"/>
      <c r="AS72" s="7">
        <f>ROUND(IF(RFR_spot_no_VA!AS72&lt;0, RFR_spot_no_VA!AS72, RFR_spot_no_VA!AS72 - Shocks!$D72*ABS(RFR_spot_no_VA!AS72 )),5)</f>
        <v>1.3469999999999999E-2</v>
      </c>
      <c r="AT72" s="7"/>
      <c r="AU72" s="7"/>
      <c r="AV72" s="7"/>
      <c r="AW72" s="7"/>
      <c r="AX72" s="7"/>
      <c r="AY72" s="7"/>
      <c r="AZ72" s="7"/>
      <c r="BA72" s="7"/>
      <c r="BB72" s="7"/>
      <c r="BC72" s="7">
        <f>ROUND(IF(RFR_spot_no_VA!BC72&lt;0, RFR_spot_no_VA!BC72, RFR_spot_no_VA!BC72 - Shocks!$D72*ABS(RFR_spot_no_VA!BC72 )),5)</f>
        <v>1.319E-2</v>
      </c>
      <c r="BD72" s="12"/>
      <c r="BE72" s="3"/>
    </row>
    <row r="73" spans="1:57" x14ac:dyDescent="0.25">
      <c r="A73" s="3"/>
      <c r="B73" s="3">
        <f>RFR_spot_no_VA!B73</f>
        <v>63</v>
      </c>
      <c r="C73" s="6">
        <f>ROUND(IF(RFR_spot_no_VA!C73&lt;0, RFR_spot_no_VA!C73, RFR_spot_no_VA!C73 - Shocks!$D73*ABS(RFR_spot_no_VA!C73 )),5)</f>
        <v>1.728E-2</v>
      </c>
      <c r="D73" s="6"/>
      <c r="E73" s="6"/>
      <c r="F73" s="6"/>
      <c r="G73" s="6"/>
      <c r="H73" s="6"/>
      <c r="I73" s="6"/>
      <c r="J73" s="6">
        <f>ROUND(IF(RFR_spot_no_VA!J73&lt;0, RFR_spot_no_VA!J73, RFR_spot_no_VA!J73 - Shocks!$D73*ABS(RFR_spot_no_VA!J73 )),5)</f>
        <v>1.7250000000000001E-2</v>
      </c>
      <c r="K73" s="6"/>
      <c r="L73" s="6"/>
      <c r="M73" s="7"/>
      <c r="N73" s="7"/>
      <c r="O73" s="7"/>
      <c r="P73" s="7"/>
      <c r="Q73" s="7"/>
      <c r="R73" s="7"/>
      <c r="S73" s="7"/>
      <c r="T73" s="7"/>
      <c r="U73" s="7"/>
      <c r="V73" s="7"/>
      <c r="W73" s="7"/>
      <c r="X73" s="7"/>
      <c r="Y73" s="7"/>
      <c r="Z73" s="7">
        <f>ROUND(IF(RFR_spot_no_VA!Z73&lt;0, RFR_spot_no_VA!Z73, RFR_spot_no_VA!Z73 - Shocks!$D73*ABS(RFR_spot_no_VA!Z73 )),5)</f>
        <v>2.3689999999999999E-2</v>
      </c>
      <c r="AA73" s="7"/>
      <c r="AB73" s="7"/>
      <c r="AC73" s="7"/>
      <c r="AD73" s="7"/>
      <c r="AE73" s="7"/>
      <c r="AF73" s="7"/>
      <c r="AG73" s="7"/>
      <c r="AH73" s="7">
        <f>ROUND(IF(RFR_spot_no_VA!AH73&lt;0, RFR_spot_no_VA!AH73, RFR_spot_no_VA!AH73 - Shocks!$D73*ABS(RFR_spot_no_VA!AH73 )),5)</f>
        <v>2.392E-2</v>
      </c>
      <c r="AI73" s="7"/>
      <c r="AJ73" s="7">
        <f>ROUND(IF(RFR_spot_no_VA!AJ73&lt;0, RFR_spot_no_VA!AJ73, RFR_spot_no_VA!AJ73 - Shocks!$D73*ABS(RFR_spot_no_VA!AJ73 )),5)</f>
        <v>7.3499999999999998E-3</v>
      </c>
      <c r="AK73" s="7">
        <f>ROUND(IF(RFR_spot_no_VA!AK73&lt;0, RFR_spot_no_VA!AK73, RFR_spot_no_VA!AK73 - Shocks!$D73*ABS(RFR_spot_no_VA!AK73 )),5)</f>
        <v>2.104E-2</v>
      </c>
      <c r="AL73" s="7"/>
      <c r="AM73" s="7">
        <f>ROUND(IF(RFR_spot_no_VA!AM73&lt;0, RFR_spot_no_VA!AM73, RFR_spot_no_VA!AM73 - Shocks!$D73*ABS(RFR_spot_no_VA!AM73 )),5)</f>
        <v>2.196E-2</v>
      </c>
      <c r="AN73" s="7"/>
      <c r="AO73" s="7"/>
      <c r="AP73" s="7"/>
      <c r="AQ73" s="7"/>
      <c r="AR73" s="7"/>
      <c r="AS73" s="7">
        <f>ROUND(IF(RFR_spot_no_VA!AS73&lt;0, RFR_spot_no_VA!AS73, RFR_spot_no_VA!AS73 - Shocks!$D73*ABS(RFR_spot_no_VA!AS73 )),5)</f>
        <v>1.37E-2</v>
      </c>
      <c r="AT73" s="7"/>
      <c r="AU73" s="7"/>
      <c r="AV73" s="7"/>
      <c r="AW73" s="7"/>
      <c r="AX73" s="7"/>
      <c r="AY73" s="7"/>
      <c r="AZ73" s="7"/>
      <c r="BA73" s="7"/>
      <c r="BB73" s="7"/>
      <c r="BC73" s="7">
        <f>ROUND(IF(RFR_spot_no_VA!BC73&lt;0, RFR_spot_no_VA!BC73, RFR_spot_no_VA!BC73 - Shocks!$D73*ABS(RFR_spot_no_VA!BC73 )),5)</f>
        <v>1.341E-2</v>
      </c>
      <c r="BD73" s="12"/>
      <c r="BE73" s="3"/>
    </row>
    <row r="74" spans="1:57" x14ac:dyDescent="0.25">
      <c r="A74" s="3"/>
      <c r="B74" s="3">
        <f>RFR_spot_no_VA!B74</f>
        <v>64</v>
      </c>
      <c r="C74" s="6">
        <f>ROUND(IF(RFR_spot_no_VA!C74&lt;0, RFR_spot_no_VA!C74, RFR_spot_no_VA!C74 - Shocks!$D74*ABS(RFR_spot_no_VA!C74 )),5)</f>
        <v>1.7469999999999999E-2</v>
      </c>
      <c r="D74" s="6"/>
      <c r="E74" s="6"/>
      <c r="F74" s="6"/>
      <c r="G74" s="6"/>
      <c r="H74" s="6"/>
      <c r="I74" s="6"/>
      <c r="J74" s="6">
        <f>ROUND(IF(RFR_spot_no_VA!J74&lt;0, RFR_spot_no_VA!J74, RFR_spot_no_VA!J74 - Shocks!$D74*ABS(RFR_spot_no_VA!J74 )),5)</f>
        <v>1.7440000000000001E-2</v>
      </c>
      <c r="K74" s="6"/>
      <c r="L74" s="6"/>
      <c r="M74" s="7"/>
      <c r="N74" s="7"/>
      <c r="O74" s="7"/>
      <c r="P74" s="7"/>
      <c r="Q74" s="7"/>
      <c r="R74" s="7"/>
      <c r="S74" s="7"/>
      <c r="T74" s="7"/>
      <c r="U74" s="7"/>
      <c r="V74" s="7"/>
      <c r="W74" s="7"/>
      <c r="X74" s="7"/>
      <c r="Y74" s="7"/>
      <c r="Z74" s="7">
        <f>ROUND(IF(RFR_spot_no_VA!Z74&lt;0, RFR_spot_no_VA!Z74, RFR_spot_no_VA!Z74 - Shocks!$D74*ABS(RFR_spot_no_VA!Z74 )),5)</f>
        <v>2.3789999999999999E-2</v>
      </c>
      <c r="AA74" s="7"/>
      <c r="AB74" s="7"/>
      <c r="AC74" s="7"/>
      <c r="AD74" s="7"/>
      <c r="AE74" s="7"/>
      <c r="AF74" s="7"/>
      <c r="AG74" s="7"/>
      <c r="AH74" s="7">
        <f>ROUND(IF(RFR_spot_no_VA!AH74&lt;0, RFR_spot_no_VA!AH74, RFR_spot_no_VA!AH74 - Shocks!$D74*ABS(RFR_spot_no_VA!AH74 )),5)</f>
        <v>2.402E-2</v>
      </c>
      <c r="AI74" s="7"/>
      <c r="AJ74" s="7">
        <f>ROUND(IF(RFR_spot_no_VA!AJ74&lt;0, RFR_spot_no_VA!AJ74, RFR_spot_no_VA!AJ74 - Shocks!$D74*ABS(RFR_spot_no_VA!AJ74 )),5)</f>
        <v>7.6400000000000001E-3</v>
      </c>
      <c r="AK74" s="7">
        <f>ROUND(IF(RFR_spot_no_VA!AK74&lt;0, RFR_spot_no_VA!AK74, RFR_spot_no_VA!AK74 - Shocks!$D74*ABS(RFR_spot_no_VA!AK74 )),5)</f>
        <v>2.1170000000000001E-2</v>
      </c>
      <c r="AL74" s="7"/>
      <c r="AM74" s="7">
        <f>ROUND(IF(RFR_spot_no_VA!AM74&lt;0, RFR_spot_no_VA!AM74, RFR_spot_no_VA!AM74 - Shocks!$D74*ABS(RFR_spot_no_VA!AM74 )),5)</f>
        <v>2.2079999999999999E-2</v>
      </c>
      <c r="AN74" s="7"/>
      <c r="AO74" s="7"/>
      <c r="AP74" s="7"/>
      <c r="AQ74" s="7"/>
      <c r="AR74" s="7"/>
      <c r="AS74" s="7">
        <f>ROUND(IF(RFR_spot_no_VA!AS74&lt;0, RFR_spot_no_VA!AS74, RFR_spot_no_VA!AS74 - Shocks!$D74*ABS(RFR_spot_no_VA!AS74 )),5)</f>
        <v>1.392E-2</v>
      </c>
      <c r="AT74" s="7"/>
      <c r="AU74" s="7"/>
      <c r="AV74" s="7"/>
      <c r="AW74" s="7"/>
      <c r="AX74" s="7"/>
      <c r="AY74" s="7"/>
      <c r="AZ74" s="7"/>
      <c r="BA74" s="7"/>
      <c r="BB74" s="7"/>
      <c r="BC74" s="7">
        <f>ROUND(IF(RFR_spot_no_VA!BC74&lt;0, RFR_spot_no_VA!BC74, RFR_spot_no_VA!BC74 - Shocks!$D74*ABS(RFR_spot_no_VA!BC74 )),5)</f>
        <v>1.362E-2</v>
      </c>
      <c r="BD74" s="12"/>
      <c r="BE74" s="3"/>
    </row>
    <row r="75" spans="1:57" x14ac:dyDescent="0.25">
      <c r="A75" s="3"/>
      <c r="B75" s="8">
        <f>RFR_spot_no_VA!B75</f>
        <v>65</v>
      </c>
      <c r="C75" s="9">
        <f>ROUND(IF(RFR_spot_no_VA!C75&lt;0, RFR_spot_no_VA!C75, RFR_spot_no_VA!C75 - Shocks!$D75*ABS(RFR_spot_no_VA!C75 )),5)</f>
        <v>1.7649999999999999E-2</v>
      </c>
      <c r="D75" s="9"/>
      <c r="E75" s="9"/>
      <c r="F75" s="9"/>
      <c r="G75" s="9"/>
      <c r="H75" s="9"/>
      <c r="I75" s="9"/>
      <c r="J75" s="9">
        <f>ROUND(IF(RFR_spot_no_VA!J75&lt;0, RFR_spot_no_VA!J75, RFR_spot_no_VA!J75 - Shocks!$D75*ABS(RFR_spot_no_VA!J75 )),5)</f>
        <v>1.762E-2</v>
      </c>
      <c r="K75" s="9"/>
      <c r="L75" s="9"/>
      <c r="M75" s="10"/>
      <c r="N75" s="10"/>
      <c r="O75" s="10"/>
      <c r="P75" s="10"/>
      <c r="Q75" s="10"/>
      <c r="R75" s="10"/>
      <c r="S75" s="10"/>
      <c r="T75" s="10"/>
      <c r="U75" s="10"/>
      <c r="V75" s="10"/>
      <c r="W75" s="10"/>
      <c r="X75" s="10"/>
      <c r="Y75" s="10"/>
      <c r="Z75" s="10">
        <f>ROUND(IF(RFR_spot_no_VA!Z75&lt;0, RFR_spot_no_VA!Z75, RFR_spot_no_VA!Z75 - Shocks!$D75*ABS(RFR_spot_no_VA!Z75 )),5)</f>
        <v>2.3890000000000002E-2</v>
      </c>
      <c r="AA75" s="10"/>
      <c r="AB75" s="10"/>
      <c r="AC75" s="10"/>
      <c r="AD75" s="10"/>
      <c r="AE75" s="10"/>
      <c r="AF75" s="10"/>
      <c r="AG75" s="10"/>
      <c r="AH75" s="10">
        <f>ROUND(IF(RFR_spot_no_VA!AH75&lt;0, RFR_spot_no_VA!AH75, RFR_spot_no_VA!AH75 - Shocks!$D75*ABS(RFR_spot_no_VA!AH75 )),5)</f>
        <v>2.4109999999999999E-2</v>
      </c>
      <c r="AI75" s="10"/>
      <c r="AJ75" s="10">
        <f>ROUND(IF(RFR_spot_no_VA!AJ75&lt;0, RFR_spot_no_VA!AJ75, RFR_spot_no_VA!AJ75 - Shocks!$D75*ABS(RFR_spot_no_VA!AJ75 )),5)</f>
        <v>7.92E-3</v>
      </c>
      <c r="AK75" s="10">
        <f>ROUND(IF(RFR_spot_no_VA!AK75&lt;0, RFR_spot_no_VA!AK75, RFR_spot_no_VA!AK75 - Shocks!$D75*ABS(RFR_spot_no_VA!AK75 )),5)</f>
        <v>2.1309999999999999E-2</v>
      </c>
      <c r="AL75" s="10"/>
      <c r="AM75" s="10">
        <f>ROUND(IF(RFR_spot_no_VA!AM75&lt;0, RFR_spot_no_VA!AM75, RFR_spot_no_VA!AM75 - Shocks!$D75*ABS(RFR_spot_no_VA!AM75 )),5)</f>
        <v>2.2200000000000001E-2</v>
      </c>
      <c r="AN75" s="10"/>
      <c r="AO75" s="10"/>
      <c r="AP75" s="10"/>
      <c r="AQ75" s="10"/>
      <c r="AR75" s="10"/>
      <c r="AS75" s="10">
        <f>ROUND(IF(RFR_spot_no_VA!AS75&lt;0, RFR_spot_no_VA!AS75, RFR_spot_no_VA!AS75 - Shocks!$D75*ABS(RFR_spot_no_VA!AS75 )),5)</f>
        <v>1.414E-2</v>
      </c>
      <c r="AT75" s="10"/>
      <c r="AU75" s="10"/>
      <c r="AV75" s="10"/>
      <c r="AW75" s="10"/>
      <c r="AX75" s="10"/>
      <c r="AY75" s="10"/>
      <c r="AZ75" s="10"/>
      <c r="BA75" s="10"/>
      <c r="BB75" s="10"/>
      <c r="BC75" s="10">
        <f>ROUND(IF(RFR_spot_no_VA!BC75&lt;0, RFR_spot_no_VA!BC75, RFR_spot_no_VA!BC75 - Shocks!$D75*ABS(RFR_spot_no_VA!BC75 )),5)</f>
        <v>1.384E-2</v>
      </c>
      <c r="BD75" s="12"/>
      <c r="BE75" s="3"/>
    </row>
    <row r="76" spans="1:57" x14ac:dyDescent="0.25">
      <c r="A76" s="3"/>
      <c r="B76" s="3">
        <f>RFR_spot_no_VA!B76</f>
        <v>66</v>
      </c>
      <c r="C76" s="6">
        <f>ROUND(IF(RFR_spot_no_VA!C76&lt;0, RFR_spot_no_VA!C76, RFR_spot_no_VA!C76 - Shocks!$D76*ABS(RFR_spot_no_VA!C76 )),5)</f>
        <v>1.7829999999999999E-2</v>
      </c>
      <c r="D76" s="6"/>
      <c r="E76" s="6"/>
      <c r="F76" s="6"/>
      <c r="G76" s="6"/>
      <c r="H76" s="6"/>
      <c r="I76" s="6"/>
      <c r="J76" s="6">
        <f>ROUND(IF(RFR_spot_no_VA!J76&lt;0, RFR_spot_no_VA!J76, RFR_spot_no_VA!J76 - Shocks!$D76*ABS(RFR_spot_no_VA!J76 )),5)</f>
        <v>1.78E-2</v>
      </c>
      <c r="K76" s="6"/>
      <c r="L76" s="6"/>
      <c r="M76" s="7"/>
      <c r="N76" s="7"/>
      <c r="O76" s="7"/>
      <c r="P76" s="7"/>
      <c r="Q76" s="7"/>
      <c r="R76" s="7"/>
      <c r="S76" s="7"/>
      <c r="T76" s="7"/>
      <c r="U76" s="7"/>
      <c r="V76" s="7"/>
      <c r="W76" s="7"/>
      <c r="X76" s="7"/>
      <c r="Y76" s="7"/>
      <c r="Z76" s="7">
        <f>ROUND(IF(RFR_spot_no_VA!Z76&lt;0, RFR_spot_no_VA!Z76, RFR_spot_no_VA!Z76 - Shocks!$D76*ABS(RFR_spot_no_VA!Z76 )),5)</f>
        <v>2.3980000000000001E-2</v>
      </c>
      <c r="AA76" s="7"/>
      <c r="AB76" s="7"/>
      <c r="AC76" s="7"/>
      <c r="AD76" s="7"/>
      <c r="AE76" s="7"/>
      <c r="AF76" s="7"/>
      <c r="AG76" s="7"/>
      <c r="AH76" s="7">
        <f>ROUND(IF(RFR_spot_no_VA!AH76&lt;0, RFR_spot_no_VA!AH76, RFR_spot_no_VA!AH76 - Shocks!$D76*ABS(RFR_spot_no_VA!AH76 )),5)</f>
        <v>2.4199999999999999E-2</v>
      </c>
      <c r="AI76" s="7"/>
      <c r="AJ76" s="7">
        <f>ROUND(IF(RFR_spot_no_VA!AJ76&lt;0, RFR_spot_no_VA!AJ76, RFR_spot_no_VA!AJ76 - Shocks!$D76*ABS(RFR_spot_no_VA!AJ76 )),5)</f>
        <v>8.2000000000000007E-3</v>
      </c>
      <c r="AK76" s="7">
        <f>ROUND(IF(RFR_spot_no_VA!AK76&lt;0, RFR_spot_no_VA!AK76, RFR_spot_no_VA!AK76 - Shocks!$D76*ABS(RFR_spot_no_VA!AK76 )),5)</f>
        <v>2.1440000000000001E-2</v>
      </c>
      <c r="AL76" s="7"/>
      <c r="AM76" s="7">
        <f>ROUND(IF(RFR_spot_no_VA!AM76&lt;0, RFR_spot_no_VA!AM76, RFR_spot_no_VA!AM76 - Shocks!$D76*ABS(RFR_spot_no_VA!AM76 )),5)</f>
        <v>2.232E-2</v>
      </c>
      <c r="AN76" s="7"/>
      <c r="AO76" s="7"/>
      <c r="AP76" s="7"/>
      <c r="AQ76" s="7"/>
      <c r="AR76" s="7"/>
      <c r="AS76" s="7">
        <f>ROUND(IF(RFR_spot_no_VA!AS76&lt;0, RFR_spot_no_VA!AS76, RFR_spot_no_VA!AS76 - Shocks!$D76*ABS(RFR_spot_no_VA!AS76 )),5)</f>
        <v>1.435E-2</v>
      </c>
      <c r="AT76" s="7"/>
      <c r="AU76" s="7"/>
      <c r="AV76" s="7"/>
      <c r="AW76" s="7"/>
      <c r="AX76" s="7"/>
      <c r="AY76" s="7"/>
      <c r="AZ76" s="7"/>
      <c r="BA76" s="7"/>
      <c r="BB76" s="7"/>
      <c r="BC76" s="7">
        <f>ROUND(IF(RFR_spot_no_VA!BC76&lt;0, RFR_spot_no_VA!BC76, RFR_spot_no_VA!BC76 - Shocks!$D76*ABS(RFR_spot_no_VA!BC76 )),5)</f>
        <v>1.404E-2</v>
      </c>
      <c r="BD76" s="12"/>
      <c r="BE76" s="3"/>
    </row>
    <row r="77" spans="1:57" x14ac:dyDescent="0.25">
      <c r="A77" s="3"/>
      <c r="B77" s="3">
        <f>RFR_spot_no_VA!B77</f>
        <v>67</v>
      </c>
      <c r="C77" s="6">
        <f>ROUND(IF(RFR_spot_no_VA!C77&lt;0, RFR_spot_no_VA!C77, RFR_spot_no_VA!C77 - Shocks!$D77*ABS(RFR_spot_no_VA!C77 )),5)</f>
        <v>1.7999999999999999E-2</v>
      </c>
      <c r="D77" s="6"/>
      <c r="E77" s="6"/>
      <c r="F77" s="6"/>
      <c r="G77" s="6"/>
      <c r="H77" s="6"/>
      <c r="I77" s="6"/>
      <c r="J77" s="6">
        <f>ROUND(IF(RFR_spot_no_VA!J77&lt;0, RFR_spot_no_VA!J77, RFR_spot_no_VA!J77 - Shocks!$D77*ABS(RFR_spot_no_VA!J77 )),5)</f>
        <v>1.797E-2</v>
      </c>
      <c r="K77" s="6"/>
      <c r="L77" s="6"/>
      <c r="M77" s="7"/>
      <c r="N77" s="7"/>
      <c r="O77" s="7"/>
      <c r="P77" s="7"/>
      <c r="Q77" s="7"/>
      <c r="R77" s="7"/>
      <c r="S77" s="7"/>
      <c r="T77" s="7"/>
      <c r="U77" s="7"/>
      <c r="V77" s="7"/>
      <c r="W77" s="7"/>
      <c r="X77" s="7"/>
      <c r="Y77" s="7"/>
      <c r="Z77" s="7">
        <f>ROUND(IF(RFR_spot_no_VA!Z77&lt;0, RFR_spot_no_VA!Z77, RFR_spot_no_VA!Z77 - Shocks!$D77*ABS(RFR_spot_no_VA!Z77 )),5)</f>
        <v>2.4080000000000001E-2</v>
      </c>
      <c r="AA77" s="7"/>
      <c r="AB77" s="7"/>
      <c r="AC77" s="7"/>
      <c r="AD77" s="7"/>
      <c r="AE77" s="7"/>
      <c r="AF77" s="7"/>
      <c r="AG77" s="7"/>
      <c r="AH77" s="7">
        <f>ROUND(IF(RFR_spot_no_VA!AH77&lt;0, RFR_spot_no_VA!AH77, RFR_spot_no_VA!AH77 - Shocks!$D77*ABS(RFR_spot_no_VA!AH77 )),5)</f>
        <v>2.4299999999999999E-2</v>
      </c>
      <c r="AI77" s="7"/>
      <c r="AJ77" s="7">
        <f>ROUND(IF(RFR_spot_no_VA!AJ77&lt;0, RFR_spot_no_VA!AJ77, RFR_spot_no_VA!AJ77 - Shocks!$D77*ABS(RFR_spot_no_VA!AJ77 )),5)</f>
        <v>8.4700000000000001E-3</v>
      </c>
      <c r="AK77" s="7">
        <f>ROUND(IF(RFR_spot_no_VA!AK77&lt;0, RFR_spot_no_VA!AK77, RFR_spot_no_VA!AK77 - Shocks!$D77*ABS(RFR_spot_no_VA!AK77 )),5)</f>
        <v>2.1559999999999999E-2</v>
      </c>
      <c r="AL77" s="7"/>
      <c r="AM77" s="7">
        <f>ROUND(IF(RFR_spot_no_VA!AM77&lt;0, RFR_spot_no_VA!AM77, RFR_spot_no_VA!AM77 - Shocks!$D77*ABS(RFR_spot_no_VA!AM77 )),5)</f>
        <v>2.2429999999999999E-2</v>
      </c>
      <c r="AN77" s="7"/>
      <c r="AO77" s="7"/>
      <c r="AP77" s="7"/>
      <c r="AQ77" s="7"/>
      <c r="AR77" s="7"/>
      <c r="AS77" s="7">
        <f>ROUND(IF(RFR_spot_no_VA!AS77&lt;0, RFR_spot_no_VA!AS77, RFR_spot_no_VA!AS77 - Shocks!$D77*ABS(RFR_spot_no_VA!AS77 )),5)</f>
        <v>1.456E-2</v>
      </c>
      <c r="AT77" s="7"/>
      <c r="AU77" s="7"/>
      <c r="AV77" s="7"/>
      <c r="AW77" s="7"/>
      <c r="AX77" s="7"/>
      <c r="AY77" s="7"/>
      <c r="AZ77" s="7"/>
      <c r="BA77" s="7"/>
      <c r="BB77" s="7"/>
      <c r="BC77" s="7">
        <f>ROUND(IF(RFR_spot_no_VA!BC77&lt;0, RFR_spot_no_VA!BC77, RFR_spot_no_VA!BC77 - Shocks!$D77*ABS(RFR_spot_no_VA!BC77 )),5)</f>
        <v>1.4250000000000001E-2</v>
      </c>
      <c r="BD77" s="12"/>
      <c r="BE77" s="3"/>
    </row>
    <row r="78" spans="1:57" x14ac:dyDescent="0.25">
      <c r="A78" s="3"/>
      <c r="B78" s="3">
        <f>RFR_spot_no_VA!B78</f>
        <v>68</v>
      </c>
      <c r="C78" s="6">
        <f>ROUND(IF(RFR_spot_no_VA!C78&lt;0, RFR_spot_no_VA!C78, RFR_spot_no_VA!C78 - Shocks!$D78*ABS(RFR_spot_no_VA!C78 )),5)</f>
        <v>1.8180000000000002E-2</v>
      </c>
      <c r="D78" s="6"/>
      <c r="E78" s="6"/>
      <c r="F78" s="6"/>
      <c r="G78" s="6"/>
      <c r="H78" s="6"/>
      <c r="I78" s="6"/>
      <c r="J78" s="6">
        <f>ROUND(IF(RFR_spot_no_VA!J78&lt;0, RFR_spot_no_VA!J78, RFR_spot_no_VA!J78 - Shocks!$D78*ABS(RFR_spot_no_VA!J78 )),5)</f>
        <v>1.8149999999999999E-2</v>
      </c>
      <c r="K78" s="6"/>
      <c r="L78" s="6"/>
      <c r="M78" s="7"/>
      <c r="N78" s="7"/>
      <c r="O78" s="7"/>
      <c r="P78" s="7"/>
      <c r="Q78" s="7"/>
      <c r="R78" s="7"/>
      <c r="S78" s="7"/>
      <c r="T78" s="7"/>
      <c r="U78" s="7"/>
      <c r="V78" s="7"/>
      <c r="W78" s="7"/>
      <c r="X78" s="7"/>
      <c r="Y78" s="7"/>
      <c r="Z78" s="7">
        <f>ROUND(IF(RFR_spot_no_VA!Z78&lt;0, RFR_spot_no_VA!Z78, RFR_spot_no_VA!Z78 - Shocks!$D78*ABS(RFR_spot_no_VA!Z78 )),5)</f>
        <v>2.4170000000000001E-2</v>
      </c>
      <c r="AA78" s="7"/>
      <c r="AB78" s="7"/>
      <c r="AC78" s="7"/>
      <c r="AD78" s="7"/>
      <c r="AE78" s="7"/>
      <c r="AF78" s="7"/>
      <c r="AG78" s="7"/>
      <c r="AH78" s="7">
        <f>ROUND(IF(RFR_spot_no_VA!AH78&lt;0, RFR_spot_no_VA!AH78, RFR_spot_no_VA!AH78 - Shocks!$D78*ABS(RFR_spot_no_VA!AH78 )),5)</f>
        <v>2.4389999999999998E-2</v>
      </c>
      <c r="AI78" s="7"/>
      <c r="AJ78" s="7">
        <f>ROUND(IF(RFR_spot_no_VA!AJ78&lt;0, RFR_spot_no_VA!AJ78, RFR_spot_no_VA!AJ78 - Shocks!$D78*ABS(RFR_spot_no_VA!AJ78 )),5)</f>
        <v>8.7399999999999995E-3</v>
      </c>
      <c r="AK78" s="7">
        <f>ROUND(IF(RFR_spot_no_VA!AK78&lt;0, RFR_spot_no_VA!AK78, RFR_spot_no_VA!AK78 - Shocks!$D78*ABS(RFR_spot_no_VA!AK78 )),5)</f>
        <v>2.1690000000000001E-2</v>
      </c>
      <c r="AL78" s="7"/>
      <c r="AM78" s="7">
        <f>ROUND(IF(RFR_spot_no_VA!AM78&lt;0, RFR_spot_no_VA!AM78, RFR_spot_no_VA!AM78 - Shocks!$D78*ABS(RFR_spot_no_VA!AM78 )),5)</f>
        <v>2.2550000000000001E-2</v>
      </c>
      <c r="AN78" s="7"/>
      <c r="AO78" s="7"/>
      <c r="AP78" s="7"/>
      <c r="AQ78" s="7"/>
      <c r="AR78" s="7"/>
      <c r="AS78" s="7">
        <f>ROUND(IF(RFR_spot_no_VA!AS78&lt;0, RFR_spot_no_VA!AS78, RFR_spot_no_VA!AS78 - Shocks!$D78*ABS(RFR_spot_no_VA!AS78 )),5)</f>
        <v>1.4760000000000001E-2</v>
      </c>
      <c r="AT78" s="7"/>
      <c r="AU78" s="7"/>
      <c r="AV78" s="7"/>
      <c r="AW78" s="7"/>
      <c r="AX78" s="7"/>
      <c r="AY78" s="7"/>
      <c r="AZ78" s="7"/>
      <c r="BA78" s="7"/>
      <c r="BB78" s="7"/>
      <c r="BC78" s="7">
        <f>ROUND(IF(RFR_spot_no_VA!BC78&lt;0, RFR_spot_no_VA!BC78, RFR_spot_no_VA!BC78 - Shocks!$D78*ABS(RFR_spot_no_VA!BC78 )),5)</f>
        <v>1.4449999999999999E-2</v>
      </c>
      <c r="BD78" s="12"/>
      <c r="BE78" s="3"/>
    </row>
    <row r="79" spans="1:57" x14ac:dyDescent="0.25">
      <c r="A79" s="3"/>
      <c r="B79" s="3">
        <f>RFR_spot_no_VA!B79</f>
        <v>69</v>
      </c>
      <c r="C79" s="6">
        <f>ROUND(IF(RFR_spot_no_VA!C79&lt;0, RFR_spot_no_VA!C79, RFR_spot_no_VA!C79 - Shocks!$D79*ABS(RFR_spot_no_VA!C79 )),5)</f>
        <v>1.8339999999999999E-2</v>
      </c>
      <c r="D79" s="6"/>
      <c r="E79" s="6"/>
      <c r="F79" s="6"/>
      <c r="G79" s="6"/>
      <c r="H79" s="6"/>
      <c r="I79" s="6"/>
      <c r="J79" s="6">
        <f>ROUND(IF(RFR_spot_no_VA!J79&lt;0, RFR_spot_no_VA!J79, RFR_spot_no_VA!J79 - Shocks!$D79*ABS(RFR_spot_no_VA!J79 )),5)</f>
        <v>1.8319999999999999E-2</v>
      </c>
      <c r="K79" s="6"/>
      <c r="L79" s="6"/>
      <c r="M79" s="7"/>
      <c r="N79" s="7"/>
      <c r="O79" s="7"/>
      <c r="P79" s="7"/>
      <c r="Q79" s="7"/>
      <c r="R79" s="7"/>
      <c r="S79" s="7"/>
      <c r="T79" s="7"/>
      <c r="U79" s="7"/>
      <c r="V79" s="7"/>
      <c r="W79" s="7"/>
      <c r="X79" s="7"/>
      <c r="Y79" s="7"/>
      <c r="Z79" s="7">
        <f>ROUND(IF(RFR_spot_no_VA!Z79&lt;0, RFR_spot_no_VA!Z79, RFR_spot_no_VA!Z79 - Shocks!$D79*ABS(RFR_spot_no_VA!Z79 )),5)</f>
        <v>2.426E-2</v>
      </c>
      <c r="AA79" s="7"/>
      <c r="AB79" s="7"/>
      <c r="AC79" s="7"/>
      <c r="AD79" s="7"/>
      <c r="AE79" s="7"/>
      <c r="AF79" s="7"/>
      <c r="AG79" s="7"/>
      <c r="AH79" s="7">
        <f>ROUND(IF(RFR_spot_no_VA!AH79&lt;0, RFR_spot_no_VA!AH79, RFR_spot_no_VA!AH79 - Shocks!$D79*ABS(RFR_spot_no_VA!AH79 )),5)</f>
        <v>2.4479999999999998E-2</v>
      </c>
      <c r="AI79" s="7"/>
      <c r="AJ79" s="7">
        <f>ROUND(IF(RFR_spot_no_VA!AJ79&lt;0, RFR_spot_no_VA!AJ79, RFR_spot_no_VA!AJ79 - Shocks!$D79*ABS(RFR_spot_no_VA!AJ79 )),5)</f>
        <v>9.0100000000000006E-3</v>
      </c>
      <c r="AK79" s="7">
        <f>ROUND(IF(RFR_spot_no_VA!AK79&lt;0, RFR_spot_no_VA!AK79, RFR_spot_no_VA!AK79 - Shocks!$D79*ABS(RFR_spot_no_VA!AK79 )),5)</f>
        <v>2.181E-2</v>
      </c>
      <c r="AL79" s="7"/>
      <c r="AM79" s="7">
        <f>ROUND(IF(RFR_spot_no_VA!AM79&lt;0, RFR_spot_no_VA!AM79, RFR_spot_no_VA!AM79 - Shocks!$D79*ABS(RFR_spot_no_VA!AM79 )),5)</f>
        <v>2.266E-2</v>
      </c>
      <c r="AN79" s="7"/>
      <c r="AO79" s="7"/>
      <c r="AP79" s="7"/>
      <c r="AQ79" s="7"/>
      <c r="AR79" s="7"/>
      <c r="AS79" s="7">
        <f>ROUND(IF(RFR_spot_no_VA!AS79&lt;0, RFR_spot_no_VA!AS79, RFR_spot_no_VA!AS79 - Shocks!$D79*ABS(RFR_spot_no_VA!AS79 )),5)</f>
        <v>1.4970000000000001E-2</v>
      </c>
      <c r="AT79" s="7"/>
      <c r="AU79" s="7"/>
      <c r="AV79" s="7"/>
      <c r="AW79" s="7"/>
      <c r="AX79" s="7"/>
      <c r="AY79" s="7"/>
      <c r="AZ79" s="7"/>
      <c r="BA79" s="7"/>
      <c r="BB79" s="7"/>
      <c r="BC79" s="7">
        <f>ROUND(IF(RFR_spot_no_VA!BC79&lt;0, RFR_spot_no_VA!BC79, RFR_spot_no_VA!BC79 - Shocks!$D79*ABS(RFR_spot_no_VA!BC79 )),5)</f>
        <v>1.4659999999999999E-2</v>
      </c>
      <c r="BD79" s="12"/>
      <c r="BE79" s="3"/>
    </row>
    <row r="80" spans="1:57" x14ac:dyDescent="0.25">
      <c r="A80" s="3"/>
      <c r="B80" s="8">
        <f>RFR_spot_no_VA!B80</f>
        <v>70</v>
      </c>
      <c r="C80" s="9">
        <f>ROUND(IF(RFR_spot_no_VA!C80&lt;0, RFR_spot_no_VA!C80, RFR_spot_no_VA!C80 - Shocks!$D80*ABS(RFR_spot_no_VA!C80 )),5)</f>
        <v>1.8509999999999999E-2</v>
      </c>
      <c r="D80" s="9"/>
      <c r="E80" s="9"/>
      <c r="F80" s="9"/>
      <c r="G80" s="9"/>
      <c r="H80" s="9"/>
      <c r="I80" s="9"/>
      <c r="J80" s="9">
        <f>ROUND(IF(RFR_spot_no_VA!J80&lt;0, RFR_spot_no_VA!J80, RFR_spot_no_VA!J80 - Shocks!$D80*ABS(RFR_spot_no_VA!J80 )),5)</f>
        <v>1.848E-2</v>
      </c>
      <c r="K80" s="9"/>
      <c r="L80" s="9"/>
      <c r="M80" s="10"/>
      <c r="N80" s="10"/>
      <c r="O80" s="10"/>
      <c r="P80" s="10"/>
      <c r="Q80" s="10"/>
      <c r="R80" s="10"/>
      <c r="S80" s="10"/>
      <c r="T80" s="10"/>
      <c r="U80" s="10"/>
      <c r="V80" s="10"/>
      <c r="W80" s="10"/>
      <c r="X80" s="10"/>
      <c r="Y80" s="10"/>
      <c r="Z80" s="10">
        <f>ROUND(IF(RFR_spot_no_VA!Z80&lt;0, RFR_spot_no_VA!Z80, RFR_spot_no_VA!Z80 - Shocks!$D80*ABS(RFR_spot_no_VA!Z80 )),5)</f>
        <v>2.435E-2</v>
      </c>
      <c r="AA80" s="10"/>
      <c r="AB80" s="10"/>
      <c r="AC80" s="10"/>
      <c r="AD80" s="10"/>
      <c r="AE80" s="10"/>
      <c r="AF80" s="10"/>
      <c r="AG80" s="10"/>
      <c r="AH80" s="10">
        <f>ROUND(IF(RFR_spot_no_VA!AH80&lt;0, RFR_spot_no_VA!AH80, RFR_spot_no_VA!AH80 - Shocks!$D80*ABS(RFR_spot_no_VA!AH80 )),5)</f>
        <v>2.4570000000000002E-2</v>
      </c>
      <c r="AI80" s="10"/>
      <c r="AJ80" s="10">
        <f>ROUND(IF(RFR_spot_no_VA!AJ80&lt;0, RFR_spot_no_VA!AJ80, RFR_spot_no_VA!AJ80 - Shocks!$D80*ABS(RFR_spot_no_VA!AJ80 )),5)</f>
        <v>9.2800000000000001E-3</v>
      </c>
      <c r="AK80" s="10">
        <f>ROUND(IF(RFR_spot_no_VA!AK80&lt;0, RFR_spot_no_VA!AK80, RFR_spot_no_VA!AK80 - Shocks!$D80*ABS(RFR_spot_no_VA!AK80 )),5)</f>
        <v>2.1930000000000002E-2</v>
      </c>
      <c r="AL80" s="10"/>
      <c r="AM80" s="10">
        <f>ROUND(IF(RFR_spot_no_VA!AM80&lt;0, RFR_spot_no_VA!AM80, RFR_spot_no_VA!AM80 - Shocks!$D80*ABS(RFR_spot_no_VA!AM80 )),5)</f>
        <v>2.2769999999999999E-2</v>
      </c>
      <c r="AN80" s="10"/>
      <c r="AO80" s="10"/>
      <c r="AP80" s="10"/>
      <c r="AQ80" s="10"/>
      <c r="AR80" s="10"/>
      <c r="AS80" s="10">
        <f>ROUND(IF(RFR_spot_no_VA!AS80&lt;0, RFR_spot_no_VA!AS80, RFR_spot_no_VA!AS80 - Shocks!$D80*ABS(RFR_spot_no_VA!AS80 )),5)</f>
        <v>1.516E-2</v>
      </c>
      <c r="AT80" s="10"/>
      <c r="AU80" s="10"/>
      <c r="AV80" s="10"/>
      <c r="AW80" s="10"/>
      <c r="AX80" s="10"/>
      <c r="AY80" s="10"/>
      <c r="AZ80" s="10"/>
      <c r="BA80" s="10"/>
      <c r="BB80" s="10"/>
      <c r="BC80" s="10">
        <f>ROUND(IF(RFR_spot_no_VA!BC80&lt;0, RFR_spot_no_VA!BC80, RFR_spot_no_VA!BC80 - Shocks!$D80*ABS(RFR_spot_no_VA!BC80 )),5)</f>
        <v>1.485E-2</v>
      </c>
      <c r="BD80" s="12"/>
      <c r="BE80" s="3"/>
    </row>
    <row r="81" spans="1:57" x14ac:dyDescent="0.25">
      <c r="A81" s="3"/>
      <c r="B81" s="3">
        <f>RFR_spot_no_VA!B81</f>
        <v>71</v>
      </c>
      <c r="C81" s="6">
        <f>ROUND(IF(RFR_spot_no_VA!C81&lt;0, RFR_spot_no_VA!C81, RFR_spot_no_VA!C81 - Shocks!$D81*ABS(RFR_spot_no_VA!C81 )),5)</f>
        <v>1.8679999999999999E-2</v>
      </c>
      <c r="D81" s="6"/>
      <c r="E81" s="6"/>
      <c r="F81" s="6"/>
      <c r="G81" s="6"/>
      <c r="H81" s="6"/>
      <c r="I81" s="6"/>
      <c r="J81" s="6">
        <f>ROUND(IF(RFR_spot_no_VA!J81&lt;0, RFR_spot_no_VA!J81, RFR_spot_no_VA!J81 - Shocks!$D81*ABS(RFR_spot_no_VA!J81 )),5)</f>
        <v>1.864E-2</v>
      </c>
      <c r="K81" s="6"/>
      <c r="L81" s="6"/>
      <c r="M81" s="7"/>
      <c r="N81" s="7"/>
      <c r="O81" s="7"/>
      <c r="P81" s="7"/>
      <c r="Q81" s="7"/>
      <c r="R81" s="7"/>
      <c r="S81" s="7"/>
      <c r="T81" s="7"/>
      <c r="U81" s="7"/>
      <c r="V81" s="7"/>
      <c r="W81" s="7"/>
      <c r="X81" s="7"/>
      <c r="Y81" s="7"/>
      <c r="Z81" s="7">
        <f>ROUND(IF(RFR_spot_no_VA!Z81&lt;0, RFR_spot_no_VA!Z81, RFR_spot_no_VA!Z81 - Shocks!$D81*ABS(RFR_spot_no_VA!Z81 )),5)</f>
        <v>2.444E-2</v>
      </c>
      <c r="AA81" s="7"/>
      <c r="AB81" s="7"/>
      <c r="AC81" s="7"/>
      <c r="AD81" s="7"/>
      <c r="AE81" s="7"/>
      <c r="AF81" s="7"/>
      <c r="AG81" s="7"/>
      <c r="AH81" s="7">
        <f>ROUND(IF(RFR_spot_no_VA!AH81&lt;0, RFR_spot_no_VA!AH81, RFR_spot_no_VA!AH81 - Shocks!$D81*ABS(RFR_spot_no_VA!AH81 )),5)</f>
        <v>2.4660000000000001E-2</v>
      </c>
      <c r="AI81" s="7"/>
      <c r="AJ81" s="7">
        <f>ROUND(IF(RFR_spot_no_VA!AJ81&lt;0, RFR_spot_no_VA!AJ81, RFR_spot_no_VA!AJ81 - Shocks!$D81*ABS(RFR_spot_no_VA!AJ81 )),5)</f>
        <v>9.5399999999999999E-3</v>
      </c>
      <c r="AK81" s="7">
        <f>ROUND(IF(RFR_spot_no_VA!AK81&lt;0, RFR_spot_no_VA!AK81, RFR_spot_no_VA!AK81 - Shocks!$D81*ABS(RFR_spot_no_VA!AK81 )),5)</f>
        <v>2.205E-2</v>
      </c>
      <c r="AL81" s="7"/>
      <c r="AM81" s="7">
        <f>ROUND(IF(RFR_spot_no_VA!AM81&lt;0, RFR_spot_no_VA!AM81, RFR_spot_no_VA!AM81 - Shocks!$D81*ABS(RFR_spot_no_VA!AM81 )),5)</f>
        <v>2.2880000000000001E-2</v>
      </c>
      <c r="AN81" s="7"/>
      <c r="AO81" s="7"/>
      <c r="AP81" s="7"/>
      <c r="AQ81" s="7"/>
      <c r="AR81" s="7"/>
      <c r="AS81" s="7">
        <f>ROUND(IF(RFR_spot_no_VA!AS81&lt;0, RFR_spot_no_VA!AS81, RFR_spot_no_VA!AS81 - Shocks!$D81*ABS(RFR_spot_no_VA!AS81 )),5)</f>
        <v>1.5350000000000001E-2</v>
      </c>
      <c r="AT81" s="7"/>
      <c r="AU81" s="7"/>
      <c r="AV81" s="7"/>
      <c r="AW81" s="7"/>
      <c r="AX81" s="7"/>
      <c r="AY81" s="7"/>
      <c r="AZ81" s="7"/>
      <c r="BA81" s="7"/>
      <c r="BB81" s="7"/>
      <c r="BC81" s="7">
        <f>ROUND(IF(RFR_spot_no_VA!BC81&lt;0, RFR_spot_no_VA!BC81, RFR_spot_no_VA!BC81 - Shocks!$D81*ABS(RFR_spot_no_VA!BC81 )),5)</f>
        <v>1.5049999999999999E-2</v>
      </c>
      <c r="BD81" s="12"/>
      <c r="BE81" s="3"/>
    </row>
    <row r="82" spans="1:57" x14ac:dyDescent="0.25">
      <c r="A82" s="3"/>
      <c r="B82" s="3">
        <f>RFR_spot_no_VA!B82</f>
        <v>72</v>
      </c>
      <c r="C82" s="6">
        <f>ROUND(IF(RFR_spot_no_VA!C82&lt;0, RFR_spot_no_VA!C82, RFR_spot_no_VA!C82 - Shocks!$D82*ABS(RFR_spot_no_VA!C82 )),5)</f>
        <v>1.883E-2</v>
      </c>
      <c r="D82" s="6"/>
      <c r="E82" s="6"/>
      <c r="F82" s="6"/>
      <c r="G82" s="6"/>
      <c r="H82" s="6"/>
      <c r="I82" s="6"/>
      <c r="J82" s="6">
        <f>ROUND(IF(RFR_spot_no_VA!J82&lt;0, RFR_spot_no_VA!J82, RFR_spot_no_VA!J82 - Shocks!$D82*ABS(RFR_spot_no_VA!J82 )),5)</f>
        <v>1.881E-2</v>
      </c>
      <c r="K82" s="6"/>
      <c r="L82" s="6"/>
      <c r="M82" s="7"/>
      <c r="N82" s="7"/>
      <c r="O82" s="7"/>
      <c r="P82" s="7"/>
      <c r="Q82" s="7"/>
      <c r="R82" s="7"/>
      <c r="S82" s="7"/>
      <c r="T82" s="7"/>
      <c r="U82" s="7"/>
      <c r="V82" s="7"/>
      <c r="W82" s="7"/>
      <c r="X82" s="7"/>
      <c r="Y82" s="7"/>
      <c r="Z82" s="7">
        <f>ROUND(IF(RFR_spot_no_VA!Z82&lt;0, RFR_spot_no_VA!Z82, RFR_spot_no_VA!Z82 - Shocks!$D82*ABS(RFR_spot_no_VA!Z82 )),5)</f>
        <v>2.453E-2</v>
      </c>
      <c r="AA82" s="7"/>
      <c r="AB82" s="7"/>
      <c r="AC82" s="7"/>
      <c r="AD82" s="7"/>
      <c r="AE82" s="7"/>
      <c r="AF82" s="7"/>
      <c r="AG82" s="7"/>
      <c r="AH82" s="7">
        <f>ROUND(IF(RFR_spot_no_VA!AH82&lt;0, RFR_spot_no_VA!AH82, RFR_spot_no_VA!AH82 - Shocks!$D82*ABS(RFR_spot_no_VA!AH82 )),5)</f>
        <v>2.4740000000000002E-2</v>
      </c>
      <c r="AI82" s="7"/>
      <c r="AJ82" s="7">
        <f>ROUND(IF(RFR_spot_no_VA!AJ82&lt;0, RFR_spot_no_VA!AJ82, RFR_spot_no_VA!AJ82 - Shocks!$D82*ABS(RFR_spot_no_VA!AJ82 )),5)</f>
        <v>9.7999999999999997E-3</v>
      </c>
      <c r="AK82" s="7">
        <f>ROUND(IF(RFR_spot_no_VA!AK82&lt;0, RFR_spot_no_VA!AK82, RFR_spot_no_VA!AK82 - Shocks!$D82*ABS(RFR_spot_no_VA!AK82 )),5)</f>
        <v>2.2159999999999999E-2</v>
      </c>
      <c r="AL82" s="7"/>
      <c r="AM82" s="7">
        <f>ROUND(IF(RFR_spot_no_VA!AM82&lt;0, RFR_spot_no_VA!AM82, RFR_spot_no_VA!AM82 - Shocks!$D82*ABS(RFR_spot_no_VA!AM82 )),5)</f>
        <v>2.299E-2</v>
      </c>
      <c r="AN82" s="7"/>
      <c r="AO82" s="7"/>
      <c r="AP82" s="7"/>
      <c r="AQ82" s="7"/>
      <c r="AR82" s="7"/>
      <c r="AS82" s="7">
        <f>ROUND(IF(RFR_spot_no_VA!AS82&lt;0, RFR_spot_no_VA!AS82, RFR_spot_no_VA!AS82 - Shocks!$D82*ABS(RFR_spot_no_VA!AS82 )),5)</f>
        <v>1.554E-2</v>
      </c>
      <c r="AT82" s="7"/>
      <c r="AU82" s="7"/>
      <c r="AV82" s="7"/>
      <c r="AW82" s="7"/>
      <c r="AX82" s="7"/>
      <c r="AY82" s="7"/>
      <c r="AZ82" s="7"/>
      <c r="BA82" s="7"/>
      <c r="BB82" s="7"/>
      <c r="BC82" s="7">
        <f>ROUND(IF(RFR_spot_no_VA!BC82&lt;0, RFR_spot_no_VA!BC82, RFR_spot_no_VA!BC82 - Shocks!$D82*ABS(RFR_spot_no_VA!BC82 )),5)</f>
        <v>1.524E-2</v>
      </c>
      <c r="BD82" s="12"/>
      <c r="BE82" s="3"/>
    </row>
    <row r="83" spans="1:57" x14ac:dyDescent="0.25">
      <c r="A83" s="3"/>
      <c r="B83" s="3">
        <f>RFR_spot_no_VA!B83</f>
        <v>73</v>
      </c>
      <c r="C83" s="6">
        <f>ROUND(IF(RFR_spot_no_VA!C83&lt;0, RFR_spot_no_VA!C83, RFR_spot_no_VA!C83 - Shocks!$D83*ABS(RFR_spot_no_VA!C83 )),5)</f>
        <v>1.899E-2</v>
      </c>
      <c r="D83" s="6"/>
      <c r="E83" s="6"/>
      <c r="F83" s="6"/>
      <c r="G83" s="6"/>
      <c r="H83" s="6"/>
      <c r="I83" s="6"/>
      <c r="J83" s="6">
        <f>ROUND(IF(RFR_spot_no_VA!J83&lt;0, RFR_spot_no_VA!J83, RFR_spot_no_VA!J83 - Shocks!$D83*ABS(RFR_spot_no_VA!J83 )),5)</f>
        <v>1.8960000000000001E-2</v>
      </c>
      <c r="K83" s="6"/>
      <c r="L83" s="6"/>
      <c r="M83" s="7"/>
      <c r="N83" s="7"/>
      <c r="O83" s="7"/>
      <c r="P83" s="7"/>
      <c r="Q83" s="7"/>
      <c r="R83" s="7"/>
      <c r="S83" s="7"/>
      <c r="T83" s="7"/>
      <c r="U83" s="7"/>
      <c r="V83" s="7"/>
      <c r="W83" s="7"/>
      <c r="X83" s="7"/>
      <c r="Y83" s="7"/>
      <c r="Z83" s="7">
        <f>ROUND(IF(RFR_spot_no_VA!Z83&lt;0, RFR_spot_no_VA!Z83, RFR_spot_no_VA!Z83 - Shocks!$D83*ABS(RFR_spot_no_VA!Z83 )),5)</f>
        <v>2.462E-2</v>
      </c>
      <c r="AA83" s="7"/>
      <c r="AB83" s="7"/>
      <c r="AC83" s="7"/>
      <c r="AD83" s="7"/>
      <c r="AE83" s="7"/>
      <c r="AF83" s="7"/>
      <c r="AG83" s="7"/>
      <c r="AH83" s="7">
        <f>ROUND(IF(RFR_spot_no_VA!AH83&lt;0, RFR_spot_no_VA!AH83, RFR_spot_no_VA!AH83 - Shocks!$D83*ABS(RFR_spot_no_VA!AH83 )),5)</f>
        <v>2.4819999999999998E-2</v>
      </c>
      <c r="AI83" s="7"/>
      <c r="AJ83" s="7">
        <f>ROUND(IF(RFR_spot_no_VA!AJ83&lt;0, RFR_spot_no_VA!AJ83, RFR_spot_no_VA!AJ83 - Shocks!$D83*ABS(RFR_spot_no_VA!AJ83 )),5)</f>
        <v>1.005E-2</v>
      </c>
      <c r="AK83" s="7">
        <f>ROUND(IF(RFR_spot_no_VA!AK83&lt;0, RFR_spot_no_VA!AK83, RFR_spot_no_VA!AK83 - Shocks!$D83*ABS(RFR_spot_no_VA!AK83 )),5)</f>
        <v>2.2280000000000001E-2</v>
      </c>
      <c r="AL83" s="7"/>
      <c r="AM83" s="7">
        <f>ROUND(IF(RFR_spot_no_VA!AM83&lt;0, RFR_spot_no_VA!AM83, RFR_spot_no_VA!AM83 - Shocks!$D83*ABS(RFR_spot_no_VA!AM83 )),5)</f>
        <v>2.3089999999999999E-2</v>
      </c>
      <c r="AN83" s="7"/>
      <c r="AO83" s="7"/>
      <c r="AP83" s="7"/>
      <c r="AQ83" s="7"/>
      <c r="AR83" s="7"/>
      <c r="AS83" s="7">
        <f>ROUND(IF(RFR_spot_no_VA!AS83&lt;0, RFR_spot_no_VA!AS83, RFR_spot_no_VA!AS83 - Shocks!$D83*ABS(RFR_spot_no_VA!AS83 )),5)</f>
        <v>1.5720000000000001E-2</v>
      </c>
      <c r="AT83" s="7"/>
      <c r="AU83" s="7"/>
      <c r="AV83" s="7"/>
      <c r="AW83" s="7"/>
      <c r="AX83" s="7"/>
      <c r="AY83" s="7"/>
      <c r="AZ83" s="7"/>
      <c r="BA83" s="7"/>
      <c r="BB83" s="7"/>
      <c r="BC83" s="7">
        <f>ROUND(IF(RFR_spot_no_VA!BC83&lt;0, RFR_spot_no_VA!BC83, RFR_spot_no_VA!BC83 - Shocks!$D83*ABS(RFR_spot_no_VA!BC83 )),5)</f>
        <v>1.5429999999999999E-2</v>
      </c>
      <c r="BD83" s="12"/>
      <c r="BE83" s="3"/>
    </row>
    <row r="84" spans="1:57" x14ac:dyDescent="0.25">
      <c r="A84" s="3"/>
      <c r="B84" s="3">
        <f>RFR_spot_no_VA!B84</f>
        <v>74</v>
      </c>
      <c r="C84" s="6">
        <f>ROUND(IF(RFR_spot_no_VA!C84&lt;0, RFR_spot_no_VA!C84, RFR_spot_no_VA!C84 - Shocks!$D84*ABS(RFR_spot_no_VA!C84 )),5)</f>
        <v>1.9140000000000001E-2</v>
      </c>
      <c r="D84" s="6"/>
      <c r="E84" s="6"/>
      <c r="F84" s="6"/>
      <c r="G84" s="6"/>
      <c r="H84" s="6"/>
      <c r="I84" s="6"/>
      <c r="J84" s="6">
        <f>ROUND(IF(RFR_spot_no_VA!J84&lt;0, RFR_spot_no_VA!J84, RFR_spot_no_VA!J84 - Shocks!$D84*ABS(RFR_spot_no_VA!J84 )),5)</f>
        <v>1.9109999999999999E-2</v>
      </c>
      <c r="K84" s="6"/>
      <c r="L84" s="6"/>
      <c r="M84" s="7"/>
      <c r="N84" s="7"/>
      <c r="O84" s="7"/>
      <c r="P84" s="7"/>
      <c r="Q84" s="7"/>
      <c r="R84" s="7"/>
      <c r="S84" s="7"/>
      <c r="T84" s="7"/>
      <c r="U84" s="7"/>
      <c r="V84" s="7"/>
      <c r="W84" s="7"/>
      <c r="X84" s="7"/>
      <c r="Y84" s="7"/>
      <c r="Z84" s="7">
        <f>ROUND(IF(RFR_spot_no_VA!Z84&lt;0, RFR_spot_no_VA!Z84, RFR_spot_no_VA!Z84 - Shocks!$D84*ABS(RFR_spot_no_VA!Z84 )),5)</f>
        <v>2.47E-2</v>
      </c>
      <c r="AA84" s="7"/>
      <c r="AB84" s="7"/>
      <c r="AC84" s="7"/>
      <c r="AD84" s="7"/>
      <c r="AE84" s="7"/>
      <c r="AF84" s="7"/>
      <c r="AG84" s="7"/>
      <c r="AH84" s="7">
        <f>ROUND(IF(RFR_spot_no_VA!AH84&lt;0, RFR_spot_no_VA!AH84, RFR_spot_no_VA!AH84 - Shocks!$D84*ABS(RFR_spot_no_VA!AH84 )),5)</f>
        <v>2.4910000000000002E-2</v>
      </c>
      <c r="AI84" s="7"/>
      <c r="AJ84" s="7">
        <f>ROUND(IF(RFR_spot_no_VA!AJ84&lt;0, RFR_spot_no_VA!AJ84, RFR_spot_no_VA!AJ84 - Shocks!$D84*ABS(RFR_spot_no_VA!AJ84 )),5)</f>
        <v>1.03E-2</v>
      </c>
      <c r="AK84" s="7">
        <f>ROUND(IF(RFR_spot_no_VA!AK84&lt;0, RFR_spot_no_VA!AK84, RFR_spot_no_VA!AK84 - Shocks!$D84*ABS(RFR_spot_no_VA!AK84 )),5)</f>
        <v>2.239E-2</v>
      </c>
      <c r="AL84" s="7"/>
      <c r="AM84" s="7">
        <f>ROUND(IF(RFR_spot_no_VA!AM84&lt;0, RFR_spot_no_VA!AM84, RFR_spot_no_VA!AM84 - Shocks!$D84*ABS(RFR_spot_no_VA!AM84 )),5)</f>
        <v>2.3199999999999998E-2</v>
      </c>
      <c r="AN84" s="7"/>
      <c r="AO84" s="7"/>
      <c r="AP84" s="7"/>
      <c r="AQ84" s="7"/>
      <c r="AR84" s="7"/>
      <c r="AS84" s="7">
        <f>ROUND(IF(RFR_spot_no_VA!AS84&lt;0, RFR_spot_no_VA!AS84, RFR_spot_no_VA!AS84 - Shocks!$D84*ABS(RFR_spot_no_VA!AS84 )),5)</f>
        <v>1.5900000000000001E-2</v>
      </c>
      <c r="AT84" s="7"/>
      <c r="AU84" s="7"/>
      <c r="AV84" s="7"/>
      <c r="AW84" s="7"/>
      <c r="AX84" s="7"/>
      <c r="AY84" s="7"/>
      <c r="AZ84" s="7"/>
      <c r="BA84" s="7"/>
      <c r="BB84" s="7"/>
      <c r="BC84" s="7">
        <f>ROUND(IF(RFR_spot_no_VA!BC84&lt;0, RFR_spot_no_VA!BC84, RFR_spot_no_VA!BC84 - Shocks!$D84*ABS(RFR_spot_no_VA!BC84 )),5)</f>
        <v>1.5610000000000001E-2</v>
      </c>
      <c r="BD84" s="12"/>
      <c r="BE84" s="3"/>
    </row>
    <row r="85" spans="1:57" x14ac:dyDescent="0.25">
      <c r="A85" s="3"/>
      <c r="B85" s="8">
        <f>RFR_spot_no_VA!B85</f>
        <v>75</v>
      </c>
      <c r="C85" s="9">
        <f>ROUND(IF(RFR_spot_no_VA!C85&lt;0, RFR_spot_no_VA!C85, RFR_spot_no_VA!C85 - Shocks!$D85*ABS(RFR_spot_no_VA!C85 )),5)</f>
        <v>1.9290000000000002E-2</v>
      </c>
      <c r="D85" s="9"/>
      <c r="E85" s="9"/>
      <c r="F85" s="9"/>
      <c r="G85" s="9"/>
      <c r="H85" s="9"/>
      <c r="I85" s="9"/>
      <c r="J85" s="9">
        <f>ROUND(IF(RFR_spot_no_VA!J85&lt;0, RFR_spot_no_VA!J85, RFR_spot_no_VA!J85 - Shocks!$D85*ABS(RFR_spot_no_VA!J85 )),5)</f>
        <v>1.9269999999999999E-2</v>
      </c>
      <c r="K85" s="9"/>
      <c r="L85" s="9"/>
      <c r="M85" s="10"/>
      <c r="N85" s="10"/>
      <c r="O85" s="10"/>
      <c r="P85" s="10"/>
      <c r="Q85" s="10"/>
      <c r="R85" s="10"/>
      <c r="S85" s="10"/>
      <c r="T85" s="10"/>
      <c r="U85" s="10"/>
      <c r="V85" s="10"/>
      <c r="W85" s="10"/>
      <c r="X85" s="10"/>
      <c r="Y85" s="10"/>
      <c r="Z85" s="10">
        <f>ROUND(IF(RFR_spot_no_VA!Z85&lt;0, RFR_spot_no_VA!Z85, RFR_spot_no_VA!Z85 - Shocks!$D85*ABS(RFR_spot_no_VA!Z85 )),5)</f>
        <v>2.479E-2</v>
      </c>
      <c r="AA85" s="10"/>
      <c r="AB85" s="10"/>
      <c r="AC85" s="10"/>
      <c r="AD85" s="10"/>
      <c r="AE85" s="10"/>
      <c r="AF85" s="10"/>
      <c r="AG85" s="10"/>
      <c r="AH85" s="10">
        <f>ROUND(IF(RFR_spot_no_VA!AH85&lt;0, RFR_spot_no_VA!AH85, RFR_spot_no_VA!AH85 - Shocks!$D85*ABS(RFR_spot_no_VA!AH85 )),5)</f>
        <v>2.4989999999999998E-2</v>
      </c>
      <c r="AI85" s="10"/>
      <c r="AJ85" s="10">
        <f>ROUND(IF(RFR_spot_no_VA!AJ85&lt;0, RFR_spot_no_VA!AJ85, RFR_spot_no_VA!AJ85 - Shocks!$D85*ABS(RFR_spot_no_VA!AJ85 )),5)</f>
        <v>1.0540000000000001E-2</v>
      </c>
      <c r="AK85" s="10">
        <f>ROUND(IF(RFR_spot_no_VA!AK85&lt;0, RFR_spot_no_VA!AK85, RFR_spot_no_VA!AK85 - Shocks!$D85*ABS(RFR_spot_no_VA!AK85 )),5)</f>
        <v>2.2509999999999999E-2</v>
      </c>
      <c r="AL85" s="10"/>
      <c r="AM85" s="10">
        <f>ROUND(IF(RFR_spot_no_VA!AM85&lt;0, RFR_spot_no_VA!AM85, RFR_spot_no_VA!AM85 - Shocks!$D85*ABS(RFR_spot_no_VA!AM85 )),5)</f>
        <v>2.3300000000000001E-2</v>
      </c>
      <c r="AN85" s="10"/>
      <c r="AO85" s="10"/>
      <c r="AP85" s="10"/>
      <c r="AQ85" s="10"/>
      <c r="AR85" s="10"/>
      <c r="AS85" s="10">
        <f>ROUND(IF(RFR_spot_no_VA!AS85&lt;0, RFR_spot_no_VA!AS85, RFR_spot_no_VA!AS85 - Shocks!$D85*ABS(RFR_spot_no_VA!AS85 )),5)</f>
        <v>1.6070000000000001E-2</v>
      </c>
      <c r="AT85" s="10"/>
      <c r="AU85" s="10"/>
      <c r="AV85" s="10"/>
      <c r="AW85" s="10"/>
      <c r="AX85" s="10"/>
      <c r="AY85" s="10"/>
      <c r="AZ85" s="10"/>
      <c r="BA85" s="10"/>
      <c r="BB85" s="10"/>
      <c r="BC85" s="10">
        <f>ROUND(IF(RFR_spot_no_VA!BC85&lt;0, RFR_spot_no_VA!BC85, RFR_spot_no_VA!BC85 - Shocks!$D85*ABS(RFR_spot_no_VA!BC85 )),5)</f>
        <v>1.5800000000000002E-2</v>
      </c>
      <c r="BD85" s="12"/>
      <c r="BE85" s="3"/>
    </row>
    <row r="86" spans="1:57" x14ac:dyDescent="0.25">
      <c r="A86" s="3"/>
      <c r="B86" s="3">
        <f>RFR_spot_no_VA!B86</f>
        <v>76</v>
      </c>
      <c r="C86" s="6">
        <f>ROUND(IF(RFR_spot_no_VA!C86&lt;0, RFR_spot_no_VA!C86, RFR_spot_no_VA!C86 - Shocks!$D86*ABS(RFR_spot_no_VA!C86 )),5)</f>
        <v>1.9439999999999999E-2</v>
      </c>
      <c r="D86" s="6"/>
      <c r="E86" s="6"/>
      <c r="F86" s="6"/>
      <c r="G86" s="6"/>
      <c r="H86" s="6"/>
      <c r="I86" s="6"/>
      <c r="J86" s="6">
        <f>ROUND(IF(RFR_spot_no_VA!J86&lt;0, RFR_spot_no_VA!J86, RFR_spot_no_VA!J86 - Shocks!$D86*ABS(RFR_spot_no_VA!J86 )),5)</f>
        <v>1.941E-2</v>
      </c>
      <c r="K86" s="6"/>
      <c r="L86" s="6"/>
      <c r="M86" s="7"/>
      <c r="N86" s="7"/>
      <c r="O86" s="7"/>
      <c r="P86" s="7"/>
      <c r="Q86" s="7"/>
      <c r="R86" s="7"/>
      <c r="S86" s="7"/>
      <c r="T86" s="7"/>
      <c r="U86" s="7"/>
      <c r="V86" s="7"/>
      <c r="W86" s="7"/>
      <c r="X86" s="7"/>
      <c r="Y86" s="7"/>
      <c r="Z86" s="7">
        <f>ROUND(IF(RFR_spot_no_VA!Z86&lt;0, RFR_spot_no_VA!Z86, RFR_spot_no_VA!Z86 - Shocks!$D86*ABS(RFR_spot_no_VA!Z86 )),5)</f>
        <v>2.4879999999999999E-2</v>
      </c>
      <c r="AA86" s="7"/>
      <c r="AB86" s="7"/>
      <c r="AC86" s="7"/>
      <c r="AD86" s="7"/>
      <c r="AE86" s="7"/>
      <c r="AF86" s="7"/>
      <c r="AG86" s="7"/>
      <c r="AH86" s="7">
        <f>ROUND(IF(RFR_spot_no_VA!AH86&lt;0, RFR_spot_no_VA!AH86, RFR_spot_no_VA!AH86 - Shocks!$D86*ABS(RFR_spot_no_VA!AH86 )),5)</f>
        <v>2.5069999999999999E-2</v>
      </c>
      <c r="AI86" s="7"/>
      <c r="AJ86" s="7">
        <f>ROUND(IF(RFR_spot_no_VA!AJ86&lt;0, RFR_spot_no_VA!AJ86, RFR_spot_no_VA!AJ86 - Shocks!$D86*ABS(RFR_spot_no_VA!AJ86 )),5)</f>
        <v>1.078E-2</v>
      </c>
      <c r="AK86" s="7">
        <f>ROUND(IF(RFR_spot_no_VA!AK86&lt;0, RFR_spot_no_VA!AK86, RFR_spot_no_VA!AK86 - Shocks!$D86*ABS(RFR_spot_no_VA!AK86 )),5)</f>
        <v>2.2620000000000001E-2</v>
      </c>
      <c r="AL86" s="7"/>
      <c r="AM86" s="7">
        <f>ROUND(IF(RFR_spot_no_VA!AM86&lt;0, RFR_spot_no_VA!AM86, RFR_spot_no_VA!AM86 - Shocks!$D86*ABS(RFR_spot_no_VA!AM86 )),5)</f>
        <v>2.3400000000000001E-2</v>
      </c>
      <c r="AN86" s="7"/>
      <c r="AO86" s="7"/>
      <c r="AP86" s="7"/>
      <c r="AQ86" s="7"/>
      <c r="AR86" s="7"/>
      <c r="AS86" s="7">
        <f>ROUND(IF(RFR_spot_no_VA!AS86&lt;0, RFR_spot_no_VA!AS86, RFR_spot_no_VA!AS86 - Shocks!$D86*ABS(RFR_spot_no_VA!AS86 )),5)</f>
        <v>1.6250000000000001E-2</v>
      </c>
      <c r="AT86" s="7"/>
      <c r="AU86" s="7"/>
      <c r="AV86" s="7"/>
      <c r="AW86" s="7"/>
      <c r="AX86" s="7"/>
      <c r="AY86" s="7"/>
      <c r="AZ86" s="7"/>
      <c r="BA86" s="7"/>
      <c r="BB86" s="7"/>
      <c r="BC86" s="7">
        <f>ROUND(IF(RFR_spot_no_VA!BC86&lt;0, RFR_spot_no_VA!BC86, RFR_spot_no_VA!BC86 - Shocks!$D86*ABS(RFR_spot_no_VA!BC86 )),5)</f>
        <v>1.5980000000000001E-2</v>
      </c>
      <c r="BD86" s="12"/>
      <c r="BE86" s="3"/>
    </row>
    <row r="87" spans="1:57" x14ac:dyDescent="0.25">
      <c r="A87" s="3"/>
      <c r="B87" s="3">
        <f>RFR_spot_no_VA!B87</f>
        <v>77</v>
      </c>
      <c r="C87" s="6">
        <f>ROUND(IF(RFR_spot_no_VA!C87&lt;0, RFR_spot_no_VA!C87, RFR_spot_no_VA!C87 - Shocks!$D87*ABS(RFR_spot_no_VA!C87 )),5)</f>
        <v>1.958E-2</v>
      </c>
      <c r="D87" s="6"/>
      <c r="E87" s="6"/>
      <c r="F87" s="6"/>
      <c r="G87" s="6"/>
      <c r="H87" s="6"/>
      <c r="I87" s="6"/>
      <c r="J87" s="6">
        <f>ROUND(IF(RFR_spot_no_VA!J87&lt;0, RFR_spot_no_VA!J87, RFR_spot_no_VA!J87 - Shocks!$D87*ABS(RFR_spot_no_VA!J87 )),5)</f>
        <v>1.9560000000000001E-2</v>
      </c>
      <c r="K87" s="6"/>
      <c r="L87" s="6"/>
      <c r="M87" s="7"/>
      <c r="N87" s="7"/>
      <c r="O87" s="7"/>
      <c r="P87" s="7"/>
      <c r="Q87" s="7"/>
      <c r="R87" s="7"/>
      <c r="S87" s="7"/>
      <c r="T87" s="7"/>
      <c r="U87" s="7"/>
      <c r="V87" s="7"/>
      <c r="W87" s="7"/>
      <c r="X87" s="7"/>
      <c r="Y87" s="7"/>
      <c r="Z87" s="7">
        <f>ROUND(IF(RFR_spot_no_VA!Z87&lt;0, RFR_spot_no_VA!Z87, RFR_spot_no_VA!Z87 - Shocks!$D87*ABS(RFR_spot_no_VA!Z87 )),5)</f>
        <v>2.496E-2</v>
      </c>
      <c r="AA87" s="7"/>
      <c r="AB87" s="7"/>
      <c r="AC87" s="7"/>
      <c r="AD87" s="7"/>
      <c r="AE87" s="7"/>
      <c r="AF87" s="7"/>
      <c r="AG87" s="7"/>
      <c r="AH87" s="7">
        <f>ROUND(IF(RFR_spot_no_VA!AH87&lt;0, RFR_spot_no_VA!AH87, RFR_spot_no_VA!AH87 - Shocks!$D87*ABS(RFR_spot_no_VA!AH87 )),5)</f>
        <v>2.5159999999999998E-2</v>
      </c>
      <c r="AI87" s="7"/>
      <c r="AJ87" s="7">
        <f>ROUND(IF(RFR_spot_no_VA!AJ87&lt;0, RFR_spot_no_VA!AJ87, RFR_spot_no_VA!AJ87 - Shocks!$D87*ABS(RFR_spot_no_VA!AJ87 )),5)</f>
        <v>1.1010000000000001E-2</v>
      </c>
      <c r="AK87" s="7">
        <f>ROUND(IF(RFR_spot_no_VA!AK87&lt;0, RFR_spot_no_VA!AK87, RFR_spot_no_VA!AK87 - Shocks!$D87*ABS(RFR_spot_no_VA!AK87 )),5)</f>
        <v>2.2720000000000001E-2</v>
      </c>
      <c r="AL87" s="7"/>
      <c r="AM87" s="7">
        <f>ROUND(IF(RFR_spot_no_VA!AM87&lt;0, RFR_spot_no_VA!AM87, RFR_spot_no_VA!AM87 - Shocks!$D87*ABS(RFR_spot_no_VA!AM87 )),5)</f>
        <v>2.35E-2</v>
      </c>
      <c r="AN87" s="7"/>
      <c r="AO87" s="7"/>
      <c r="AP87" s="7"/>
      <c r="AQ87" s="7"/>
      <c r="AR87" s="7"/>
      <c r="AS87" s="7">
        <f>ROUND(IF(RFR_spot_no_VA!AS87&lt;0, RFR_spot_no_VA!AS87, RFR_spot_no_VA!AS87 - Shocks!$D87*ABS(RFR_spot_no_VA!AS87 )),5)</f>
        <v>1.643E-2</v>
      </c>
      <c r="AT87" s="7"/>
      <c r="AU87" s="7"/>
      <c r="AV87" s="7"/>
      <c r="AW87" s="7"/>
      <c r="AX87" s="7"/>
      <c r="AY87" s="7"/>
      <c r="AZ87" s="7"/>
      <c r="BA87" s="7"/>
      <c r="BB87" s="7"/>
      <c r="BC87" s="7">
        <f>ROUND(IF(RFR_spot_no_VA!BC87&lt;0, RFR_spot_no_VA!BC87, RFR_spot_no_VA!BC87 - Shocks!$D87*ABS(RFR_spot_no_VA!BC87 )),5)</f>
        <v>1.6160000000000001E-2</v>
      </c>
      <c r="BD87" s="12"/>
      <c r="BE87" s="3"/>
    </row>
    <row r="88" spans="1:57" x14ac:dyDescent="0.25">
      <c r="A88" s="3"/>
      <c r="B88" s="3">
        <f>RFR_spot_no_VA!B88</f>
        <v>78</v>
      </c>
      <c r="C88" s="6">
        <f>ROUND(IF(RFR_spot_no_VA!C88&lt;0, RFR_spot_no_VA!C88, RFR_spot_no_VA!C88 - Shocks!$D88*ABS(RFR_spot_no_VA!C88 )),5)</f>
        <v>1.9720000000000001E-2</v>
      </c>
      <c r="D88" s="6"/>
      <c r="E88" s="6"/>
      <c r="F88" s="6"/>
      <c r="G88" s="6"/>
      <c r="H88" s="6"/>
      <c r="I88" s="6"/>
      <c r="J88" s="6">
        <f>ROUND(IF(RFR_spot_no_VA!J88&lt;0, RFR_spot_no_VA!J88, RFR_spot_no_VA!J88 - Shocks!$D88*ABS(RFR_spot_no_VA!J88 )),5)</f>
        <v>1.9699999999999999E-2</v>
      </c>
      <c r="K88" s="6"/>
      <c r="L88" s="6"/>
      <c r="M88" s="7"/>
      <c r="N88" s="7"/>
      <c r="O88" s="7"/>
      <c r="P88" s="7"/>
      <c r="Q88" s="7"/>
      <c r="R88" s="7"/>
      <c r="S88" s="7"/>
      <c r="T88" s="7"/>
      <c r="U88" s="7"/>
      <c r="V88" s="7"/>
      <c r="W88" s="7"/>
      <c r="X88" s="7"/>
      <c r="Y88" s="7"/>
      <c r="Z88" s="7">
        <f>ROUND(IF(RFR_spot_no_VA!Z88&lt;0, RFR_spot_no_VA!Z88, RFR_spot_no_VA!Z88 - Shocks!$D88*ABS(RFR_spot_no_VA!Z88 )),5)</f>
        <v>2.504E-2</v>
      </c>
      <c r="AA88" s="7"/>
      <c r="AB88" s="7"/>
      <c r="AC88" s="7"/>
      <c r="AD88" s="7"/>
      <c r="AE88" s="7"/>
      <c r="AF88" s="7"/>
      <c r="AG88" s="7"/>
      <c r="AH88" s="7">
        <f>ROUND(IF(RFR_spot_no_VA!AH88&lt;0, RFR_spot_no_VA!AH88, RFR_spot_no_VA!AH88 - Shocks!$D88*ABS(RFR_spot_no_VA!AH88 )),5)</f>
        <v>2.5239999999999999E-2</v>
      </c>
      <c r="AI88" s="7"/>
      <c r="AJ88" s="7">
        <f>ROUND(IF(RFR_spot_no_VA!AJ88&lt;0, RFR_spot_no_VA!AJ88, RFR_spot_no_VA!AJ88 - Shocks!$D88*ABS(RFR_spot_no_VA!AJ88 )),5)</f>
        <v>1.124E-2</v>
      </c>
      <c r="AK88" s="7">
        <f>ROUND(IF(RFR_spot_no_VA!AK88&lt;0, RFR_spot_no_VA!AK88, RFR_spot_no_VA!AK88 - Shocks!$D88*ABS(RFR_spot_no_VA!AK88 )),5)</f>
        <v>2.283E-2</v>
      </c>
      <c r="AL88" s="7"/>
      <c r="AM88" s="7">
        <f>ROUND(IF(RFR_spot_no_VA!AM88&lt;0, RFR_spot_no_VA!AM88, RFR_spot_no_VA!AM88 - Shocks!$D88*ABS(RFR_spot_no_VA!AM88 )),5)</f>
        <v>2.359E-2</v>
      </c>
      <c r="AN88" s="7"/>
      <c r="AO88" s="7"/>
      <c r="AP88" s="7"/>
      <c r="AQ88" s="7"/>
      <c r="AR88" s="7"/>
      <c r="AS88" s="7">
        <f>ROUND(IF(RFR_spot_no_VA!AS88&lt;0, RFR_spot_no_VA!AS88, RFR_spot_no_VA!AS88 - Shocks!$D88*ABS(RFR_spot_no_VA!AS88 )),5)</f>
        <v>1.6590000000000001E-2</v>
      </c>
      <c r="AT88" s="7"/>
      <c r="AU88" s="7"/>
      <c r="AV88" s="7"/>
      <c r="AW88" s="7"/>
      <c r="AX88" s="7"/>
      <c r="AY88" s="7"/>
      <c r="AZ88" s="7"/>
      <c r="BA88" s="7"/>
      <c r="BB88" s="7"/>
      <c r="BC88" s="7">
        <f>ROUND(IF(RFR_spot_no_VA!BC88&lt;0, RFR_spot_no_VA!BC88, RFR_spot_no_VA!BC88 - Shocks!$D88*ABS(RFR_spot_no_VA!BC88 )),5)</f>
        <v>1.6330000000000001E-2</v>
      </c>
      <c r="BD88" s="12"/>
      <c r="BE88" s="3"/>
    </row>
    <row r="89" spans="1:57" x14ac:dyDescent="0.25">
      <c r="A89" s="3"/>
      <c r="B89" s="3">
        <f>RFR_spot_no_VA!B89</f>
        <v>79</v>
      </c>
      <c r="C89" s="6">
        <f>ROUND(IF(RFR_spot_no_VA!C89&lt;0, RFR_spot_no_VA!C89, RFR_spot_no_VA!C89 - Shocks!$D89*ABS(RFR_spot_no_VA!C89 )),5)</f>
        <v>1.9869999999999999E-2</v>
      </c>
      <c r="D89" s="6"/>
      <c r="E89" s="6"/>
      <c r="F89" s="6"/>
      <c r="G89" s="6"/>
      <c r="H89" s="6"/>
      <c r="I89" s="6"/>
      <c r="J89" s="6">
        <f>ROUND(IF(RFR_spot_no_VA!J89&lt;0, RFR_spot_no_VA!J89, RFR_spot_no_VA!J89 - Shocks!$D89*ABS(RFR_spot_no_VA!J89 )),5)</f>
        <v>1.984E-2</v>
      </c>
      <c r="K89" s="6"/>
      <c r="L89" s="6"/>
      <c r="M89" s="7"/>
      <c r="N89" s="7"/>
      <c r="O89" s="7"/>
      <c r="P89" s="7"/>
      <c r="Q89" s="7"/>
      <c r="R89" s="7"/>
      <c r="S89" s="7"/>
      <c r="T89" s="7"/>
      <c r="U89" s="7"/>
      <c r="V89" s="7"/>
      <c r="W89" s="7"/>
      <c r="X89" s="7"/>
      <c r="Y89" s="7"/>
      <c r="Z89" s="7">
        <f>ROUND(IF(RFR_spot_no_VA!Z89&lt;0, RFR_spot_no_VA!Z89, RFR_spot_no_VA!Z89 - Shocks!$D89*ABS(RFR_spot_no_VA!Z89 )),5)</f>
        <v>2.512E-2</v>
      </c>
      <c r="AA89" s="7"/>
      <c r="AB89" s="7"/>
      <c r="AC89" s="7"/>
      <c r="AD89" s="7"/>
      <c r="AE89" s="7"/>
      <c r="AF89" s="7"/>
      <c r="AG89" s="7"/>
      <c r="AH89" s="7">
        <f>ROUND(IF(RFR_spot_no_VA!AH89&lt;0, RFR_spot_no_VA!AH89, RFR_spot_no_VA!AH89 - Shocks!$D89*ABS(RFR_spot_no_VA!AH89 )),5)</f>
        <v>2.5309999999999999E-2</v>
      </c>
      <c r="AI89" s="7"/>
      <c r="AJ89" s="7">
        <f>ROUND(IF(RFR_spot_no_VA!AJ89&lt;0, RFR_spot_no_VA!AJ89, RFR_spot_no_VA!AJ89 - Shocks!$D89*ABS(RFR_spot_no_VA!AJ89 )),5)</f>
        <v>1.1469999999999999E-2</v>
      </c>
      <c r="AK89" s="7">
        <f>ROUND(IF(RFR_spot_no_VA!AK89&lt;0, RFR_spot_no_VA!AK89, RFR_spot_no_VA!AK89 - Shocks!$D89*ABS(RFR_spot_no_VA!AK89 )),5)</f>
        <v>2.2939999999999999E-2</v>
      </c>
      <c r="AL89" s="7"/>
      <c r="AM89" s="7">
        <f>ROUND(IF(RFR_spot_no_VA!AM89&lt;0, RFR_spot_no_VA!AM89, RFR_spot_no_VA!AM89 - Shocks!$D89*ABS(RFR_spot_no_VA!AM89 )),5)</f>
        <v>2.3689999999999999E-2</v>
      </c>
      <c r="AN89" s="7"/>
      <c r="AO89" s="7"/>
      <c r="AP89" s="7"/>
      <c r="AQ89" s="7"/>
      <c r="AR89" s="7"/>
      <c r="AS89" s="7">
        <f>ROUND(IF(RFR_spot_no_VA!AS89&lt;0, RFR_spot_no_VA!AS89, RFR_spot_no_VA!AS89 - Shocks!$D89*ABS(RFR_spot_no_VA!AS89 )),5)</f>
        <v>1.6750000000000001E-2</v>
      </c>
      <c r="AT89" s="7"/>
      <c r="AU89" s="7"/>
      <c r="AV89" s="7"/>
      <c r="AW89" s="7"/>
      <c r="AX89" s="7"/>
      <c r="AY89" s="7"/>
      <c r="AZ89" s="7"/>
      <c r="BA89" s="7"/>
      <c r="BB89" s="7"/>
      <c r="BC89" s="7">
        <f>ROUND(IF(RFR_spot_no_VA!BC89&lt;0, RFR_spot_no_VA!BC89, RFR_spot_no_VA!BC89 - Shocks!$D89*ABS(RFR_spot_no_VA!BC89 )),5)</f>
        <v>1.651E-2</v>
      </c>
      <c r="BD89" s="12"/>
      <c r="BE89" s="3"/>
    </row>
    <row r="90" spans="1:57" x14ac:dyDescent="0.25">
      <c r="A90" s="3"/>
      <c r="B90" s="8">
        <f>RFR_spot_no_VA!B90</f>
        <v>80</v>
      </c>
      <c r="C90" s="9">
        <f>ROUND(IF(RFR_spot_no_VA!C90&lt;0, RFR_spot_no_VA!C90, RFR_spot_no_VA!C90 - Shocks!$D90*ABS(RFR_spot_no_VA!C90 )),5)</f>
        <v>0.02</v>
      </c>
      <c r="D90" s="9"/>
      <c r="E90" s="9"/>
      <c r="F90" s="9"/>
      <c r="G90" s="9"/>
      <c r="H90" s="9"/>
      <c r="I90" s="9"/>
      <c r="J90" s="9">
        <f>ROUND(IF(RFR_spot_no_VA!J90&lt;0, RFR_spot_no_VA!J90, RFR_spot_no_VA!J90 - Shocks!$D90*ABS(RFR_spot_no_VA!J90 )),5)</f>
        <v>1.9980000000000001E-2</v>
      </c>
      <c r="K90" s="9"/>
      <c r="L90" s="9"/>
      <c r="M90" s="10"/>
      <c r="N90" s="10"/>
      <c r="O90" s="10"/>
      <c r="P90" s="10"/>
      <c r="Q90" s="10"/>
      <c r="R90" s="10"/>
      <c r="S90" s="10"/>
      <c r="T90" s="10"/>
      <c r="U90" s="10"/>
      <c r="V90" s="10"/>
      <c r="W90" s="10"/>
      <c r="X90" s="10"/>
      <c r="Y90" s="10"/>
      <c r="Z90" s="10">
        <f>ROUND(IF(RFR_spot_no_VA!Z90&lt;0, RFR_spot_no_VA!Z90, RFR_spot_no_VA!Z90 - Shocks!$D90*ABS(RFR_spot_no_VA!Z90 )),5)</f>
        <v>2.52E-2</v>
      </c>
      <c r="AA90" s="10"/>
      <c r="AB90" s="10"/>
      <c r="AC90" s="10"/>
      <c r="AD90" s="10"/>
      <c r="AE90" s="10"/>
      <c r="AF90" s="10"/>
      <c r="AG90" s="10"/>
      <c r="AH90" s="10">
        <f>ROUND(IF(RFR_spot_no_VA!AH90&lt;0, RFR_spot_no_VA!AH90, RFR_spot_no_VA!AH90 - Shocks!$D90*ABS(RFR_spot_no_VA!AH90 )),5)</f>
        <v>2.5389999999999999E-2</v>
      </c>
      <c r="AI90" s="10"/>
      <c r="AJ90" s="10">
        <f>ROUND(IF(RFR_spot_no_VA!AJ90&lt;0, RFR_spot_no_VA!AJ90, RFR_spot_no_VA!AJ90 - Shocks!$D90*ABS(RFR_spot_no_VA!AJ90 )),5)</f>
        <v>1.17E-2</v>
      </c>
      <c r="AK90" s="10">
        <f>ROUND(IF(RFR_spot_no_VA!AK90&lt;0, RFR_spot_no_VA!AK90, RFR_spot_no_VA!AK90 - Shocks!$D90*ABS(RFR_spot_no_VA!AK90 )),5)</f>
        <v>2.3040000000000001E-2</v>
      </c>
      <c r="AL90" s="10"/>
      <c r="AM90" s="10">
        <f>ROUND(IF(RFR_spot_no_VA!AM90&lt;0, RFR_spot_no_VA!AM90, RFR_spot_no_VA!AM90 - Shocks!$D90*ABS(RFR_spot_no_VA!AM90 )),5)</f>
        <v>2.3789999999999999E-2</v>
      </c>
      <c r="AN90" s="10"/>
      <c r="AO90" s="10"/>
      <c r="AP90" s="10"/>
      <c r="AQ90" s="10"/>
      <c r="AR90" s="10"/>
      <c r="AS90" s="10">
        <f>ROUND(IF(RFR_spot_no_VA!AS90&lt;0, RFR_spot_no_VA!AS90, RFR_spot_no_VA!AS90 - Shocks!$D90*ABS(RFR_spot_no_VA!AS90 )),5)</f>
        <v>1.6920000000000001E-2</v>
      </c>
      <c r="AT90" s="10"/>
      <c r="AU90" s="10"/>
      <c r="AV90" s="10"/>
      <c r="AW90" s="10"/>
      <c r="AX90" s="10"/>
      <c r="AY90" s="10"/>
      <c r="AZ90" s="10"/>
      <c r="BA90" s="10"/>
      <c r="BB90" s="10"/>
      <c r="BC90" s="10">
        <f>ROUND(IF(RFR_spot_no_VA!BC90&lt;0, RFR_spot_no_VA!BC90, RFR_spot_no_VA!BC90 - Shocks!$D90*ABS(RFR_spot_no_VA!BC90 )),5)</f>
        <v>1.668E-2</v>
      </c>
      <c r="BD90" s="12"/>
      <c r="BE90" s="3"/>
    </row>
    <row r="91" spans="1:57" x14ac:dyDescent="0.25">
      <c r="A91" s="3"/>
      <c r="B91" s="3">
        <f>RFR_spot_no_VA!B91</f>
        <v>81</v>
      </c>
      <c r="C91" s="6">
        <f>ROUND(IF(RFR_spot_no_VA!C91&lt;0, RFR_spot_no_VA!C91, RFR_spot_no_VA!C91 - Shocks!$D91*ABS(RFR_spot_no_VA!C91 )),5)</f>
        <v>2.0140000000000002E-2</v>
      </c>
      <c r="D91" s="6"/>
      <c r="E91" s="6"/>
      <c r="F91" s="6"/>
      <c r="G91" s="6"/>
      <c r="H91" s="6"/>
      <c r="I91" s="6"/>
      <c r="J91" s="6">
        <f>ROUND(IF(RFR_spot_no_VA!J91&lt;0, RFR_spot_no_VA!J91, RFR_spot_no_VA!J91 - Shocks!$D91*ABS(RFR_spot_no_VA!J91 )),5)</f>
        <v>2.0109999999999999E-2</v>
      </c>
      <c r="K91" s="6"/>
      <c r="L91" s="6"/>
      <c r="M91" s="7"/>
      <c r="N91" s="7"/>
      <c r="O91" s="7"/>
      <c r="P91" s="7"/>
      <c r="Q91" s="7"/>
      <c r="R91" s="7"/>
      <c r="S91" s="7"/>
      <c r="T91" s="7"/>
      <c r="U91" s="7"/>
      <c r="V91" s="7"/>
      <c r="W91" s="7"/>
      <c r="X91" s="7"/>
      <c r="Y91" s="7"/>
      <c r="Z91" s="7">
        <f>ROUND(IF(RFR_spot_no_VA!Z91&lt;0, RFR_spot_no_VA!Z91, RFR_spot_no_VA!Z91 - Shocks!$D91*ABS(RFR_spot_no_VA!Z91 )),5)</f>
        <v>2.528E-2</v>
      </c>
      <c r="AA91" s="7"/>
      <c r="AB91" s="7"/>
      <c r="AC91" s="7"/>
      <c r="AD91" s="7"/>
      <c r="AE91" s="7"/>
      <c r="AF91" s="7"/>
      <c r="AG91" s="7"/>
      <c r="AH91" s="7">
        <f>ROUND(IF(RFR_spot_no_VA!AH91&lt;0, RFR_spot_no_VA!AH91, RFR_spot_no_VA!AH91 - Shocks!$D91*ABS(RFR_spot_no_VA!AH91 )),5)</f>
        <v>2.547E-2</v>
      </c>
      <c r="AI91" s="7"/>
      <c r="AJ91" s="7">
        <f>ROUND(IF(RFR_spot_no_VA!AJ91&lt;0, RFR_spot_no_VA!AJ91, RFR_spot_no_VA!AJ91 - Shocks!$D91*ABS(RFR_spot_no_VA!AJ91 )),5)</f>
        <v>1.191E-2</v>
      </c>
      <c r="AK91" s="7">
        <f>ROUND(IF(RFR_spot_no_VA!AK91&lt;0, RFR_spot_no_VA!AK91, RFR_spot_no_VA!AK91 - Shocks!$D91*ABS(RFR_spot_no_VA!AK91 )),5)</f>
        <v>2.3140000000000001E-2</v>
      </c>
      <c r="AL91" s="7"/>
      <c r="AM91" s="7">
        <f>ROUND(IF(RFR_spot_no_VA!AM91&lt;0, RFR_spot_no_VA!AM91, RFR_spot_no_VA!AM91 - Shocks!$D91*ABS(RFR_spot_no_VA!AM91 )),5)</f>
        <v>2.3879999999999998E-2</v>
      </c>
      <c r="AN91" s="7"/>
      <c r="AO91" s="7"/>
      <c r="AP91" s="7"/>
      <c r="AQ91" s="7"/>
      <c r="AR91" s="7"/>
      <c r="AS91" s="7">
        <f>ROUND(IF(RFR_spot_no_VA!AS91&lt;0, RFR_spot_no_VA!AS91, RFR_spot_no_VA!AS91 - Shocks!$D91*ABS(RFR_spot_no_VA!AS91 )),5)</f>
        <v>1.7069999999999998E-2</v>
      </c>
      <c r="AT91" s="7"/>
      <c r="AU91" s="7"/>
      <c r="AV91" s="7"/>
      <c r="AW91" s="7"/>
      <c r="AX91" s="7"/>
      <c r="AY91" s="7"/>
      <c r="AZ91" s="7"/>
      <c r="BA91" s="7"/>
      <c r="BB91" s="7"/>
      <c r="BC91" s="7">
        <f>ROUND(IF(RFR_spot_no_VA!BC91&lt;0, RFR_spot_no_VA!BC91, RFR_spot_no_VA!BC91 - Shocks!$D91*ABS(RFR_spot_no_VA!BC91 )),5)</f>
        <v>1.6840000000000001E-2</v>
      </c>
      <c r="BD91" s="12"/>
      <c r="BE91" s="3"/>
    </row>
    <row r="92" spans="1:57" x14ac:dyDescent="0.25">
      <c r="A92" s="3"/>
      <c r="B92" s="3">
        <f>RFR_spot_no_VA!B92</f>
        <v>82</v>
      </c>
      <c r="C92" s="6">
        <f>ROUND(IF(RFR_spot_no_VA!C92&lt;0, RFR_spot_no_VA!C92, RFR_spot_no_VA!C92 - Shocks!$D92*ABS(RFR_spot_no_VA!C92 )),5)</f>
        <v>2.027E-2</v>
      </c>
      <c r="D92" s="6"/>
      <c r="E92" s="6"/>
      <c r="F92" s="6"/>
      <c r="G92" s="6"/>
      <c r="H92" s="6"/>
      <c r="I92" s="6"/>
      <c r="J92" s="6">
        <f>ROUND(IF(RFR_spot_no_VA!J92&lt;0, RFR_spot_no_VA!J92, RFR_spot_no_VA!J92 - Shocks!$D92*ABS(RFR_spot_no_VA!J92 )),5)</f>
        <v>2.0250000000000001E-2</v>
      </c>
      <c r="K92" s="6"/>
      <c r="L92" s="6"/>
      <c r="M92" s="7"/>
      <c r="N92" s="7"/>
      <c r="O92" s="7"/>
      <c r="P92" s="7"/>
      <c r="Q92" s="7"/>
      <c r="R92" s="7"/>
      <c r="S92" s="7"/>
      <c r="T92" s="7"/>
      <c r="U92" s="7"/>
      <c r="V92" s="7"/>
      <c r="W92" s="7"/>
      <c r="X92" s="7"/>
      <c r="Y92" s="7"/>
      <c r="Z92" s="7">
        <f>ROUND(IF(RFR_spot_no_VA!Z92&lt;0, RFR_spot_no_VA!Z92, RFR_spot_no_VA!Z92 - Shocks!$D92*ABS(RFR_spot_no_VA!Z92 )),5)</f>
        <v>2.5360000000000001E-2</v>
      </c>
      <c r="AA92" s="7"/>
      <c r="AB92" s="7"/>
      <c r="AC92" s="7"/>
      <c r="AD92" s="7"/>
      <c r="AE92" s="7"/>
      <c r="AF92" s="7"/>
      <c r="AG92" s="7"/>
      <c r="AH92" s="7">
        <f>ROUND(IF(RFR_spot_no_VA!AH92&lt;0, RFR_spot_no_VA!AH92, RFR_spot_no_VA!AH92 - Shocks!$D92*ABS(RFR_spot_no_VA!AH92 )),5)</f>
        <v>2.555E-2</v>
      </c>
      <c r="AI92" s="7"/>
      <c r="AJ92" s="7">
        <f>ROUND(IF(RFR_spot_no_VA!AJ92&lt;0, RFR_spot_no_VA!AJ92, RFR_spot_no_VA!AJ92 - Shocks!$D92*ABS(RFR_spot_no_VA!AJ92 )),5)</f>
        <v>1.213E-2</v>
      </c>
      <c r="AK92" s="7">
        <f>ROUND(IF(RFR_spot_no_VA!AK92&lt;0, RFR_spot_no_VA!AK92, RFR_spot_no_VA!AK92 - Shocks!$D92*ABS(RFR_spot_no_VA!AK92 )),5)</f>
        <v>2.325E-2</v>
      </c>
      <c r="AL92" s="7"/>
      <c r="AM92" s="7">
        <f>ROUND(IF(RFR_spot_no_VA!AM92&lt;0, RFR_spot_no_VA!AM92, RFR_spot_no_VA!AM92 - Shocks!$D92*ABS(RFR_spot_no_VA!AM92 )),5)</f>
        <v>2.3980000000000001E-2</v>
      </c>
      <c r="AN92" s="7"/>
      <c r="AO92" s="7"/>
      <c r="AP92" s="7"/>
      <c r="AQ92" s="7"/>
      <c r="AR92" s="7"/>
      <c r="AS92" s="7">
        <f>ROUND(IF(RFR_spot_no_VA!AS92&lt;0, RFR_spot_no_VA!AS92, RFR_spot_no_VA!AS92 - Shocks!$D92*ABS(RFR_spot_no_VA!AS92 )),5)</f>
        <v>1.7219999999999999E-2</v>
      </c>
      <c r="AT92" s="7"/>
      <c r="AU92" s="7"/>
      <c r="AV92" s="7"/>
      <c r="AW92" s="7"/>
      <c r="AX92" s="7"/>
      <c r="AY92" s="7"/>
      <c r="AZ92" s="7"/>
      <c r="BA92" s="7"/>
      <c r="BB92" s="7"/>
      <c r="BC92" s="7">
        <f>ROUND(IF(RFR_spot_no_VA!BC92&lt;0, RFR_spot_no_VA!BC92, RFR_spot_no_VA!BC92 - Shocks!$D92*ABS(RFR_spot_no_VA!BC92 )),5)</f>
        <v>1.7010000000000001E-2</v>
      </c>
      <c r="BD92" s="12"/>
      <c r="BE92" s="3"/>
    </row>
    <row r="93" spans="1:57" x14ac:dyDescent="0.25">
      <c r="A93" s="3"/>
      <c r="B93" s="3">
        <f>RFR_spot_no_VA!B93</f>
        <v>83</v>
      </c>
      <c r="C93" s="6">
        <f>ROUND(IF(RFR_spot_no_VA!C93&lt;0, RFR_spot_no_VA!C93, RFR_spot_no_VA!C93 - Shocks!$D93*ABS(RFR_spot_no_VA!C93 )),5)</f>
        <v>2.0400000000000001E-2</v>
      </c>
      <c r="D93" s="6"/>
      <c r="E93" s="6"/>
      <c r="F93" s="6"/>
      <c r="G93" s="6"/>
      <c r="H93" s="6"/>
      <c r="I93" s="6"/>
      <c r="J93" s="6">
        <f>ROUND(IF(RFR_spot_no_VA!J93&lt;0, RFR_spot_no_VA!J93, RFR_spot_no_VA!J93 - Shocks!$D93*ABS(RFR_spot_no_VA!J93 )),5)</f>
        <v>2.0379999999999999E-2</v>
      </c>
      <c r="K93" s="6"/>
      <c r="L93" s="6"/>
      <c r="M93" s="7"/>
      <c r="N93" s="7"/>
      <c r="O93" s="7"/>
      <c r="P93" s="7"/>
      <c r="Q93" s="7"/>
      <c r="R93" s="7"/>
      <c r="S93" s="7"/>
      <c r="T93" s="7"/>
      <c r="U93" s="7"/>
      <c r="V93" s="7"/>
      <c r="W93" s="7"/>
      <c r="X93" s="7"/>
      <c r="Y93" s="7"/>
      <c r="Z93" s="7">
        <f>ROUND(IF(RFR_spot_no_VA!Z93&lt;0, RFR_spot_no_VA!Z93, RFR_spot_no_VA!Z93 - Shocks!$D93*ABS(RFR_spot_no_VA!Z93 )),5)</f>
        <v>2.5440000000000001E-2</v>
      </c>
      <c r="AA93" s="7"/>
      <c r="AB93" s="7"/>
      <c r="AC93" s="7"/>
      <c r="AD93" s="7"/>
      <c r="AE93" s="7"/>
      <c r="AF93" s="7"/>
      <c r="AG93" s="7"/>
      <c r="AH93" s="7">
        <f>ROUND(IF(RFR_spot_no_VA!AH93&lt;0, RFR_spot_no_VA!AH93, RFR_spot_no_VA!AH93 - Shocks!$D93*ABS(RFR_spot_no_VA!AH93 )),5)</f>
        <v>2.563E-2</v>
      </c>
      <c r="AI93" s="7"/>
      <c r="AJ93" s="7">
        <f>ROUND(IF(RFR_spot_no_VA!AJ93&lt;0, RFR_spot_no_VA!AJ93, RFR_spot_no_VA!AJ93 - Shocks!$D93*ABS(RFR_spot_no_VA!AJ93 )),5)</f>
        <v>1.234E-2</v>
      </c>
      <c r="AK93" s="7">
        <f>ROUND(IF(RFR_spot_no_VA!AK93&lt;0, RFR_spot_no_VA!AK93, RFR_spot_no_VA!AK93 - Shocks!$D93*ABS(RFR_spot_no_VA!AK93 )),5)</f>
        <v>2.334E-2</v>
      </c>
      <c r="AL93" s="7"/>
      <c r="AM93" s="7">
        <f>ROUND(IF(RFR_spot_no_VA!AM93&lt;0, RFR_spot_no_VA!AM93, RFR_spot_no_VA!AM93 - Shocks!$D93*ABS(RFR_spot_no_VA!AM93 )),5)</f>
        <v>2.4070000000000001E-2</v>
      </c>
      <c r="AN93" s="7"/>
      <c r="AO93" s="7"/>
      <c r="AP93" s="7"/>
      <c r="AQ93" s="7"/>
      <c r="AR93" s="7"/>
      <c r="AS93" s="7">
        <f>ROUND(IF(RFR_spot_no_VA!AS93&lt;0, RFR_spot_no_VA!AS93, RFR_spot_no_VA!AS93 - Shocks!$D93*ABS(RFR_spot_no_VA!AS93 )),5)</f>
        <v>1.738E-2</v>
      </c>
      <c r="AT93" s="7"/>
      <c r="AU93" s="7"/>
      <c r="AV93" s="7"/>
      <c r="AW93" s="7"/>
      <c r="AX93" s="7"/>
      <c r="AY93" s="7"/>
      <c r="AZ93" s="7"/>
      <c r="BA93" s="7"/>
      <c r="BB93" s="7"/>
      <c r="BC93" s="7">
        <f>ROUND(IF(RFR_spot_no_VA!BC93&lt;0, RFR_spot_no_VA!BC93, RFR_spot_no_VA!BC93 - Shocks!$D93*ABS(RFR_spot_no_VA!BC93 )),5)</f>
        <v>1.7170000000000001E-2</v>
      </c>
      <c r="BD93" s="12"/>
      <c r="BE93" s="3"/>
    </row>
    <row r="94" spans="1:57" x14ac:dyDescent="0.25">
      <c r="A94" s="3"/>
      <c r="B94" s="3">
        <f>RFR_spot_no_VA!B94</f>
        <v>84</v>
      </c>
      <c r="C94" s="6">
        <f>ROUND(IF(RFR_spot_no_VA!C94&lt;0, RFR_spot_no_VA!C94, RFR_spot_no_VA!C94 - Shocks!$D94*ABS(RFR_spot_no_VA!C94 )),5)</f>
        <v>2.053E-2</v>
      </c>
      <c r="D94" s="6"/>
      <c r="E94" s="6"/>
      <c r="F94" s="6"/>
      <c r="G94" s="6"/>
      <c r="H94" s="6"/>
      <c r="I94" s="6"/>
      <c r="J94" s="6">
        <f>ROUND(IF(RFR_spot_no_VA!J94&lt;0, RFR_spot_no_VA!J94, RFR_spot_no_VA!J94 - Shocks!$D94*ABS(RFR_spot_no_VA!J94 )),5)</f>
        <v>2.0500000000000001E-2</v>
      </c>
      <c r="K94" s="6"/>
      <c r="L94" s="6"/>
      <c r="M94" s="7"/>
      <c r="N94" s="7"/>
      <c r="O94" s="7"/>
      <c r="P94" s="7"/>
      <c r="Q94" s="7"/>
      <c r="R94" s="7"/>
      <c r="S94" s="7"/>
      <c r="T94" s="7"/>
      <c r="U94" s="7"/>
      <c r="V94" s="7"/>
      <c r="W94" s="7"/>
      <c r="X94" s="7"/>
      <c r="Y94" s="7"/>
      <c r="Z94" s="7">
        <f>ROUND(IF(RFR_spot_no_VA!Z94&lt;0, RFR_spot_no_VA!Z94, RFR_spot_no_VA!Z94 - Shocks!$D94*ABS(RFR_spot_no_VA!Z94 )),5)</f>
        <v>2.5510000000000001E-2</v>
      </c>
      <c r="AA94" s="7"/>
      <c r="AB94" s="7"/>
      <c r="AC94" s="7"/>
      <c r="AD94" s="7"/>
      <c r="AE94" s="7"/>
      <c r="AF94" s="7"/>
      <c r="AG94" s="7"/>
      <c r="AH94" s="7">
        <f>ROUND(IF(RFR_spot_no_VA!AH94&lt;0, RFR_spot_no_VA!AH94, RFR_spot_no_VA!AH94 - Shocks!$D94*ABS(RFR_spot_no_VA!AH94 )),5)</f>
        <v>2.5700000000000001E-2</v>
      </c>
      <c r="AI94" s="7"/>
      <c r="AJ94" s="7">
        <f>ROUND(IF(RFR_spot_no_VA!AJ94&lt;0, RFR_spot_no_VA!AJ94, RFR_spot_no_VA!AJ94 - Shocks!$D94*ABS(RFR_spot_no_VA!AJ94 )),5)</f>
        <v>1.255E-2</v>
      </c>
      <c r="AK94" s="7">
        <f>ROUND(IF(RFR_spot_no_VA!AK94&lt;0, RFR_spot_no_VA!AK94, RFR_spot_no_VA!AK94 - Shocks!$D94*ABS(RFR_spot_no_VA!AK94 )),5)</f>
        <v>2.3439999999999999E-2</v>
      </c>
      <c r="AL94" s="7"/>
      <c r="AM94" s="7">
        <f>ROUND(IF(RFR_spot_no_VA!AM94&lt;0, RFR_spot_no_VA!AM94, RFR_spot_no_VA!AM94 - Shocks!$D94*ABS(RFR_spot_no_VA!AM94 )),5)</f>
        <v>2.4160000000000001E-2</v>
      </c>
      <c r="AN94" s="7"/>
      <c r="AO94" s="7"/>
      <c r="AP94" s="7"/>
      <c r="AQ94" s="7"/>
      <c r="AR94" s="7"/>
      <c r="AS94" s="7">
        <f>ROUND(IF(RFR_spot_no_VA!AS94&lt;0, RFR_spot_no_VA!AS94, RFR_spot_no_VA!AS94 - Shocks!$D94*ABS(RFR_spot_no_VA!AS94 )),5)</f>
        <v>1.753E-2</v>
      </c>
      <c r="AT94" s="7"/>
      <c r="AU94" s="7"/>
      <c r="AV94" s="7"/>
      <c r="AW94" s="7"/>
      <c r="AX94" s="7"/>
      <c r="AY94" s="7"/>
      <c r="AZ94" s="7"/>
      <c r="BA94" s="7"/>
      <c r="BB94" s="7"/>
      <c r="BC94" s="7">
        <f>ROUND(IF(RFR_spot_no_VA!BC94&lt;0, RFR_spot_no_VA!BC94, RFR_spot_no_VA!BC94 - Shocks!$D94*ABS(RFR_spot_no_VA!BC94 )),5)</f>
        <v>1.7330000000000002E-2</v>
      </c>
      <c r="BD94" s="12"/>
      <c r="BE94" s="3"/>
    </row>
    <row r="95" spans="1:57" x14ac:dyDescent="0.25">
      <c r="A95" s="3"/>
      <c r="B95" s="8">
        <f>RFR_spot_no_VA!B95</f>
        <v>85</v>
      </c>
      <c r="C95" s="9">
        <f>ROUND(IF(RFR_spot_no_VA!C95&lt;0, RFR_spot_no_VA!C95, RFR_spot_no_VA!C95 - Shocks!$D95*ABS(RFR_spot_no_VA!C95 )),5)</f>
        <v>2.0660000000000001E-2</v>
      </c>
      <c r="D95" s="9"/>
      <c r="E95" s="9"/>
      <c r="F95" s="9"/>
      <c r="G95" s="9"/>
      <c r="H95" s="9"/>
      <c r="I95" s="9"/>
      <c r="J95" s="9">
        <f>ROUND(IF(RFR_spot_no_VA!J95&lt;0, RFR_spot_no_VA!J95, RFR_spot_no_VA!J95 - Shocks!$D95*ABS(RFR_spot_no_VA!J95 )),5)</f>
        <v>2.0629999999999999E-2</v>
      </c>
      <c r="K95" s="9"/>
      <c r="L95" s="9"/>
      <c r="M95" s="10"/>
      <c r="N95" s="10"/>
      <c r="O95" s="10"/>
      <c r="P95" s="10"/>
      <c r="Q95" s="10"/>
      <c r="R95" s="10"/>
      <c r="S95" s="10"/>
      <c r="T95" s="10"/>
      <c r="U95" s="10"/>
      <c r="V95" s="10"/>
      <c r="W95" s="10"/>
      <c r="X95" s="10"/>
      <c r="Y95" s="10"/>
      <c r="Z95" s="10">
        <f>ROUND(IF(RFR_spot_no_VA!Z95&lt;0, RFR_spot_no_VA!Z95, RFR_spot_no_VA!Z95 - Shocks!$D95*ABS(RFR_spot_no_VA!Z95 )),5)</f>
        <v>2.5590000000000002E-2</v>
      </c>
      <c r="AA95" s="10"/>
      <c r="AB95" s="10"/>
      <c r="AC95" s="10"/>
      <c r="AD95" s="10"/>
      <c r="AE95" s="10"/>
      <c r="AF95" s="10"/>
      <c r="AG95" s="10"/>
      <c r="AH95" s="10">
        <f>ROUND(IF(RFR_spot_no_VA!AH95&lt;0, RFR_spot_no_VA!AH95, RFR_spot_no_VA!AH95 - Shocks!$D95*ABS(RFR_spot_no_VA!AH95 )),5)</f>
        <v>2.5780000000000001E-2</v>
      </c>
      <c r="AI95" s="10"/>
      <c r="AJ95" s="10">
        <f>ROUND(IF(RFR_spot_no_VA!AJ95&lt;0, RFR_spot_no_VA!AJ95, RFR_spot_no_VA!AJ95 - Shocks!$D95*ABS(RFR_spot_no_VA!AJ95 )),5)</f>
        <v>1.2749999999999999E-2</v>
      </c>
      <c r="AK95" s="10">
        <f>ROUND(IF(RFR_spot_no_VA!AK95&lt;0, RFR_spot_no_VA!AK95, RFR_spot_no_VA!AK95 - Shocks!$D95*ABS(RFR_spot_no_VA!AK95 )),5)</f>
        <v>2.3550000000000001E-2</v>
      </c>
      <c r="AL95" s="10"/>
      <c r="AM95" s="10">
        <f>ROUND(IF(RFR_spot_no_VA!AM95&lt;0, RFR_spot_no_VA!AM95, RFR_spot_no_VA!AM95 - Shocks!$D95*ABS(RFR_spot_no_VA!AM95 )),5)</f>
        <v>2.4250000000000001E-2</v>
      </c>
      <c r="AN95" s="10"/>
      <c r="AO95" s="10"/>
      <c r="AP95" s="10"/>
      <c r="AQ95" s="10"/>
      <c r="AR95" s="10"/>
      <c r="AS95" s="10">
        <f>ROUND(IF(RFR_spot_no_VA!AS95&lt;0, RFR_spot_no_VA!AS95, RFR_spot_no_VA!AS95 - Shocks!$D95*ABS(RFR_spot_no_VA!AS95 )),5)</f>
        <v>1.7680000000000001E-2</v>
      </c>
      <c r="AT95" s="10"/>
      <c r="AU95" s="10"/>
      <c r="AV95" s="10"/>
      <c r="AW95" s="10"/>
      <c r="AX95" s="10"/>
      <c r="AY95" s="10"/>
      <c r="AZ95" s="10"/>
      <c r="BA95" s="10"/>
      <c r="BB95" s="10"/>
      <c r="BC95" s="10">
        <f>ROUND(IF(RFR_spot_no_VA!BC95&lt;0, RFR_spot_no_VA!BC95, RFR_spot_no_VA!BC95 - Shocks!$D95*ABS(RFR_spot_no_VA!BC95 )),5)</f>
        <v>1.7489999999999999E-2</v>
      </c>
      <c r="BD95" s="12"/>
      <c r="BE95" s="3"/>
    </row>
    <row r="96" spans="1:57" x14ac:dyDescent="0.25">
      <c r="A96" s="3"/>
      <c r="B96" s="3">
        <f>RFR_spot_no_VA!B96</f>
        <v>86</v>
      </c>
      <c r="C96" s="6">
        <f>ROUND(IF(RFR_spot_no_VA!C96&lt;0, RFR_spot_no_VA!C96, RFR_spot_no_VA!C96 - Shocks!$D96*ABS(RFR_spot_no_VA!C96 )),5)</f>
        <v>2.078E-2</v>
      </c>
      <c r="D96" s="6"/>
      <c r="E96" s="6"/>
      <c r="F96" s="6"/>
      <c r="G96" s="6"/>
      <c r="H96" s="6"/>
      <c r="I96" s="6"/>
      <c r="J96" s="6">
        <f>ROUND(IF(RFR_spot_no_VA!J96&lt;0, RFR_spot_no_VA!J96, RFR_spot_no_VA!J96 - Shocks!$D96*ABS(RFR_spot_no_VA!J96 )),5)</f>
        <v>2.0760000000000001E-2</v>
      </c>
      <c r="K96" s="6"/>
      <c r="L96" s="6"/>
      <c r="M96" s="7"/>
      <c r="N96" s="7"/>
      <c r="O96" s="7"/>
      <c r="P96" s="7"/>
      <c r="Q96" s="7"/>
      <c r="R96" s="7"/>
      <c r="S96" s="7"/>
      <c r="T96" s="7"/>
      <c r="U96" s="7"/>
      <c r="V96" s="7"/>
      <c r="W96" s="7"/>
      <c r="X96" s="7"/>
      <c r="Y96" s="7"/>
      <c r="Z96" s="7">
        <f>ROUND(IF(RFR_spot_no_VA!Z96&lt;0, RFR_spot_no_VA!Z96, RFR_spot_no_VA!Z96 - Shocks!$D96*ABS(RFR_spot_no_VA!Z96 )),5)</f>
        <v>2.5669999999999998E-2</v>
      </c>
      <c r="AA96" s="7"/>
      <c r="AB96" s="7"/>
      <c r="AC96" s="7"/>
      <c r="AD96" s="7"/>
      <c r="AE96" s="7"/>
      <c r="AF96" s="7"/>
      <c r="AG96" s="7"/>
      <c r="AH96" s="7">
        <f>ROUND(IF(RFR_spot_no_VA!AH96&lt;0, RFR_spot_no_VA!AH96, RFR_spot_no_VA!AH96 - Shocks!$D96*ABS(RFR_spot_no_VA!AH96 )),5)</f>
        <v>2.5850000000000001E-2</v>
      </c>
      <c r="AI96" s="7"/>
      <c r="AJ96" s="7">
        <f>ROUND(IF(RFR_spot_no_VA!AJ96&lt;0, RFR_spot_no_VA!AJ96, RFR_spot_no_VA!AJ96 - Shocks!$D96*ABS(RFR_spot_no_VA!AJ96 )),5)</f>
        <v>1.2959999999999999E-2</v>
      </c>
      <c r="AK96" s="7">
        <f>ROUND(IF(RFR_spot_no_VA!AK96&lt;0, RFR_spot_no_VA!AK96, RFR_spot_no_VA!AK96 - Shocks!$D96*ABS(RFR_spot_no_VA!AK96 )),5)</f>
        <v>2.3640000000000001E-2</v>
      </c>
      <c r="AL96" s="7"/>
      <c r="AM96" s="7">
        <f>ROUND(IF(RFR_spot_no_VA!AM96&lt;0, RFR_spot_no_VA!AM96, RFR_spot_no_VA!AM96 - Shocks!$D96*ABS(RFR_spot_no_VA!AM96 )),5)</f>
        <v>2.4340000000000001E-2</v>
      </c>
      <c r="AN96" s="7"/>
      <c r="AO96" s="7"/>
      <c r="AP96" s="7"/>
      <c r="AQ96" s="7"/>
      <c r="AR96" s="7"/>
      <c r="AS96" s="7">
        <f>ROUND(IF(RFR_spot_no_VA!AS96&lt;0, RFR_spot_no_VA!AS96, RFR_spot_no_VA!AS96 - Shocks!$D96*ABS(RFR_spot_no_VA!AS96 )),5)</f>
        <v>1.7819999999999999E-2</v>
      </c>
      <c r="AT96" s="7"/>
      <c r="AU96" s="7"/>
      <c r="AV96" s="7"/>
      <c r="AW96" s="7"/>
      <c r="AX96" s="7"/>
      <c r="AY96" s="7"/>
      <c r="AZ96" s="7"/>
      <c r="BA96" s="7"/>
      <c r="BB96" s="7"/>
      <c r="BC96" s="7">
        <f>ROUND(IF(RFR_spot_no_VA!BC96&lt;0, RFR_spot_no_VA!BC96, RFR_spot_no_VA!BC96 - Shocks!$D96*ABS(RFR_spot_no_VA!BC96 )),5)</f>
        <v>1.7649999999999999E-2</v>
      </c>
      <c r="BD96" s="12"/>
      <c r="BE96" s="3"/>
    </row>
    <row r="97" spans="1:57" x14ac:dyDescent="0.25">
      <c r="A97" s="3"/>
      <c r="B97" s="3">
        <f>RFR_spot_no_VA!B97</f>
        <v>87</v>
      </c>
      <c r="C97" s="6">
        <f>ROUND(IF(RFR_spot_no_VA!C97&lt;0, RFR_spot_no_VA!C97, RFR_spot_no_VA!C97 - Shocks!$D97*ABS(RFR_spot_no_VA!C97 )),5)</f>
        <v>2.0910000000000002E-2</v>
      </c>
      <c r="D97" s="6"/>
      <c r="E97" s="6"/>
      <c r="F97" s="6"/>
      <c r="G97" s="6"/>
      <c r="H97" s="6"/>
      <c r="I97" s="6"/>
      <c r="J97" s="6">
        <f>ROUND(IF(RFR_spot_no_VA!J97&lt;0, RFR_spot_no_VA!J97, RFR_spot_no_VA!J97 - Shocks!$D97*ABS(RFR_spot_no_VA!J97 )),5)</f>
        <v>2.0879999999999999E-2</v>
      </c>
      <c r="K97" s="6"/>
      <c r="L97" s="6"/>
      <c r="M97" s="7"/>
      <c r="N97" s="7"/>
      <c r="O97" s="7"/>
      <c r="P97" s="7"/>
      <c r="Q97" s="7"/>
      <c r="R97" s="7"/>
      <c r="S97" s="7"/>
      <c r="T97" s="7"/>
      <c r="U97" s="7"/>
      <c r="V97" s="7"/>
      <c r="W97" s="7"/>
      <c r="X97" s="7"/>
      <c r="Y97" s="7"/>
      <c r="Z97" s="7">
        <f>ROUND(IF(RFR_spot_no_VA!Z97&lt;0, RFR_spot_no_VA!Z97, RFR_spot_no_VA!Z97 - Shocks!$D97*ABS(RFR_spot_no_VA!Z97 )),5)</f>
        <v>2.5739999999999999E-2</v>
      </c>
      <c r="AA97" s="7"/>
      <c r="AB97" s="7"/>
      <c r="AC97" s="7"/>
      <c r="AD97" s="7"/>
      <c r="AE97" s="7"/>
      <c r="AF97" s="7"/>
      <c r="AG97" s="7"/>
      <c r="AH97" s="7">
        <f>ROUND(IF(RFR_spot_no_VA!AH97&lt;0, RFR_spot_no_VA!AH97, RFR_spot_no_VA!AH97 - Shocks!$D97*ABS(RFR_spot_no_VA!AH97 )),5)</f>
        <v>2.5919999999999999E-2</v>
      </c>
      <c r="AI97" s="7"/>
      <c r="AJ97" s="7">
        <f>ROUND(IF(RFR_spot_no_VA!AJ97&lt;0, RFR_spot_no_VA!AJ97, RFR_spot_no_VA!AJ97 - Shocks!$D97*ABS(RFR_spot_no_VA!AJ97 )),5)</f>
        <v>1.315E-2</v>
      </c>
      <c r="AK97" s="7">
        <f>ROUND(IF(RFR_spot_no_VA!AK97&lt;0, RFR_spot_no_VA!AK97, RFR_spot_no_VA!AK97 - Shocks!$D97*ABS(RFR_spot_no_VA!AK97 )),5)</f>
        <v>2.3730000000000001E-2</v>
      </c>
      <c r="AL97" s="7"/>
      <c r="AM97" s="7">
        <f>ROUND(IF(RFR_spot_no_VA!AM97&lt;0, RFR_spot_no_VA!AM97, RFR_spot_no_VA!AM97 - Shocks!$D97*ABS(RFR_spot_no_VA!AM97 )),5)</f>
        <v>2.443E-2</v>
      </c>
      <c r="AN97" s="7"/>
      <c r="AO97" s="7"/>
      <c r="AP97" s="7"/>
      <c r="AQ97" s="7"/>
      <c r="AR97" s="7"/>
      <c r="AS97" s="7">
        <f>ROUND(IF(RFR_spot_no_VA!AS97&lt;0, RFR_spot_no_VA!AS97, RFR_spot_no_VA!AS97 - Shocks!$D97*ABS(RFR_spot_no_VA!AS97 )),5)</f>
        <v>1.797E-2</v>
      </c>
      <c r="AT97" s="7"/>
      <c r="AU97" s="7"/>
      <c r="AV97" s="7"/>
      <c r="AW97" s="7"/>
      <c r="AX97" s="7"/>
      <c r="AY97" s="7"/>
      <c r="AZ97" s="7"/>
      <c r="BA97" s="7"/>
      <c r="BB97" s="7"/>
      <c r="BC97" s="7">
        <f>ROUND(IF(RFR_spot_no_VA!BC97&lt;0, RFR_spot_no_VA!BC97, RFR_spot_no_VA!BC97 - Shocks!$D97*ABS(RFR_spot_no_VA!BC97 )),5)</f>
        <v>1.779E-2</v>
      </c>
      <c r="BD97" s="12"/>
      <c r="BE97" s="3"/>
    </row>
    <row r="98" spans="1:57" x14ac:dyDescent="0.25">
      <c r="A98" s="3"/>
      <c r="B98" s="3">
        <f>RFR_spot_no_VA!B98</f>
        <v>88</v>
      </c>
      <c r="C98" s="6">
        <f>ROUND(IF(RFR_spot_no_VA!C98&lt;0, RFR_spot_no_VA!C98, RFR_spot_no_VA!C98 - Shocks!$D98*ABS(RFR_spot_no_VA!C98 )),5)</f>
        <v>2.103E-2</v>
      </c>
      <c r="D98" s="6"/>
      <c r="E98" s="6"/>
      <c r="F98" s="6"/>
      <c r="G98" s="6"/>
      <c r="H98" s="6"/>
      <c r="I98" s="6"/>
      <c r="J98" s="6">
        <f>ROUND(IF(RFR_spot_no_VA!J98&lt;0, RFR_spot_no_VA!J98, RFR_spot_no_VA!J98 - Shocks!$D98*ABS(RFR_spot_no_VA!J98 )),5)</f>
        <v>2.1000000000000001E-2</v>
      </c>
      <c r="K98" s="6"/>
      <c r="L98" s="6"/>
      <c r="M98" s="7"/>
      <c r="N98" s="7"/>
      <c r="O98" s="7"/>
      <c r="P98" s="7"/>
      <c r="Q98" s="7"/>
      <c r="R98" s="7"/>
      <c r="S98" s="7"/>
      <c r="T98" s="7"/>
      <c r="U98" s="7"/>
      <c r="V98" s="7"/>
      <c r="W98" s="7"/>
      <c r="X98" s="7"/>
      <c r="Y98" s="7"/>
      <c r="Z98" s="7">
        <f>ROUND(IF(RFR_spot_no_VA!Z98&lt;0, RFR_spot_no_VA!Z98, RFR_spot_no_VA!Z98 - Shocks!$D98*ABS(RFR_spot_no_VA!Z98 )),5)</f>
        <v>2.5819999999999999E-2</v>
      </c>
      <c r="AA98" s="7"/>
      <c r="AB98" s="7"/>
      <c r="AC98" s="7"/>
      <c r="AD98" s="7"/>
      <c r="AE98" s="7"/>
      <c r="AF98" s="7"/>
      <c r="AG98" s="7"/>
      <c r="AH98" s="7">
        <f>ROUND(IF(RFR_spot_no_VA!AH98&lt;0, RFR_spot_no_VA!AH98, RFR_spot_no_VA!AH98 - Shocks!$D98*ABS(RFR_spot_no_VA!AH98 )),5)</f>
        <v>2.5999999999999999E-2</v>
      </c>
      <c r="AI98" s="7"/>
      <c r="AJ98" s="7">
        <f>ROUND(IF(RFR_spot_no_VA!AJ98&lt;0, RFR_spot_no_VA!AJ98, RFR_spot_no_VA!AJ98 - Shocks!$D98*ABS(RFR_spot_no_VA!AJ98 )),5)</f>
        <v>1.3350000000000001E-2</v>
      </c>
      <c r="AK98" s="7">
        <f>ROUND(IF(RFR_spot_no_VA!AK98&lt;0, RFR_spot_no_VA!AK98, RFR_spot_no_VA!AK98 - Shocks!$D98*ABS(RFR_spot_no_VA!AK98 )),5)</f>
        <v>2.383E-2</v>
      </c>
      <c r="AL98" s="7"/>
      <c r="AM98" s="7">
        <f>ROUND(IF(RFR_spot_no_VA!AM98&lt;0, RFR_spot_no_VA!AM98, RFR_spot_no_VA!AM98 - Shocks!$D98*ABS(RFR_spot_no_VA!AM98 )),5)</f>
        <v>2.4510000000000001E-2</v>
      </c>
      <c r="AN98" s="7"/>
      <c r="AO98" s="7"/>
      <c r="AP98" s="7"/>
      <c r="AQ98" s="7"/>
      <c r="AR98" s="7"/>
      <c r="AS98" s="7">
        <f>ROUND(IF(RFR_spot_no_VA!AS98&lt;0, RFR_spot_no_VA!AS98, RFR_spot_no_VA!AS98 - Shocks!$D98*ABS(RFR_spot_no_VA!AS98 )),5)</f>
        <v>1.8110000000000001E-2</v>
      </c>
      <c r="AT98" s="7"/>
      <c r="AU98" s="7"/>
      <c r="AV98" s="7"/>
      <c r="AW98" s="7"/>
      <c r="AX98" s="7"/>
      <c r="AY98" s="7"/>
      <c r="AZ98" s="7"/>
      <c r="BA98" s="7"/>
      <c r="BB98" s="7"/>
      <c r="BC98" s="7">
        <f>ROUND(IF(RFR_spot_no_VA!BC98&lt;0, RFR_spot_no_VA!BC98, RFR_spot_no_VA!BC98 - Shocks!$D98*ABS(RFR_spot_no_VA!BC98 )),5)</f>
        <v>1.7940000000000001E-2</v>
      </c>
      <c r="BD98" s="12"/>
      <c r="BE98" s="3"/>
    </row>
    <row r="99" spans="1:57" x14ac:dyDescent="0.25">
      <c r="A99" s="3"/>
      <c r="B99" s="3">
        <f>RFR_spot_no_VA!B99</f>
        <v>89</v>
      </c>
      <c r="C99" s="6">
        <f>ROUND(IF(RFR_spot_no_VA!C99&lt;0, RFR_spot_no_VA!C99, RFR_spot_no_VA!C99 - Shocks!$D99*ABS(RFR_spot_no_VA!C99 )),5)</f>
        <v>2.1149999999999999E-2</v>
      </c>
      <c r="D99" s="6"/>
      <c r="E99" s="6"/>
      <c r="F99" s="6"/>
      <c r="G99" s="6"/>
      <c r="H99" s="6"/>
      <c r="I99" s="6"/>
      <c r="J99" s="6">
        <f>ROUND(IF(RFR_spot_no_VA!J99&lt;0, RFR_spot_no_VA!J99, RFR_spot_no_VA!J99 - Shocks!$D99*ABS(RFR_spot_no_VA!J99 )),5)</f>
        <v>2.1129999999999999E-2</v>
      </c>
      <c r="K99" s="6"/>
      <c r="L99" s="6"/>
      <c r="M99" s="7"/>
      <c r="N99" s="7"/>
      <c r="O99" s="7"/>
      <c r="P99" s="7"/>
      <c r="Q99" s="7"/>
      <c r="R99" s="7"/>
      <c r="S99" s="7"/>
      <c r="T99" s="7"/>
      <c r="U99" s="7"/>
      <c r="V99" s="7"/>
      <c r="W99" s="7"/>
      <c r="X99" s="7"/>
      <c r="Y99" s="7"/>
      <c r="Z99" s="7">
        <f>ROUND(IF(RFR_spot_no_VA!Z99&lt;0, RFR_spot_no_VA!Z99, RFR_spot_no_VA!Z99 - Shocks!$D99*ABS(RFR_spot_no_VA!Z99 )),5)</f>
        <v>2.589E-2</v>
      </c>
      <c r="AA99" s="7"/>
      <c r="AB99" s="7"/>
      <c r="AC99" s="7"/>
      <c r="AD99" s="7"/>
      <c r="AE99" s="7"/>
      <c r="AF99" s="7"/>
      <c r="AG99" s="7"/>
      <c r="AH99" s="7">
        <f>ROUND(IF(RFR_spot_no_VA!AH99&lt;0, RFR_spot_no_VA!AH99, RFR_spot_no_VA!AH99 - Shocks!$D99*ABS(RFR_spot_no_VA!AH99 )),5)</f>
        <v>2.6069999999999999E-2</v>
      </c>
      <c r="AI99" s="7"/>
      <c r="AJ99" s="7">
        <f>ROUND(IF(RFR_spot_no_VA!AJ99&lt;0, RFR_spot_no_VA!AJ99, RFR_spot_no_VA!AJ99 - Shocks!$D99*ABS(RFR_spot_no_VA!AJ99 )),5)</f>
        <v>1.354E-2</v>
      </c>
      <c r="AK99" s="7">
        <f>ROUND(IF(RFR_spot_no_VA!AK99&lt;0, RFR_spot_no_VA!AK99, RFR_spot_no_VA!AK99 - Shocks!$D99*ABS(RFR_spot_no_VA!AK99 )),5)</f>
        <v>2.392E-2</v>
      </c>
      <c r="AL99" s="7"/>
      <c r="AM99" s="7">
        <f>ROUND(IF(RFR_spot_no_VA!AM99&lt;0, RFR_spot_no_VA!AM99, RFR_spot_no_VA!AM99 - Shocks!$D99*ABS(RFR_spot_no_VA!AM99 )),5)</f>
        <v>2.46E-2</v>
      </c>
      <c r="AN99" s="7"/>
      <c r="AO99" s="7"/>
      <c r="AP99" s="7"/>
      <c r="AQ99" s="7"/>
      <c r="AR99" s="7"/>
      <c r="AS99" s="7">
        <f>ROUND(IF(RFR_spot_no_VA!AS99&lt;0, RFR_spot_no_VA!AS99, RFR_spot_no_VA!AS99 - Shocks!$D99*ABS(RFR_spot_no_VA!AS99 )),5)</f>
        <v>1.8239999999999999E-2</v>
      </c>
      <c r="AT99" s="7"/>
      <c r="AU99" s="7"/>
      <c r="AV99" s="7"/>
      <c r="AW99" s="7"/>
      <c r="AX99" s="7"/>
      <c r="AY99" s="7"/>
      <c r="AZ99" s="7"/>
      <c r="BA99" s="7"/>
      <c r="BB99" s="7"/>
      <c r="BC99" s="7">
        <f>ROUND(IF(RFR_spot_no_VA!BC99&lt;0, RFR_spot_no_VA!BC99, RFR_spot_no_VA!BC99 - Shocks!$D99*ABS(RFR_spot_no_VA!BC99 )),5)</f>
        <v>1.8089999999999998E-2</v>
      </c>
      <c r="BD99" s="12"/>
      <c r="BE99" s="3"/>
    </row>
    <row r="100" spans="1:57" x14ac:dyDescent="0.25">
      <c r="A100" s="3"/>
      <c r="B100" s="8">
        <f>RFR_spot_no_VA!B100</f>
        <v>90</v>
      </c>
      <c r="C100" s="9">
        <f>ROUND(IF(RFR_spot_no_VA!C100&lt;0, RFR_spot_no_VA!C100, RFR_spot_no_VA!C100 - Shocks!$D100*ABS(RFR_spot_no_VA!C100 )),5)</f>
        <v>2.1260000000000001E-2</v>
      </c>
      <c r="D100" s="9"/>
      <c r="E100" s="9"/>
      <c r="F100" s="9"/>
      <c r="G100" s="9"/>
      <c r="H100" s="9"/>
      <c r="I100" s="9"/>
      <c r="J100" s="9">
        <f>ROUND(IF(RFR_spot_no_VA!J100&lt;0, RFR_spot_no_VA!J100, RFR_spot_no_VA!J100 - Shocks!$D100*ABS(RFR_spot_no_VA!J100 )),5)</f>
        <v>2.1239999999999998E-2</v>
      </c>
      <c r="K100" s="9"/>
      <c r="L100" s="9"/>
      <c r="M100" s="10"/>
      <c r="N100" s="10"/>
      <c r="O100" s="10"/>
      <c r="P100" s="10"/>
      <c r="Q100" s="10"/>
      <c r="R100" s="10"/>
      <c r="S100" s="10"/>
      <c r="T100" s="10"/>
      <c r="U100" s="10"/>
      <c r="V100" s="10"/>
      <c r="W100" s="10"/>
      <c r="X100" s="10"/>
      <c r="Y100" s="10"/>
      <c r="Z100" s="10">
        <f>ROUND(IF(RFR_spot_no_VA!Z100&lt;0, RFR_spot_no_VA!Z100, RFR_spot_no_VA!Z100 - Shocks!$D100*ABS(RFR_spot_no_VA!Z100 )),5)</f>
        <v>2.597E-2</v>
      </c>
      <c r="AA100" s="10"/>
      <c r="AB100" s="10"/>
      <c r="AC100" s="10"/>
      <c r="AD100" s="10"/>
      <c r="AE100" s="10"/>
      <c r="AF100" s="10"/>
      <c r="AG100" s="10"/>
      <c r="AH100" s="10">
        <f>ROUND(IF(RFR_spot_no_VA!AH100&lt;0, RFR_spot_no_VA!AH100, RFR_spot_no_VA!AH100 - Shocks!$D100*ABS(RFR_spot_no_VA!AH100 )),5)</f>
        <v>2.614E-2</v>
      </c>
      <c r="AI100" s="10"/>
      <c r="AJ100" s="10">
        <f>ROUND(IF(RFR_spot_no_VA!AJ100&lt;0, RFR_spot_no_VA!AJ100, RFR_spot_no_VA!AJ100 - Shocks!$D100*ABS(RFR_spot_no_VA!AJ100 )),5)</f>
        <v>1.3729999999999999E-2</v>
      </c>
      <c r="AK100" s="10">
        <f>ROUND(IF(RFR_spot_no_VA!AK100&lt;0, RFR_spot_no_VA!AK100, RFR_spot_no_VA!AK100 - Shocks!$D100*ABS(RFR_spot_no_VA!AK100 )),5)</f>
        <v>2.402E-2</v>
      </c>
      <c r="AL100" s="10"/>
      <c r="AM100" s="10">
        <f>ROUND(IF(RFR_spot_no_VA!AM100&lt;0, RFR_spot_no_VA!AM100, RFR_spot_no_VA!AM100 - Shocks!$D100*ABS(RFR_spot_no_VA!AM100 )),5)</f>
        <v>2.469E-2</v>
      </c>
      <c r="AN100" s="10"/>
      <c r="AO100" s="10"/>
      <c r="AP100" s="10"/>
      <c r="AQ100" s="10"/>
      <c r="AR100" s="10"/>
      <c r="AS100" s="10">
        <f>ROUND(IF(RFR_spot_no_VA!AS100&lt;0, RFR_spot_no_VA!AS100, RFR_spot_no_VA!AS100 - Shocks!$D100*ABS(RFR_spot_no_VA!AS100 )),5)</f>
        <v>1.8380000000000001E-2</v>
      </c>
      <c r="AT100" s="10"/>
      <c r="AU100" s="10"/>
      <c r="AV100" s="10"/>
      <c r="AW100" s="10"/>
      <c r="AX100" s="10"/>
      <c r="AY100" s="10"/>
      <c r="AZ100" s="10"/>
      <c r="BA100" s="10"/>
      <c r="BB100" s="10"/>
      <c r="BC100" s="10">
        <f>ROUND(IF(RFR_spot_no_VA!BC100&lt;0, RFR_spot_no_VA!BC100, RFR_spot_no_VA!BC100 - Shocks!$D100*ABS(RFR_spot_no_VA!BC100 )),5)</f>
        <v>1.8239999999999999E-2</v>
      </c>
      <c r="BD100" s="12"/>
      <c r="BE100" s="3"/>
    </row>
    <row r="101" spans="1:57" x14ac:dyDescent="0.25">
      <c r="A101" s="3"/>
      <c r="B101" s="3">
        <f>RFR_spot_no_VA!B101</f>
        <v>91</v>
      </c>
      <c r="C101" s="6">
        <f>ROUND(IF(RFR_spot_no_VA!C101&lt;0, RFR_spot_no_VA!C101, RFR_spot_no_VA!C101 - Shocks!$D101*ABS(RFR_spot_no_VA!C101 )),5)</f>
        <v>2.1340000000000001E-2</v>
      </c>
      <c r="D101" s="6"/>
      <c r="E101" s="6"/>
      <c r="F101" s="6"/>
      <c r="G101" s="6"/>
      <c r="H101" s="6"/>
      <c r="I101" s="6"/>
      <c r="J101" s="6">
        <f>ROUND(IF(RFR_spot_no_VA!J101&lt;0, RFR_spot_no_VA!J101, RFR_spot_no_VA!J101 - Shocks!$D101*ABS(RFR_spot_no_VA!J101 )),5)</f>
        <v>2.1329999999999998E-2</v>
      </c>
      <c r="K101" s="6"/>
      <c r="L101" s="6"/>
      <c r="M101" s="7"/>
      <c r="N101" s="7"/>
      <c r="O101" s="7"/>
      <c r="P101" s="7"/>
      <c r="Q101" s="7"/>
      <c r="R101" s="7"/>
      <c r="S101" s="7"/>
      <c r="T101" s="7"/>
      <c r="U101" s="7"/>
      <c r="V101" s="7"/>
      <c r="W101" s="7"/>
      <c r="X101" s="7"/>
      <c r="Y101" s="7"/>
      <c r="Z101" s="7">
        <f>ROUND(IF(RFR_spot_no_VA!Z101&lt;0, RFR_spot_no_VA!Z101, RFR_spot_no_VA!Z101 - Shocks!$D101*ABS(RFR_spot_no_VA!Z101 )),5)</f>
        <v>2.5999999999999999E-2</v>
      </c>
      <c r="AA101" s="7"/>
      <c r="AB101" s="7"/>
      <c r="AC101" s="7"/>
      <c r="AD101" s="7"/>
      <c r="AE101" s="7"/>
      <c r="AF101" s="7"/>
      <c r="AG101" s="7"/>
      <c r="AH101" s="7">
        <f>ROUND(IF(RFR_spot_no_VA!AH101&lt;0, RFR_spot_no_VA!AH101, RFR_spot_no_VA!AH101 - Shocks!$D101*ABS(RFR_spot_no_VA!AH101 )),5)</f>
        <v>2.6169999999999999E-2</v>
      </c>
      <c r="AI101" s="7"/>
      <c r="AJ101" s="7">
        <f>ROUND(IF(RFR_spot_no_VA!AJ101&lt;0, RFR_spot_no_VA!AJ101, RFR_spot_no_VA!AJ101 - Shocks!$D101*ABS(RFR_spot_no_VA!AJ101 )),5)</f>
        <v>1.3899999999999999E-2</v>
      </c>
      <c r="AK101" s="7">
        <f>ROUND(IF(RFR_spot_no_VA!AK101&lt;0, RFR_spot_no_VA!AK101, RFR_spot_no_VA!AK101 - Shocks!$D101*ABS(RFR_spot_no_VA!AK101 )),5)</f>
        <v>2.4060000000000002E-2</v>
      </c>
      <c r="AL101" s="7"/>
      <c r="AM101" s="7">
        <f>ROUND(IF(RFR_spot_no_VA!AM101&lt;0, RFR_spot_no_VA!AM101, RFR_spot_no_VA!AM101 - Shocks!$D101*ABS(RFR_spot_no_VA!AM101 )),5)</f>
        <v>2.4729999999999999E-2</v>
      </c>
      <c r="AN101" s="7"/>
      <c r="AO101" s="7"/>
      <c r="AP101" s="7"/>
      <c r="AQ101" s="7"/>
      <c r="AR101" s="7"/>
      <c r="AS101" s="7">
        <f>ROUND(IF(RFR_spot_no_VA!AS101&lt;0, RFR_spot_no_VA!AS101, RFR_spot_no_VA!AS101 - Shocks!$D101*ABS(RFR_spot_no_VA!AS101 )),5)</f>
        <v>1.8489999999999999E-2</v>
      </c>
      <c r="AT101" s="7"/>
      <c r="AU101" s="7"/>
      <c r="AV101" s="7"/>
      <c r="AW101" s="7"/>
      <c r="AX101" s="7"/>
      <c r="AY101" s="7"/>
      <c r="AZ101" s="7"/>
      <c r="BA101" s="7"/>
      <c r="BB101" s="7"/>
      <c r="BC101" s="7">
        <f>ROUND(IF(RFR_spot_no_VA!BC101&lt;0, RFR_spot_no_VA!BC101, RFR_spot_no_VA!BC101 - Shocks!$D101*ABS(RFR_spot_no_VA!BC101 )),5)</f>
        <v>1.8350000000000002E-2</v>
      </c>
      <c r="BD101" s="12"/>
      <c r="BE101" s="3"/>
    </row>
    <row r="102" spans="1:57" x14ac:dyDescent="0.25">
      <c r="A102" s="3"/>
      <c r="B102" s="3">
        <f>RFR_spot_no_VA!B102</f>
        <v>92</v>
      </c>
      <c r="C102" s="6">
        <f>ROUND(IF(RFR_spot_no_VA!C102&lt;0, RFR_spot_no_VA!C102, RFR_spot_no_VA!C102 - Shocks!$D102*ABS(RFR_spot_no_VA!C102 )),5)</f>
        <v>2.1420000000000002E-2</v>
      </c>
      <c r="D102" s="6"/>
      <c r="E102" s="6"/>
      <c r="F102" s="6"/>
      <c r="G102" s="6"/>
      <c r="H102" s="6"/>
      <c r="I102" s="6"/>
      <c r="J102" s="6">
        <f>ROUND(IF(RFR_spot_no_VA!J102&lt;0, RFR_spot_no_VA!J102, RFR_spot_no_VA!J102 - Shocks!$D102*ABS(RFR_spot_no_VA!J102 )),5)</f>
        <v>2.1409999999999998E-2</v>
      </c>
      <c r="K102" s="6"/>
      <c r="L102" s="6"/>
      <c r="M102" s="7"/>
      <c r="N102" s="7"/>
      <c r="O102" s="7"/>
      <c r="P102" s="7"/>
      <c r="Q102" s="7"/>
      <c r="R102" s="7"/>
      <c r="S102" s="7"/>
      <c r="T102" s="7"/>
      <c r="U102" s="7"/>
      <c r="V102" s="7"/>
      <c r="W102" s="7"/>
      <c r="X102" s="7"/>
      <c r="Y102" s="7"/>
      <c r="Z102" s="7">
        <f>ROUND(IF(RFR_spot_no_VA!Z102&lt;0, RFR_spot_no_VA!Z102, RFR_spot_no_VA!Z102 - Shocks!$D102*ABS(RFR_spot_no_VA!Z102 )),5)</f>
        <v>2.6020000000000001E-2</v>
      </c>
      <c r="AA102" s="7"/>
      <c r="AB102" s="7"/>
      <c r="AC102" s="7"/>
      <c r="AD102" s="7"/>
      <c r="AE102" s="7"/>
      <c r="AF102" s="7"/>
      <c r="AG102" s="7"/>
      <c r="AH102" s="7">
        <f>ROUND(IF(RFR_spot_no_VA!AH102&lt;0, RFR_spot_no_VA!AH102, RFR_spot_no_VA!AH102 - Shocks!$D102*ABS(RFR_spot_no_VA!AH102 )),5)</f>
        <v>2.6200000000000001E-2</v>
      </c>
      <c r="AI102" s="7"/>
      <c r="AJ102" s="7">
        <f>ROUND(IF(RFR_spot_no_VA!AJ102&lt;0, RFR_spot_no_VA!AJ102, RFR_spot_no_VA!AJ102 - Shocks!$D102*ABS(RFR_spot_no_VA!AJ102 )),5)</f>
        <v>1.406E-2</v>
      </c>
      <c r="AK102" s="7">
        <f>ROUND(IF(RFR_spot_no_VA!AK102&lt;0, RFR_spot_no_VA!AK102, RFR_spot_no_VA!AK102 - Shocks!$D102*ABS(RFR_spot_no_VA!AK102 )),5)</f>
        <v>2.4119999999999999E-2</v>
      </c>
      <c r="AL102" s="7"/>
      <c r="AM102" s="7">
        <f>ROUND(IF(RFR_spot_no_VA!AM102&lt;0, RFR_spot_no_VA!AM102, RFR_spot_no_VA!AM102 - Shocks!$D102*ABS(RFR_spot_no_VA!AM102 )),5)</f>
        <v>2.478E-2</v>
      </c>
      <c r="AN102" s="7"/>
      <c r="AO102" s="7"/>
      <c r="AP102" s="7"/>
      <c r="AQ102" s="7"/>
      <c r="AR102" s="7"/>
      <c r="AS102" s="7">
        <f>ROUND(IF(RFR_spot_no_VA!AS102&lt;0, RFR_spot_no_VA!AS102, RFR_spot_no_VA!AS102 - Shocks!$D102*ABS(RFR_spot_no_VA!AS102 )),5)</f>
        <v>1.8589999999999999E-2</v>
      </c>
      <c r="AT102" s="7"/>
      <c r="AU102" s="7"/>
      <c r="AV102" s="7"/>
      <c r="AW102" s="7"/>
      <c r="AX102" s="7"/>
      <c r="AY102" s="7"/>
      <c r="AZ102" s="7"/>
      <c r="BA102" s="7"/>
      <c r="BB102" s="7"/>
      <c r="BC102" s="7">
        <f>ROUND(IF(RFR_spot_no_VA!BC102&lt;0, RFR_spot_no_VA!BC102, RFR_spot_no_VA!BC102 - Shocks!$D102*ABS(RFR_spot_no_VA!BC102 )),5)</f>
        <v>1.8460000000000001E-2</v>
      </c>
      <c r="BD102" s="12"/>
      <c r="BE102" s="3"/>
    </row>
    <row r="103" spans="1:57" x14ac:dyDescent="0.25">
      <c r="A103" s="3"/>
      <c r="B103" s="3">
        <f>RFR_spot_no_VA!B103</f>
        <v>93</v>
      </c>
      <c r="C103" s="6">
        <f>ROUND(IF(RFR_spot_no_VA!C103&lt;0, RFR_spot_no_VA!C103, RFR_spot_no_VA!C103 - Shocks!$D103*ABS(RFR_spot_no_VA!C103 )),5)</f>
        <v>2.1499999999999998E-2</v>
      </c>
      <c r="D103" s="6"/>
      <c r="E103" s="6"/>
      <c r="F103" s="6"/>
      <c r="G103" s="6"/>
      <c r="H103" s="6"/>
      <c r="I103" s="6"/>
      <c r="J103" s="6">
        <f>ROUND(IF(RFR_spot_no_VA!J103&lt;0, RFR_spot_no_VA!J103, RFR_spot_no_VA!J103 - Shocks!$D103*ABS(RFR_spot_no_VA!J103 )),5)</f>
        <v>2.1489999999999999E-2</v>
      </c>
      <c r="K103" s="6"/>
      <c r="L103" s="6"/>
      <c r="M103" s="7"/>
      <c r="N103" s="7"/>
      <c r="O103" s="7"/>
      <c r="P103" s="7"/>
      <c r="Q103" s="7"/>
      <c r="R103" s="7"/>
      <c r="S103" s="7"/>
      <c r="T103" s="7"/>
      <c r="U103" s="7"/>
      <c r="V103" s="7"/>
      <c r="W103" s="7"/>
      <c r="X103" s="7"/>
      <c r="Y103" s="7"/>
      <c r="Z103" s="7">
        <f>ROUND(IF(RFR_spot_no_VA!Z103&lt;0, RFR_spot_no_VA!Z103, RFR_spot_no_VA!Z103 - Shocks!$D103*ABS(RFR_spot_no_VA!Z103 )),5)</f>
        <v>2.606E-2</v>
      </c>
      <c r="AA103" s="7"/>
      <c r="AB103" s="7"/>
      <c r="AC103" s="7"/>
      <c r="AD103" s="7"/>
      <c r="AE103" s="7"/>
      <c r="AF103" s="7"/>
      <c r="AG103" s="7"/>
      <c r="AH103" s="7">
        <f>ROUND(IF(RFR_spot_no_VA!AH103&lt;0, RFR_spot_no_VA!AH103, RFR_spot_no_VA!AH103 - Shocks!$D103*ABS(RFR_spot_no_VA!AH103 )),5)</f>
        <v>2.622E-2</v>
      </c>
      <c r="AI103" s="7"/>
      <c r="AJ103" s="7">
        <f>ROUND(IF(RFR_spot_no_VA!AJ103&lt;0, RFR_spot_no_VA!AJ103, RFR_spot_no_VA!AJ103 - Shocks!$D103*ABS(RFR_spot_no_VA!AJ103 )),5)</f>
        <v>1.421E-2</v>
      </c>
      <c r="AK103" s="7">
        <f>ROUND(IF(RFR_spot_no_VA!AK103&lt;0, RFR_spot_no_VA!AK103, RFR_spot_no_VA!AK103 - Shocks!$D103*ABS(RFR_spot_no_VA!AK103 )),5)</f>
        <v>2.4170000000000001E-2</v>
      </c>
      <c r="AL103" s="7"/>
      <c r="AM103" s="7">
        <f>ROUND(IF(RFR_spot_no_VA!AM103&lt;0, RFR_spot_no_VA!AM103, RFR_spot_no_VA!AM103 - Shocks!$D103*ABS(RFR_spot_no_VA!AM103 )),5)</f>
        <v>2.4819999999999998E-2</v>
      </c>
      <c r="AN103" s="7"/>
      <c r="AO103" s="7"/>
      <c r="AP103" s="7"/>
      <c r="AQ103" s="7"/>
      <c r="AR103" s="7"/>
      <c r="AS103" s="7">
        <f>ROUND(IF(RFR_spot_no_VA!AS103&lt;0, RFR_spot_no_VA!AS103, RFR_spot_no_VA!AS103 - Shocks!$D103*ABS(RFR_spot_no_VA!AS103 )),5)</f>
        <v>1.8689999999999998E-2</v>
      </c>
      <c r="AT103" s="7"/>
      <c r="AU103" s="7"/>
      <c r="AV103" s="7"/>
      <c r="AW103" s="7"/>
      <c r="AX103" s="7"/>
      <c r="AY103" s="7"/>
      <c r="AZ103" s="7"/>
      <c r="BA103" s="7"/>
      <c r="BB103" s="7"/>
      <c r="BC103" s="7">
        <f>ROUND(IF(RFR_spot_no_VA!BC103&lt;0, RFR_spot_no_VA!BC103, RFR_spot_no_VA!BC103 - Shocks!$D103*ABS(RFR_spot_no_VA!BC103 )),5)</f>
        <v>1.8579999999999999E-2</v>
      </c>
      <c r="BD103" s="12"/>
      <c r="BE103" s="3"/>
    </row>
    <row r="104" spans="1:57" x14ac:dyDescent="0.25">
      <c r="A104" s="3"/>
      <c r="B104" s="3">
        <f>RFR_spot_no_VA!B104</f>
        <v>94</v>
      </c>
      <c r="C104" s="6">
        <f>ROUND(IF(RFR_spot_no_VA!C104&lt;0, RFR_spot_no_VA!C104, RFR_spot_no_VA!C104 - Shocks!$D104*ABS(RFR_spot_no_VA!C104 )),5)</f>
        <v>2.1579999999999998E-2</v>
      </c>
      <c r="D104" s="6"/>
      <c r="E104" s="6"/>
      <c r="F104" s="6"/>
      <c r="G104" s="6"/>
      <c r="H104" s="6"/>
      <c r="I104" s="6"/>
      <c r="J104" s="6">
        <f>ROUND(IF(RFR_spot_no_VA!J104&lt;0, RFR_spot_no_VA!J104, RFR_spot_no_VA!J104 - Shocks!$D104*ABS(RFR_spot_no_VA!J104 )),5)</f>
        <v>2.1559999999999999E-2</v>
      </c>
      <c r="K104" s="6"/>
      <c r="L104" s="6"/>
      <c r="M104" s="7"/>
      <c r="N104" s="7"/>
      <c r="O104" s="7"/>
      <c r="P104" s="7"/>
      <c r="Q104" s="7"/>
      <c r="R104" s="7"/>
      <c r="S104" s="7"/>
      <c r="T104" s="7"/>
      <c r="U104" s="7"/>
      <c r="V104" s="7"/>
      <c r="W104" s="7"/>
      <c r="X104" s="7"/>
      <c r="Y104" s="7"/>
      <c r="Z104" s="7">
        <f>ROUND(IF(RFR_spot_no_VA!Z104&lt;0, RFR_spot_no_VA!Z104, RFR_spot_no_VA!Z104 - Shocks!$D104*ABS(RFR_spot_no_VA!Z104 )),5)</f>
        <v>2.6089999999999999E-2</v>
      </c>
      <c r="AA104" s="7"/>
      <c r="AB104" s="7"/>
      <c r="AC104" s="7"/>
      <c r="AD104" s="7"/>
      <c r="AE104" s="7"/>
      <c r="AF104" s="7"/>
      <c r="AG104" s="7"/>
      <c r="AH104" s="7">
        <f>ROUND(IF(RFR_spot_no_VA!AH104&lt;0, RFR_spot_no_VA!AH104, RFR_spot_no_VA!AH104 - Shocks!$D104*ABS(RFR_spot_no_VA!AH104 )),5)</f>
        <v>2.6259999999999999E-2</v>
      </c>
      <c r="AI104" s="7"/>
      <c r="AJ104" s="7">
        <f>ROUND(IF(RFR_spot_no_VA!AJ104&lt;0, RFR_spot_no_VA!AJ104, RFR_spot_no_VA!AJ104 - Shocks!$D104*ABS(RFR_spot_no_VA!AJ104 )),5)</f>
        <v>1.436E-2</v>
      </c>
      <c r="AK104" s="7">
        <f>ROUND(IF(RFR_spot_no_VA!AK104&lt;0, RFR_spot_no_VA!AK104, RFR_spot_no_VA!AK104 - Shocks!$D104*ABS(RFR_spot_no_VA!AK104 )),5)</f>
        <v>2.4219999999999998E-2</v>
      </c>
      <c r="AL104" s="7"/>
      <c r="AM104" s="7">
        <f>ROUND(IF(RFR_spot_no_VA!AM104&lt;0, RFR_spot_no_VA!AM104, RFR_spot_no_VA!AM104 - Shocks!$D104*ABS(RFR_spot_no_VA!AM104 )),5)</f>
        <v>2.486E-2</v>
      </c>
      <c r="AN104" s="7"/>
      <c r="AO104" s="7"/>
      <c r="AP104" s="7"/>
      <c r="AQ104" s="7"/>
      <c r="AR104" s="7"/>
      <c r="AS104" s="7">
        <f>ROUND(IF(RFR_spot_no_VA!AS104&lt;0, RFR_spot_no_VA!AS104, RFR_spot_no_VA!AS104 - Shocks!$D104*ABS(RFR_spot_no_VA!AS104 )),5)</f>
        <v>1.8790000000000001E-2</v>
      </c>
      <c r="AT104" s="7"/>
      <c r="AU104" s="7"/>
      <c r="AV104" s="7"/>
      <c r="AW104" s="7"/>
      <c r="AX104" s="7"/>
      <c r="AY104" s="7"/>
      <c r="AZ104" s="7"/>
      <c r="BA104" s="7"/>
      <c r="BB104" s="7"/>
      <c r="BC104" s="7">
        <f>ROUND(IF(RFR_spot_no_VA!BC104&lt;0, RFR_spot_no_VA!BC104, RFR_spot_no_VA!BC104 - Shocks!$D104*ABS(RFR_spot_no_VA!BC104 )),5)</f>
        <v>1.8679999999999999E-2</v>
      </c>
      <c r="BD104" s="12"/>
      <c r="BE104" s="3"/>
    </row>
    <row r="105" spans="1:57" x14ac:dyDescent="0.25">
      <c r="A105" s="3"/>
      <c r="B105" s="8">
        <f>RFR_spot_no_VA!B105</f>
        <v>95</v>
      </c>
      <c r="C105" s="9">
        <f>ROUND(IF(RFR_spot_no_VA!C105&lt;0, RFR_spot_no_VA!C105, RFR_spot_no_VA!C105 - Shocks!$D105*ABS(RFR_spot_no_VA!C105 )),5)</f>
        <v>2.1659999999999999E-2</v>
      </c>
      <c r="D105" s="9"/>
      <c r="E105" s="9"/>
      <c r="F105" s="9"/>
      <c r="G105" s="9"/>
      <c r="H105" s="9"/>
      <c r="I105" s="9"/>
      <c r="J105" s="9">
        <f>ROUND(IF(RFR_spot_no_VA!J105&lt;0, RFR_spot_no_VA!J105, RFR_spot_no_VA!J105 - Shocks!$D105*ABS(RFR_spot_no_VA!J105 )),5)</f>
        <v>2.164E-2</v>
      </c>
      <c r="K105" s="9"/>
      <c r="L105" s="9"/>
      <c r="M105" s="10"/>
      <c r="N105" s="10"/>
      <c r="O105" s="10"/>
      <c r="P105" s="10"/>
      <c r="Q105" s="10"/>
      <c r="R105" s="10"/>
      <c r="S105" s="10"/>
      <c r="T105" s="10"/>
      <c r="U105" s="10"/>
      <c r="V105" s="10"/>
      <c r="W105" s="10"/>
      <c r="X105" s="10"/>
      <c r="Y105" s="10"/>
      <c r="Z105" s="10">
        <f>ROUND(IF(RFR_spot_no_VA!Z105&lt;0, RFR_spot_no_VA!Z105, RFR_spot_no_VA!Z105 - Shocks!$D105*ABS(RFR_spot_no_VA!Z105 )),5)</f>
        <v>2.6110000000000001E-2</v>
      </c>
      <c r="AA105" s="10"/>
      <c r="AB105" s="10"/>
      <c r="AC105" s="10"/>
      <c r="AD105" s="10"/>
      <c r="AE105" s="10"/>
      <c r="AF105" s="10"/>
      <c r="AG105" s="10"/>
      <c r="AH105" s="10">
        <f>ROUND(IF(RFR_spot_no_VA!AH105&lt;0, RFR_spot_no_VA!AH105, RFR_spot_no_VA!AH105 - Shocks!$D105*ABS(RFR_spot_no_VA!AH105 )),5)</f>
        <v>2.6280000000000001E-2</v>
      </c>
      <c r="AI105" s="10"/>
      <c r="AJ105" s="10">
        <f>ROUND(IF(RFR_spot_no_VA!AJ105&lt;0, RFR_spot_no_VA!AJ105, RFR_spot_no_VA!AJ105 - Shocks!$D105*ABS(RFR_spot_no_VA!AJ105 )),5)</f>
        <v>1.451E-2</v>
      </c>
      <c r="AK105" s="10">
        <f>ROUND(IF(RFR_spot_no_VA!AK105&lt;0, RFR_spot_no_VA!AK105, RFR_spot_no_VA!AK105 - Shocks!$D105*ABS(RFR_spot_no_VA!AK105 )),5)</f>
        <v>2.426E-2</v>
      </c>
      <c r="AL105" s="10"/>
      <c r="AM105" s="10">
        <f>ROUND(IF(RFR_spot_no_VA!AM105&lt;0, RFR_spot_no_VA!AM105, RFR_spot_no_VA!AM105 - Shocks!$D105*ABS(RFR_spot_no_VA!AM105 )),5)</f>
        <v>2.4899999999999999E-2</v>
      </c>
      <c r="AN105" s="10"/>
      <c r="AO105" s="10"/>
      <c r="AP105" s="10"/>
      <c r="AQ105" s="10"/>
      <c r="AR105" s="10"/>
      <c r="AS105" s="10">
        <f>ROUND(IF(RFR_spot_no_VA!AS105&lt;0, RFR_spot_no_VA!AS105, RFR_spot_no_VA!AS105 - Shocks!$D105*ABS(RFR_spot_no_VA!AS105 )),5)</f>
        <v>1.8890000000000001E-2</v>
      </c>
      <c r="AT105" s="10"/>
      <c r="AU105" s="10"/>
      <c r="AV105" s="10"/>
      <c r="AW105" s="10"/>
      <c r="AX105" s="10"/>
      <c r="AY105" s="10"/>
      <c r="AZ105" s="10"/>
      <c r="BA105" s="10"/>
      <c r="BB105" s="10"/>
      <c r="BC105" s="10">
        <f>ROUND(IF(RFR_spot_no_VA!BC105&lt;0, RFR_spot_no_VA!BC105, RFR_spot_no_VA!BC105 - Shocks!$D105*ABS(RFR_spot_no_VA!BC105 )),5)</f>
        <v>1.8790000000000001E-2</v>
      </c>
      <c r="BD105" s="12"/>
      <c r="BE105" s="3"/>
    </row>
    <row r="106" spans="1:57" x14ac:dyDescent="0.25">
      <c r="A106" s="3"/>
      <c r="B106" s="3">
        <f>RFR_spot_no_VA!B106</f>
        <v>96</v>
      </c>
      <c r="C106" s="6">
        <f>ROUND(IF(RFR_spot_no_VA!C106&lt;0, RFR_spot_no_VA!C106, RFR_spot_no_VA!C106 - Shocks!$D106*ABS(RFR_spot_no_VA!C106 )),5)</f>
        <v>2.1739999999999999E-2</v>
      </c>
      <c r="D106" s="6"/>
      <c r="E106" s="6"/>
      <c r="F106" s="6"/>
      <c r="G106" s="6"/>
      <c r="H106" s="6"/>
      <c r="I106" s="6"/>
      <c r="J106" s="6">
        <f>ROUND(IF(RFR_spot_no_VA!J106&lt;0, RFR_spot_no_VA!J106, RFR_spot_no_VA!J106 - Shocks!$D106*ABS(RFR_spot_no_VA!J106 )),5)</f>
        <v>2.171E-2</v>
      </c>
      <c r="K106" s="6"/>
      <c r="L106" s="6"/>
      <c r="M106" s="7"/>
      <c r="N106" s="7"/>
      <c r="O106" s="7"/>
      <c r="P106" s="7"/>
      <c r="Q106" s="7"/>
      <c r="R106" s="7"/>
      <c r="S106" s="7"/>
      <c r="T106" s="7"/>
      <c r="U106" s="7"/>
      <c r="V106" s="7"/>
      <c r="W106" s="7"/>
      <c r="X106" s="7"/>
      <c r="Y106" s="7"/>
      <c r="Z106" s="7">
        <f>ROUND(IF(RFR_spot_no_VA!Z106&lt;0, RFR_spot_no_VA!Z106, RFR_spot_no_VA!Z106 - Shocks!$D106*ABS(RFR_spot_no_VA!Z106 )),5)</f>
        <v>2.614E-2</v>
      </c>
      <c r="AA106" s="7"/>
      <c r="AB106" s="7"/>
      <c r="AC106" s="7"/>
      <c r="AD106" s="7"/>
      <c r="AE106" s="7"/>
      <c r="AF106" s="7"/>
      <c r="AG106" s="7"/>
      <c r="AH106" s="7">
        <f>ROUND(IF(RFR_spot_no_VA!AH106&lt;0, RFR_spot_no_VA!AH106, RFR_spot_no_VA!AH106 - Shocks!$D106*ABS(RFR_spot_no_VA!AH106 )),5)</f>
        <v>2.63E-2</v>
      </c>
      <c r="AI106" s="7"/>
      <c r="AJ106" s="7">
        <f>ROUND(IF(RFR_spot_no_VA!AJ106&lt;0, RFR_spot_no_VA!AJ106, RFR_spot_no_VA!AJ106 - Shocks!$D106*ABS(RFR_spot_no_VA!AJ106 )),5)</f>
        <v>1.4659999999999999E-2</v>
      </c>
      <c r="AK106" s="7">
        <f>ROUND(IF(RFR_spot_no_VA!AK106&lt;0, RFR_spot_no_VA!AK106, RFR_spot_no_VA!AK106 - Shocks!$D106*ABS(RFR_spot_no_VA!AK106 )),5)</f>
        <v>2.4309999999999998E-2</v>
      </c>
      <c r="AL106" s="7"/>
      <c r="AM106" s="7">
        <f>ROUND(IF(RFR_spot_no_VA!AM106&lt;0, RFR_spot_no_VA!AM106, RFR_spot_no_VA!AM106 - Shocks!$D106*ABS(RFR_spot_no_VA!AM106 )),5)</f>
        <v>2.494E-2</v>
      </c>
      <c r="AN106" s="7"/>
      <c r="AO106" s="7"/>
      <c r="AP106" s="7"/>
      <c r="AQ106" s="7"/>
      <c r="AR106" s="7"/>
      <c r="AS106" s="7">
        <f>ROUND(IF(RFR_spot_no_VA!AS106&lt;0, RFR_spot_no_VA!AS106, RFR_spot_no_VA!AS106 - Shocks!$D106*ABS(RFR_spot_no_VA!AS106 )),5)</f>
        <v>1.898E-2</v>
      </c>
      <c r="AT106" s="7"/>
      <c r="AU106" s="7"/>
      <c r="AV106" s="7"/>
      <c r="AW106" s="7"/>
      <c r="AX106" s="7"/>
      <c r="AY106" s="7"/>
      <c r="AZ106" s="7"/>
      <c r="BA106" s="7"/>
      <c r="BB106" s="7"/>
      <c r="BC106" s="7">
        <f>ROUND(IF(RFR_spot_no_VA!BC106&lt;0, RFR_spot_no_VA!BC106, RFR_spot_no_VA!BC106 - Shocks!$D106*ABS(RFR_spot_no_VA!BC106 )),5)</f>
        <v>1.89E-2</v>
      </c>
      <c r="BD106" s="12"/>
      <c r="BE106" s="3"/>
    </row>
    <row r="107" spans="1:57" x14ac:dyDescent="0.25">
      <c r="A107" s="3"/>
      <c r="B107" s="3">
        <f>RFR_spot_no_VA!B107</f>
        <v>97</v>
      </c>
      <c r="C107" s="6">
        <f>ROUND(IF(RFR_spot_no_VA!C107&lt;0, RFR_spot_no_VA!C107, RFR_spot_no_VA!C107 - Shocks!$D107*ABS(RFR_spot_no_VA!C107 )),5)</f>
        <v>2.181E-2</v>
      </c>
      <c r="D107" s="6"/>
      <c r="E107" s="6"/>
      <c r="F107" s="6"/>
      <c r="G107" s="6"/>
      <c r="H107" s="6"/>
      <c r="I107" s="6"/>
      <c r="J107" s="6">
        <f>ROUND(IF(RFR_spot_no_VA!J107&lt;0, RFR_spot_no_VA!J107, RFR_spot_no_VA!J107 - Shocks!$D107*ABS(RFR_spot_no_VA!J107 )),5)</f>
        <v>2.1780000000000001E-2</v>
      </c>
      <c r="K107" s="6"/>
      <c r="L107" s="6"/>
      <c r="M107" s="7"/>
      <c r="N107" s="7"/>
      <c r="O107" s="7"/>
      <c r="P107" s="7"/>
      <c r="Q107" s="7"/>
      <c r="R107" s="7"/>
      <c r="S107" s="7"/>
      <c r="T107" s="7"/>
      <c r="U107" s="7"/>
      <c r="V107" s="7"/>
      <c r="W107" s="7"/>
      <c r="X107" s="7"/>
      <c r="Y107" s="7"/>
      <c r="Z107" s="7">
        <f>ROUND(IF(RFR_spot_no_VA!Z107&lt;0, RFR_spot_no_VA!Z107, RFR_spot_no_VA!Z107 - Shocks!$D107*ABS(RFR_spot_no_VA!Z107 )),5)</f>
        <v>2.6169999999999999E-2</v>
      </c>
      <c r="AA107" s="7"/>
      <c r="AB107" s="7"/>
      <c r="AC107" s="7"/>
      <c r="AD107" s="7"/>
      <c r="AE107" s="7"/>
      <c r="AF107" s="7"/>
      <c r="AG107" s="7"/>
      <c r="AH107" s="7">
        <f>ROUND(IF(RFR_spot_no_VA!AH107&lt;0, RFR_spot_no_VA!AH107, RFR_spot_no_VA!AH107 - Shocks!$D107*ABS(RFR_spot_no_VA!AH107 )),5)</f>
        <v>2.6339999999999999E-2</v>
      </c>
      <c r="AI107" s="7"/>
      <c r="AJ107" s="7">
        <f>ROUND(IF(RFR_spot_no_VA!AJ107&lt;0, RFR_spot_no_VA!AJ107, RFR_spot_no_VA!AJ107 - Shocks!$D107*ABS(RFR_spot_no_VA!AJ107 )),5)</f>
        <v>1.4800000000000001E-2</v>
      </c>
      <c r="AK107" s="7">
        <f>ROUND(IF(RFR_spot_no_VA!AK107&lt;0, RFR_spot_no_VA!AK107, RFR_spot_no_VA!AK107 - Shocks!$D107*ABS(RFR_spot_no_VA!AK107 )),5)</f>
        <v>2.436E-2</v>
      </c>
      <c r="AL107" s="7"/>
      <c r="AM107" s="7">
        <f>ROUND(IF(RFR_spot_no_VA!AM107&lt;0, RFR_spot_no_VA!AM107, RFR_spot_no_VA!AM107 - Shocks!$D107*ABS(RFR_spot_no_VA!AM107 )),5)</f>
        <v>2.4979999999999999E-2</v>
      </c>
      <c r="AN107" s="7"/>
      <c r="AO107" s="7"/>
      <c r="AP107" s="7"/>
      <c r="AQ107" s="7"/>
      <c r="AR107" s="7"/>
      <c r="AS107" s="7">
        <f>ROUND(IF(RFR_spot_no_VA!AS107&lt;0, RFR_spot_no_VA!AS107, RFR_spot_no_VA!AS107 - Shocks!$D107*ABS(RFR_spot_no_VA!AS107 )),5)</f>
        <v>1.907E-2</v>
      </c>
      <c r="AT107" s="7"/>
      <c r="AU107" s="7"/>
      <c r="AV107" s="7"/>
      <c r="AW107" s="7"/>
      <c r="AX107" s="7"/>
      <c r="AY107" s="7"/>
      <c r="AZ107" s="7"/>
      <c r="BA107" s="7"/>
      <c r="BB107" s="7"/>
      <c r="BC107" s="7">
        <f>ROUND(IF(RFR_spot_no_VA!BC107&lt;0, RFR_spot_no_VA!BC107, RFR_spot_no_VA!BC107 - Shocks!$D107*ABS(RFR_spot_no_VA!BC107 )),5)</f>
        <v>1.899E-2</v>
      </c>
      <c r="BD107" s="12"/>
      <c r="BE107" s="3"/>
    </row>
    <row r="108" spans="1:57" x14ac:dyDescent="0.25">
      <c r="A108" s="3"/>
      <c r="B108" s="3">
        <f>RFR_spot_no_VA!B108</f>
        <v>98</v>
      </c>
      <c r="C108" s="6">
        <f>ROUND(IF(RFR_spot_no_VA!C108&lt;0, RFR_spot_no_VA!C108, RFR_spot_no_VA!C108 - Shocks!$D108*ABS(RFR_spot_no_VA!C108 )),5)</f>
        <v>2.188E-2</v>
      </c>
      <c r="D108" s="6"/>
      <c r="E108" s="6"/>
      <c r="F108" s="6"/>
      <c r="G108" s="6"/>
      <c r="H108" s="6"/>
      <c r="I108" s="6"/>
      <c r="J108" s="6">
        <f>ROUND(IF(RFR_spot_no_VA!J108&lt;0, RFR_spot_no_VA!J108, RFR_spot_no_VA!J108 - Shocks!$D108*ABS(RFR_spot_no_VA!J108 )),5)</f>
        <v>2.1860000000000001E-2</v>
      </c>
      <c r="K108" s="6"/>
      <c r="L108" s="6"/>
      <c r="M108" s="7"/>
      <c r="N108" s="7"/>
      <c r="O108" s="7"/>
      <c r="P108" s="7"/>
      <c r="Q108" s="7"/>
      <c r="R108" s="7"/>
      <c r="S108" s="7"/>
      <c r="T108" s="7"/>
      <c r="U108" s="7"/>
      <c r="V108" s="7"/>
      <c r="W108" s="7"/>
      <c r="X108" s="7"/>
      <c r="Y108" s="7"/>
      <c r="Z108" s="7">
        <f>ROUND(IF(RFR_spot_no_VA!Z108&lt;0, RFR_spot_no_VA!Z108, RFR_spot_no_VA!Z108 - Shocks!$D108*ABS(RFR_spot_no_VA!Z108 )),5)</f>
        <v>2.6190000000000001E-2</v>
      </c>
      <c r="AA108" s="7"/>
      <c r="AB108" s="7"/>
      <c r="AC108" s="7"/>
      <c r="AD108" s="7"/>
      <c r="AE108" s="7"/>
      <c r="AF108" s="7"/>
      <c r="AG108" s="7"/>
      <c r="AH108" s="7">
        <f>ROUND(IF(RFR_spot_no_VA!AH108&lt;0, RFR_spot_no_VA!AH108, RFR_spot_no_VA!AH108 - Shocks!$D108*ABS(RFR_spot_no_VA!AH108 )),5)</f>
        <v>2.6360000000000001E-2</v>
      </c>
      <c r="AI108" s="7"/>
      <c r="AJ108" s="7">
        <f>ROUND(IF(RFR_spot_no_VA!AJ108&lt;0, RFR_spot_no_VA!AJ108, RFR_spot_no_VA!AJ108 - Shocks!$D108*ABS(RFR_spot_no_VA!AJ108 )),5)</f>
        <v>1.494E-2</v>
      </c>
      <c r="AK108" s="7">
        <f>ROUND(IF(RFR_spot_no_VA!AK108&lt;0, RFR_spot_no_VA!AK108, RFR_spot_no_VA!AK108 - Shocks!$D108*ABS(RFR_spot_no_VA!AK108 )),5)</f>
        <v>2.4400000000000002E-2</v>
      </c>
      <c r="AL108" s="7"/>
      <c r="AM108" s="7">
        <f>ROUND(IF(RFR_spot_no_VA!AM108&lt;0, RFR_spot_no_VA!AM108, RFR_spot_no_VA!AM108 - Shocks!$D108*ABS(RFR_spot_no_VA!AM108 )),5)</f>
        <v>2.5020000000000001E-2</v>
      </c>
      <c r="AN108" s="7"/>
      <c r="AO108" s="7"/>
      <c r="AP108" s="7"/>
      <c r="AQ108" s="7"/>
      <c r="AR108" s="7"/>
      <c r="AS108" s="7">
        <f>ROUND(IF(RFR_spot_no_VA!AS108&lt;0, RFR_spot_no_VA!AS108, RFR_spot_no_VA!AS108 - Shocks!$D108*ABS(RFR_spot_no_VA!AS108 )),5)</f>
        <v>1.916E-2</v>
      </c>
      <c r="AT108" s="7"/>
      <c r="AU108" s="7"/>
      <c r="AV108" s="7"/>
      <c r="AW108" s="7"/>
      <c r="AX108" s="7"/>
      <c r="AY108" s="7"/>
      <c r="AZ108" s="7"/>
      <c r="BA108" s="7"/>
      <c r="BB108" s="7"/>
      <c r="BC108" s="7">
        <f>ROUND(IF(RFR_spot_no_VA!BC108&lt;0, RFR_spot_no_VA!BC108, RFR_spot_no_VA!BC108 - Shocks!$D108*ABS(RFR_spot_no_VA!BC108 )),5)</f>
        <v>1.9099999999999999E-2</v>
      </c>
      <c r="BD108" s="12"/>
      <c r="BE108" s="3"/>
    </row>
    <row r="109" spans="1:57" x14ac:dyDescent="0.25">
      <c r="A109" s="3"/>
      <c r="B109" s="3">
        <f>RFR_spot_no_VA!B109</f>
        <v>99</v>
      </c>
      <c r="C109" s="6">
        <f>ROUND(IF(RFR_spot_no_VA!C109&lt;0, RFR_spot_no_VA!C109, RFR_spot_no_VA!C109 - Shocks!$D109*ABS(RFR_spot_no_VA!C109 )),5)</f>
        <v>2.1940000000000001E-2</v>
      </c>
      <c r="D109" s="6"/>
      <c r="E109" s="6"/>
      <c r="F109" s="6"/>
      <c r="G109" s="6"/>
      <c r="H109" s="6"/>
      <c r="I109" s="6"/>
      <c r="J109" s="6">
        <f>ROUND(IF(RFR_spot_no_VA!J109&lt;0, RFR_spot_no_VA!J109, RFR_spot_no_VA!J109 - Shocks!$D109*ABS(RFR_spot_no_VA!J109 )),5)</f>
        <v>2.1930000000000002E-2</v>
      </c>
      <c r="K109" s="6"/>
      <c r="L109" s="6"/>
      <c r="M109" s="7"/>
      <c r="N109" s="7"/>
      <c r="O109" s="7"/>
      <c r="P109" s="7"/>
      <c r="Q109" s="7"/>
      <c r="R109" s="7"/>
      <c r="S109" s="7"/>
      <c r="T109" s="7"/>
      <c r="U109" s="7"/>
      <c r="V109" s="7"/>
      <c r="W109" s="7"/>
      <c r="X109" s="7"/>
      <c r="Y109" s="7"/>
      <c r="Z109" s="7">
        <f>ROUND(IF(RFR_spot_no_VA!Z109&lt;0, RFR_spot_no_VA!Z109, RFR_spot_no_VA!Z109 - Shocks!$D109*ABS(RFR_spot_no_VA!Z109 )),5)</f>
        <v>2.622E-2</v>
      </c>
      <c r="AA109" s="7"/>
      <c r="AB109" s="7"/>
      <c r="AC109" s="7"/>
      <c r="AD109" s="7"/>
      <c r="AE109" s="7"/>
      <c r="AF109" s="7"/>
      <c r="AG109" s="7"/>
      <c r="AH109" s="7">
        <f>ROUND(IF(RFR_spot_no_VA!AH109&lt;0, RFR_spot_no_VA!AH109, RFR_spot_no_VA!AH109 - Shocks!$D109*ABS(RFR_spot_no_VA!AH109 )),5)</f>
        <v>2.6380000000000001E-2</v>
      </c>
      <c r="AI109" s="7"/>
      <c r="AJ109" s="7">
        <f>ROUND(IF(RFR_spot_no_VA!AJ109&lt;0, RFR_spot_no_VA!AJ109, RFR_spot_no_VA!AJ109 - Shocks!$D109*ABS(RFR_spot_no_VA!AJ109 )),5)</f>
        <v>1.508E-2</v>
      </c>
      <c r="AK109" s="7">
        <f>ROUND(IF(RFR_spot_no_VA!AK109&lt;0, RFR_spot_no_VA!AK109, RFR_spot_no_VA!AK109 - Shocks!$D109*ABS(RFR_spot_no_VA!AK109 )),5)</f>
        <v>2.445E-2</v>
      </c>
      <c r="AL109" s="7"/>
      <c r="AM109" s="7">
        <f>ROUND(IF(RFR_spot_no_VA!AM109&lt;0, RFR_spot_no_VA!AM109, RFR_spot_no_VA!AM109 - Shocks!$D109*ABS(RFR_spot_no_VA!AM109 )),5)</f>
        <v>2.5059999999999999E-2</v>
      </c>
      <c r="AN109" s="7"/>
      <c r="AO109" s="7"/>
      <c r="AP109" s="7"/>
      <c r="AQ109" s="7"/>
      <c r="AR109" s="7"/>
      <c r="AS109" s="7">
        <f>ROUND(IF(RFR_spot_no_VA!AS109&lt;0, RFR_spot_no_VA!AS109, RFR_spot_no_VA!AS109 - Shocks!$D109*ABS(RFR_spot_no_VA!AS109 )),5)</f>
        <v>1.925E-2</v>
      </c>
      <c r="AT109" s="7"/>
      <c r="AU109" s="7"/>
      <c r="AV109" s="7"/>
      <c r="AW109" s="7"/>
      <c r="AX109" s="7"/>
      <c r="AY109" s="7"/>
      <c r="AZ109" s="7"/>
      <c r="BA109" s="7"/>
      <c r="BB109" s="7"/>
      <c r="BC109" s="7">
        <f>ROUND(IF(RFR_spot_no_VA!BC109&lt;0, RFR_spot_no_VA!BC109, RFR_spot_no_VA!BC109 - Shocks!$D109*ABS(RFR_spot_no_VA!BC109 )),5)</f>
        <v>1.9189999999999999E-2</v>
      </c>
      <c r="BD109" s="12"/>
      <c r="BE109" s="3"/>
    </row>
    <row r="110" spans="1:57" x14ac:dyDescent="0.25">
      <c r="A110" s="3"/>
      <c r="B110" s="8">
        <f>RFR_spot_no_VA!B110</f>
        <v>100</v>
      </c>
      <c r="C110" s="9">
        <f>ROUND(IF(RFR_spot_no_VA!C110&lt;0, RFR_spot_no_VA!C110, RFR_spot_no_VA!C110 - Shocks!$D110*ABS(RFR_spot_no_VA!C110 )),5)</f>
        <v>2.2020000000000001E-2</v>
      </c>
      <c r="D110" s="9"/>
      <c r="E110" s="9"/>
      <c r="F110" s="9"/>
      <c r="G110" s="9"/>
      <c r="H110" s="9"/>
      <c r="I110" s="9"/>
      <c r="J110" s="9">
        <f>ROUND(IF(RFR_spot_no_VA!J110&lt;0, RFR_spot_no_VA!J110, RFR_spot_no_VA!J110 - Shocks!$D110*ABS(RFR_spot_no_VA!J110 )),5)</f>
        <v>2.1989999999999999E-2</v>
      </c>
      <c r="K110" s="9"/>
      <c r="L110" s="9"/>
      <c r="M110" s="10"/>
      <c r="N110" s="10"/>
      <c r="O110" s="10"/>
      <c r="P110" s="10"/>
      <c r="Q110" s="10"/>
      <c r="R110" s="10"/>
      <c r="S110" s="10"/>
      <c r="T110" s="10"/>
      <c r="U110" s="10"/>
      <c r="V110" s="10"/>
      <c r="W110" s="10"/>
      <c r="X110" s="10"/>
      <c r="Y110" s="10"/>
      <c r="Z110" s="10">
        <f>ROUND(IF(RFR_spot_no_VA!Z110&lt;0, RFR_spot_no_VA!Z110, RFR_spot_no_VA!Z110 - Shocks!$D110*ABS(RFR_spot_no_VA!Z110 )),5)</f>
        <v>2.6249999999999999E-2</v>
      </c>
      <c r="AA110" s="10"/>
      <c r="AB110" s="10"/>
      <c r="AC110" s="10"/>
      <c r="AD110" s="10"/>
      <c r="AE110" s="10"/>
      <c r="AF110" s="10"/>
      <c r="AG110" s="10"/>
      <c r="AH110" s="10">
        <f>ROUND(IF(RFR_spot_no_VA!AH110&lt;0, RFR_spot_no_VA!AH110, RFR_spot_no_VA!AH110 - Shocks!$D110*ABS(RFR_spot_no_VA!AH110 )),5)</f>
        <v>2.6409999999999999E-2</v>
      </c>
      <c r="AI110" s="10"/>
      <c r="AJ110" s="10">
        <f>ROUND(IF(RFR_spot_no_VA!AJ110&lt;0, RFR_spot_no_VA!AJ110, RFR_spot_no_VA!AJ110 - Shocks!$D110*ABS(RFR_spot_no_VA!AJ110 )),5)</f>
        <v>1.5219999999999999E-2</v>
      </c>
      <c r="AK110" s="10">
        <f>ROUND(IF(RFR_spot_no_VA!AK110&lt;0, RFR_spot_no_VA!AK110, RFR_spot_no_VA!AK110 - Shocks!$D110*ABS(RFR_spot_no_VA!AK110 )),5)</f>
        <v>2.4490000000000001E-2</v>
      </c>
      <c r="AL110" s="10"/>
      <c r="AM110" s="10">
        <f>ROUND(IF(RFR_spot_no_VA!AM110&lt;0, RFR_spot_no_VA!AM110, RFR_spot_no_VA!AM110 - Shocks!$D110*ABS(RFR_spot_no_VA!AM110 )),5)</f>
        <v>2.5100000000000001E-2</v>
      </c>
      <c r="AN110" s="10"/>
      <c r="AO110" s="10"/>
      <c r="AP110" s="10"/>
      <c r="AQ110" s="10"/>
      <c r="AR110" s="10"/>
      <c r="AS110" s="10">
        <f>ROUND(IF(RFR_spot_no_VA!AS110&lt;0, RFR_spot_no_VA!AS110, RFR_spot_no_VA!AS110 - Shocks!$D110*ABS(RFR_spot_no_VA!AS110 )),5)</f>
        <v>1.934E-2</v>
      </c>
      <c r="AT110" s="10"/>
      <c r="AU110" s="10"/>
      <c r="AV110" s="10"/>
      <c r="AW110" s="10"/>
      <c r="AX110" s="10"/>
      <c r="AY110" s="10"/>
      <c r="AZ110" s="10"/>
      <c r="BA110" s="10"/>
      <c r="BB110" s="10"/>
      <c r="BC110" s="10">
        <f>ROUND(IF(RFR_spot_no_VA!BC110&lt;0, RFR_spot_no_VA!BC110, RFR_spot_no_VA!BC110 - Shocks!$D110*ABS(RFR_spot_no_VA!BC110 )),5)</f>
        <v>1.9290000000000002E-2</v>
      </c>
      <c r="BD110" s="12"/>
      <c r="BE110" s="3"/>
    </row>
    <row r="111" spans="1:57" x14ac:dyDescent="0.25">
      <c r="A111" s="3"/>
      <c r="B111" s="3">
        <f>RFR_spot_no_VA!B111</f>
        <v>101</v>
      </c>
      <c r="C111" s="6">
        <f>ROUND(IF(RFR_spot_no_VA!C111&lt;0, RFR_spot_no_VA!C111, RFR_spot_no_VA!C111 - Shocks!$D111*ABS(RFR_spot_no_VA!C111 )),5)</f>
        <v>2.2079999999999999E-2</v>
      </c>
      <c r="D111" s="6"/>
      <c r="E111" s="6"/>
      <c r="F111" s="6"/>
      <c r="G111" s="6"/>
      <c r="H111" s="6"/>
      <c r="I111" s="6"/>
      <c r="J111" s="6">
        <f>ROUND(IF(RFR_spot_no_VA!J111&lt;0, RFR_spot_no_VA!J111, RFR_spot_no_VA!J111 - Shocks!$D111*ABS(RFR_spot_no_VA!J111 )),5)</f>
        <v>2.206E-2</v>
      </c>
      <c r="K111" s="6"/>
      <c r="L111" s="6"/>
      <c r="M111" s="7"/>
      <c r="N111" s="7"/>
      <c r="O111" s="7"/>
      <c r="P111" s="7"/>
      <c r="Q111" s="7"/>
      <c r="R111" s="7"/>
      <c r="S111" s="7"/>
      <c r="T111" s="7"/>
      <c r="U111" s="7"/>
      <c r="V111" s="7"/>
      <c r="W111" s="7"/>
      <c r="X111" s="7"/>
      <c r="Y111" s="7"/>
      <c r="Z111" s="7">
        <f>ROUND(IF(RFR_spot_no_VA!Z111&lt;0, RFR_spot_no_VA!Z111, RFR_spot_no_VA!Z111 - Shocks!$D111*ABS(RFR_spot_no_VA!Z111 )),5)</f>
        <v>2.6270000000000002E-2</v>
      </c>
      <c r="AA111" s="7"/>
      <c r="AB111" s="7"/>
      <c r="AC111" s="7"/>
      <c r="AD111" s="7"/>
      <c r="AE111" s="7"/>
      <c r="AF111" s="7"/>
      <c r="AG111" s="7"/>
      <c r="AH111" s="7">
        <f>ROUND(IF(RFR_spot_no_VA!AH111&lt;0, RFR_spot_no_VA!AH111, RFR_spot_no_VA!AH111 - Shocks!$D111*ABS(RFR_spot_no_VA!AH111 )),5)</f>
        <v>2.6429999999999999E-2</v>
      </c>
      <c r="AI111" s="7"/>
      <c r="AJ111" s="7">
        <f>ROUND(IF(RFR_spot_no_VA!AJ111&lt;0, RFR_spot_no_VA!AJ111, RFR_spot_no_VA!AJ111 - Shocks!$D111*ABS(RFR_spot_no_VA!AJ111 )),5)</f>
        <v>1.5350000000000001E-2</v>
      </c>
      <c r="AK111" s="7">
        <f>ROUND(IF(RFR_spot_no_VA!AK111&lt;0, RFR_spot_no_VA!AK111, RFR_spot_no_VA!AK111 - Shocks!$D111*ABS(RFR_spot_no_VA!AK111 )),5)</f>
        <v>2.4539999999999999E-2</v>
      </c>
      <c r="AL111" s="7"/>
      <c r="AM111" s="7">
        <f>ROUND(IF(RFR_spot_no_VA!AM111&lt;0, RFR_spot_no_VA!AM111, RFR_spot_no_VA!AM111 - Shocks!$D111*ABS(RFR_spot_no_VA!AM111 )),5)</f>
        <v>2.5139999999999999E-2</v>
      </c>
      <c r="AN111" s="7"/>
      <c r="AO111" s="7"/>
      <c r="AP111" s="7"/>
      <c r="AQ111" s="7"/>
      <c r="AR111" s="7"/>
      <c r="AS111" s="7">
        <f>ROUND(IF(RFR_spot_no_VA!AS111&lt;0, RFR_spot_no_VA!AS111, RFR_spot_no_VA!AS111 - Shocks!$D111*ABS(RFR_spot_no_VA!AS111 )),5)</f>
        <v>1.942E-2</v>
      </c>
      <c r="AT111" s="7"/>
      <c r="AU111" s="7"/>
      <c r="AV111" s="7"/>
      <c r="AW111" s="7"/>
      <c r="AX111" s="7"/>
      <c r="AY111" s="7"/>
      <c r="AZ111" s="7"/>
      <c r="BA111" s="7"/>
      <c r="BB111" s="7"/>
      <c r="BC111" s="7">
        <f>ROUND(IF(RFR_spot_no_VA!BC111&lt;0, RFR_spot_no_VA!BC111, RFR_spot_no_VA!BC111 - Shocks!$D111*ABS(RFR_spot_no_VA!BC111 )),5)</f>
        <v>1.9380000000000001E-2</v>
      </c>
      <c r="BD111" s="12"/>
      <c r="BE111" s="3"/>
    </row>
    <row r="112" spans="1:57" x14ac:dyDescent="0.25">
      <c r="A112" s="3"/>
      <c r="B112" s="3">
        <f>RFR_spot_no_VA!B112</f>
        <v>102</v>
      </c>
      <c r="C112" s="6">
        <f>ROUND(IF(RFR_spot_no_VA!C112&lt;0, RFR_spot_no_VA!C112, RFR_spot_no_VA!C112 - Shocks!$D112*ABS(RFR_spot_no_VA!C112 )),5)</f>
        <v>2.214E-2</v>
      </c>
      <c r="D112" s="6"/>
      <c r="E112" s="6"/>
      <c r="F112" s="6"/>
      <c r="G112" s="6"/>
      <c r="H112" s="6"/>
      <c r="I112" s="6"/>
      <c r="J112" s="6">
        <f>ROUND(IF(RFR_spot_no_VA!J112&lt;0, RFR_spot_no_VA!J112, RFR_spot_no_VA!J112 - Shocks!$D112*ABS(RFR_spot_no_VA!J112 )),5)</f>
        <v>2.213E-2</v>
      </c>
      <c r="K112" s="6"/>
      <c r="L112" s="6"/>
      <c r="M112" s="7"/>
      <c r="N112" s="7"/>
      <c r="O112" s="7"/>
      <c r="P112" s="7"/>
      <c r="Q112" s="7"/>
      <c r="R112" s="7"/>
      <c r="S112" s="7"/>
      <c r="T112" s="7"/>
      <c r="U112" s="7"/>
      <c r="V112" s="7"/>
      <c r="W112" s="7"/>
      <c r="X112" s="7"/>
      <c r="Y112" s="7"/>
      <c r="Z112" s="7">
        <f>ROUND(IF(RFR_spot_no_VA!Z112&lt;0, RFR_spot_no_VA!Z112, RFR_spot_no_VA!Z112 - Shocks!$D112*ABS(RFR_spot_no_VA!Z112 )),5)</f>
        <v>2.63E-2</v>
      </c>
      <c r="AA112" s="7"/>
      <c r="AB112" s="7"/>
      <c r="AC112" s="7"/>
      <c r="AD112" s="7"/>
      <c r="AE112" s="7"/>
      <c r="AF112" s="7"/>
      <c r="AG112" s="7"/>
      <c r="AH112" s="7">
        <f>ROUND(IF(RFR_spot_no_VA!AH112&lt;0, RFR_spot_no_VA!AH112, RFR_spot_no_VA!AH112 - Shocks!$D112*ABS(RFR_spot_no_VA!AH112 )),5)</f>
        <v>2.6460000000000001E-2</v>
      </c>
      <c r="AI112" s="7"/>
      <c r="AJ112" s="7">
        <f>ROUND(IF(RFR_spot_no_VA!AJ112&lt;0, RFR_spot_no_VA!AJ112, RFR_spot_no_VA!AJ112 - Shocks!$D112*ABS(RFR_spot_no_VA!AJ112 )),5)</f>
        <v>1.5480000000000001E-2</v>
      </c>
      <c r="AK112" s="7">
        <f>ROUND(IF(RFR_spot_no_VA!AK112&lt;0, RFR_spot_no_VA!AK112, RFR_spot_no_VA!AK112 - Shocks!$D112*ABS(RFR_spot_no_VA!AK112 )),5)</f>
        <v>2.4580000000000001E-2</v>
      </c>
      <c r="AL112" s="7"/>
      <c r="AM112" s="7">
        <f>ROUND(IF(RFR_spot_no_VA!AM112&lt;0, RFR_spot_no_VA!AM112, RFR_spot_no_VA!AM112 - Shocks!$D112*ABS(RFR_spot_no_VA!AM112 )),5)</f>
        <v>2.5170000000000001E-2</v>
      </c>
      <c r="AN112" s="7"/>
      <c r="AO112" s="7"/>
      <c r="AP112" s="7"/>
      <c r="AQ112" s="7"/>
      <c r="AR112" s="7"/>
      <c r="AS112" s="7">
        <f>ROUND(IF(RFR_spot_no_VA!AS112&lt;0, RFR_spot_no_VA!AS112, RFR_spot_no_VA!AS112 - Shocks!$D112*ABS(RFR_spot_no_VA!AS112 )),5)</f>
        <v>1.95E-2</v>
      </c>
      <c r="AT112" s="7"/>
      <c r="AU112" s="7"/>
      <c r="AV112" s="7"/>
      <c r="AW112" s="7"/>
      <c r="AX112" s="7"/>
      <c r="AY112" s="7"/>
      <c r="AZ112" s="7"/>
      <c r="BA112" s="7"/>
      <c r="BB112" s="7"/>
      <c r="BC112" s="7">
        <f>ROUND(IF(RFR_spot_no_VA!BC112&lt;0, RFR_spot_no_VA!BC112, RFR_spot_no_VA!BC112 - Shocks!$D112*ABS(RFR_spot_no_VA!BC112 )),5)</f>
        <v>1.9470000000000001E-2</v>
      </c>
      <c r="BD112" s="12"/>
      <c r="BE112" s="3"/>
    </row>
    <row r="113" spans="1:57" x14ac:dyDescent="0.25">
      <c r="A113" s="3"/>
      <c r="B113" s="3">
        <f>RFR_spot_no_VA!B113</f>
        <v>103</v>
      </c>
      <c r="C113" s="6">
        <f>ROUND(IF(RFR_spot_no_VA!C113&lt;0, RFR_spot_no_VA!C113, RFR_spot_no_VA!C113 - Shocks!$D113*ABS(RFR_spot_no_VA!C113 )),5)</f>
        <v>2.2210000000000001E-2</v>
      </c>
      <c r="D113" s="6"/>
      <c r="E113" s="6"/>
      <c r="F113" s="6"/>
      <c r="G113" s="6"/>
      <c r="H113" s="6"/>
      <c r="I113" s="6"/>
      <c r="J113" s="6">
        <f>ROUND(IF(RFR_spot_no_VA!J113&lt;0, RFR_spot_no_VA!J113, RFR_spot_no_VA!J113 - Shocks!$D113*ABS(RFR_spot_no_VA!J113 )),5)</f>
        <v>2.2190000000000001E-2</v>
      </c>
      <c r="K113" s="6"/>
      <c r="L113" s="6"/>
      <c r="M113" s="7"/>
      <c r="N113" s="7"/>
      <c r="O113" s="7"/>
      <c r="P113" s="7"/>
      <c r="Q113" s="7"/>
      <c r="R113" s="7"/>
      <c r="S113" s="7"/>
      <c r="T113" s="7"/>
      <c r="U113" s="7"/>
      <c r="V113" s="7"/>
      <c r="W113" s="7"/>
      <c r="X113" s="7"/>
      <c r="Y113" s="7"/>
      <c r="Z113" s="7">
        <f>ROUND(IF(RFR_spot_no_VA!Z113&lt;0, RFR_spot_no_VA!Z113, RFR_spot_no_VA!Z113 - Shocks!$D113*ABS(RFR_spot_no_VA!Z113 )),5)</f>
        <v>2.632E-2</v>
      </c>
      <c r="AA113" s="7"/>
      <c r="AB113" s="7"/>
      <c r="AC113" s="7"/>
      <c r="AD113" s="7"/>
      <c r="AE113" s="7"/>
      <c r="AF113" s="7"/>
      <c r="AG113" s="7"/>
      <c r="AH113" s="7">
        <f>ROUND(IF(RFR_spot_no_VA!AH113&lt;0, RFR_spot_no_VA!AH113, RFR_spot_no_VA!AH113 - Shocks!$D113*ABS(RFR_spot_no_VA!AH113 )),5)</f>
        <v>2.647E-2</v>
      </c>
      <c r="AI113" s="7"/>
      <c r="AJ113" s="7">
        <f>ROUND(IF(RFR_spot_no_VA!AJ113&lt;0, RFR_spot_no_VA!AJ113, RFR_spot_no_VA!AJ113 - Shocks!$D113*ABS(RFR_spot_no_VA!AJ113 )),5)</f>
        <v>1.5610000000000001E-2</v>
      </c>
      <c r="AK113" s="7">
        <f>ROUND(IF(RFR_spot_no_VA!AK113&lt;0, RFR_spot_no_VA!AK113, RFR_spot_no_VA!AK113 - Shocks!$D113*ABS(RFR_spot_no_VA!AK113 )),5)</f>
        <v>2.462E-2</v>
      </c>
      <c r="AL113" s="7"/>
      <c r="AM113" s="7">
        <f>ROUND(IF(RFR_spot_no_VA!AM113&lt;0, RFR_spot_no_VA!AM113, RFR_spot_no_VA!AM113 - Shocks!$D113*ABS(RFR_spot_no_VA!AM113 )),5)</f>
        <v>2.521E-2</v>
      </c>
      <c r="AN113" s="7"/>
      <c r="AO113" s="7"/>
      <c r="AP113" s="7"/>
      <c r="AQ113" s="7"/>
      <c r="AR113" s="7"/>
      <c r="AS113" s="7">
        <f>ROUND(IF(RFR_spot_no_VA!AS113&lt;0, RFR_spot_no_VA!AS113, RFR_spot_no_VA!AS113 - Shocks!$D113*ABS(RFR_spot_no_VA!AS113 )),5)</f>
        <v>1.959E-2</v>
      </c>
      <c r="AT113" s="7"/>
      <c r="AU113" s="7"/>
      <c r="AV113" s="7"/>
      <c r="AW113" s="7"/>
      <c r="AX113" s="7"/>
      <c r="AY113" s="7"/>
      <c r="AZ113" s="7"/>
      <c r="BA113" s="7"/>
      <c r="BB113" s="7"/>
      <c r="BC113" s="7">
        <f>ROUND(IF(RFR_spot_no_VA!BC113&lt;0, RFR_spot_no_VA!BC113, RFR_spot_no_VA!BC113 - Shocks!$D113*ABS(RFR_spot_no_VA!BC113 )),5)</f>
        <v>1.9560000000000001E-2</v>
      </c>
      <c r="BD113" s="12"/>
      <c r="BE113" s="3"/>
    </row>
    <row r="114" spans="1:57" x14ac:dyDescent="0.25">
      <c r="A114" s="3"/>
      <c r="B114" s="3">
        <f>RFR_spot_no_VA!B114</f>
        <v>104</v>
      </c>
      <c r="C114" s="6">
        <f>ROUND(IF(RFR_spot_no_VA!C114&lt;0, RFR_spot_no_VA!C114, RFR_spot_no_VA!C114 - Shocks!$D114*ABS(RFR_spot_no_VA!C114 )),5)</f>
        <v>2.2270000000000002E-2</v>
      </c>
      <c r="D114" s="6"/>
      <c r="E114" s="6"/>
      <c r="F114" s="6"/>
      <c r="G114" s="6"/>
      <c r="H114" s="6"/>
      <c r="I114" s="6"/>
      <c r="J114" s="6">
        <f>ROUND(IF(RFR_spot_no_VA!J114&lt;0, RFR_spot_no_VA!J114, RFR_spot_no_VA!J114 - Shocks!$D114*ABS(RFR_spot_no_VA!J114 )),5)</f>
        <v>2.2259999999999999E-2</v>
      </c>
      <c r="K114" s="6"/>
      <c r="L114" s="6"/>
      <c r="M114" s="7"/>
      <c r="N114" s="7"/>
      <c r="O114" s="7"/>
      <c r="P114" s="7"/>
      <c r="Q114" s="7"/>
      <c r="R114" s="7"/>
      <c r="S114" s="7"/>
      <c r="T114" s="7"/>
      <c r="U114" s="7"/>
      <c r="V114" s="7"/>
      <c r="W114" s="7"/>
      <c r="X114" s="7"/>
      <c r="Y114" s="7"/>
      <c r="Z114" s="7">
        <f>ROUND(IF(RFR_spot_no_VA!Z114&lt;0, RFR_spot_no_VA!Z114, RFR_spot_no_VA!Z114 - Shocks!$D114*ABS(RFR_spot_no_VA!Z114 )),5)</f>
        <v>2.6339999999999999E-2</v>
      </c>
      <c r="AA114" s="7"/>
      <c r="AB114" s="7"/>
      <c r="AC114" s="7"/>
      <c r="AD114" s="7"/>
      <c r="AE114" s="7"/>
      <c r="AF114" s="7"/>
      <c r="AG114" s="7"/>
      <c r="AH114" s="7">
        <f>ROUND(IF(RFR_spot_no_VA!AH114&lt;0, RFR_spot_no_VA!AH114, RFR_spot_no_VA!AH114 - Shocks!$D114*ABS(RFR_spot_no_VA!AH114 )),5)</f>
        <v>2.6499999999999999E-2</v>
      </c>
      <c r="AI114" s="7"/>
      <c r="AJ114" s="7">
        <f>ROUND(IF(RFR_spot_no_VA!AJ114&lt;0, RFR_spot_no_VA!AJ114, RFR_spot_no_VA!AJ114 - Shocks!$D114*ABS(RFR_spot_no_VA!AJ114 )),5)</f>
        <v>1.5740000000000001E-2</v>
      </c>
      <c r="AK114" s="7">
        <f>ROUND(IF(RFR_spot_no_VA!AK114&lt;0, RFR_spot_no_VA!AK114, RFR_spot_no_VA!AK114 - Shocks!$D114*ABS(RFR_spot_no_VA!AK114 )),5)</f>
        <v>2.4660000000000001E-2</v>
      </c>
      <c r="AL114" s="7"/>
      <c r="AM114" s="7">
        <f>ROUND(IF(RFR_spot_no_VA!AM114&lt;0, RFR_spot_no_VA!AM114, RFR_spot_no_VA!AM114 - Shocks!$D114*ABS(RFR_spot_no_VA!AM114 )),5)</f>
        <v>2.5239999999999999E-2</v>
      </c>
      <c r="AN114" s="7"/>
      <c r="AO114" s="7"/>
      <c r="AP114" s="7"/>
      <c r="AQ114" s="7"/>
      <c r="AR114" s="7"/>
      <c r="AS114" s="7">
        <f>ROUND(IF(RFR_spot_no_VA!AS114&lt;0, RFR_spot_no_VA!AS114, RFR_spot_no_VA!AS114 - Shocks!$D114*ABS(RFR_spot_no_VA!AS114 )),5)</f>
        <v>1.967E-2</v>
      </c>
      <c r="AT114" s="7"/>
      <c r="AU114" s="7"/>
      <c r="AV114" s="7"/>
      <c r="AW114" s="7"/>
      <c r="AX114" s="7"/>
      <c r="AY114" s="7"/>
      <c r="AZ114" s="7"/>
      <c r="BA114" s="7"/>
      <c r="BB114" s="7"/>
      <c r="BC114" s="7">
        <f>ROUND(IF(RFR_spot_no_VA!BC114&lt;0, RFR_spot_no_VA!BC114, RFR_spot_no_VA!BC114 - Shocks!$D114*ABS(RFR_spot_no_VA!BC114 )),5)</f>
        <v>1.9650000000000001E-2</v>
      </c>
      <c r="BD114" s="12"/>
      <c r="BE114" s="3"/>
    </row>
    <row r="115" spans="1:57" x14ac:dyDescent="0.25">
      <c r="A115" s="3"/>
      <c r="B115" s="8">
        <f>RFR_spot_no_VA!B115</f>
        <v>105</v>
      </c>
      <c r="C115" s="9">
        <f>ROUND(IF(RFR_spot_no_VA!C115&lt;0, RFR_spot_no_VA!C115, RFR_spot_no_VA!C115 - Shocks!$D115*ABS(RFR_spot_no_VA!C115 )),5)</f>
        <v>2.2339999999999999E-2</v>
      </c>
      <c r="D115" s="9"/>
      <c r="E115" s="9"/>
      <c r="F115" s="9"/>
      <c r="G115" s="9"/>
      <c r="H115" s="9"/>
      <c r="I115" s="9"/>
      <c r="J115" s="9">
        <f>ROUND(IF(RFR_spot_no_VA!J115&lt;0, RFR_spot_no_VA!J115, RFR_spot_no_VA!J115 - Shocks!$D115*ABS(RFR_spot_no_VA!J115 )),5)</f>
        <v>2.232E-2</v>
      </c>
      <c r="K115" s="9"/>
      <c r="L115" s="9"/>
      <c r="M115" s="10"/>
      <c r="N115" s="10"/>
      <c r="O115" s="10"/>
      <c r="P115" s="10"/>
      <c r="Q115" s="10"/>
      <c r="R115" s="10"/>
      <c r="S115" s="10"/>
      <c r="T115" s="10"/>
      <c r="U115" s="10"/>
      <c r="V115" s="10"/>
      <c r="W115" s="10"/>
      <c r="X115" s="10"/>
      <c r="Y115" s="10"/>
      <c r="Z115" s="10">
        <f>ROUND(IF(RFR_spot_no_VA!Z115&lt;0, RFR_spot_no_VA!Z115, RFR_spot_no_VA!Z115 - Shocks!$D115*ABS(RFR_spot_no_VA!Z115 )),5)</f>
        <v>2.6370000000000001E-2</v>
      </c>
      <c r="AA115" s="10"/>
      <c r="AB115" s="10"/>
      <c r="AC115" s="10"/>
      <c r="AD115" s="10"/>
      <c r="AE115" s="10"/>
      <c r="AF115" s="10"/>
      <c r="AG115" s="10"/>
      <c r="AH115" s="10">
        <f>ROUND(IF(RFR_spot_no_VA!AH115&lt;0, RFR_spot_no_VA!AH115, RFR_spot_no_VA!AH115 - Shocks!$D115*ABS(RFR_spot_no_VA!AH115 )),5)</f>
        <v>2.6519999999999998E-2</v>
      </c>
      <c r="AI115" s="10"/>
      <c r="AJ115" s="10">
        <f>ROUND(IF(RFR_spot_no_VA!AJ115&lt;0, RFR_spot_no_VA!AJ115, RFR_spot_no_VA!AJ115 - Shocks!$D115*ABS(RFR_spot_no_VA!AJ115 )),5)</f>
        <v>1.5859999999999999E-2</v>
      </c>
      <c r="AK115" s="10">
        <f>ROUND(IF(RFR_spot_no_VA!AK115&lt;0, RFR_spot_no_VA!AK115, RFR_spot_no_VA!AK115 - Shocks!$D115*ABS(RFR_spot_no_VA!AK115 )),5)</f>
        <v>2.47E-2</v>
      </c>
      <c r="AL115" s="10"/>
      <c r="AM115" s="10">
        <f>ROUND(IF(RFR_spot_no_VA!AM115&lt;0, RFR_spot_no_VA!AM115, RFR_spot_no_VA!AM115 - Shocks!$D115*ABS(RFR_spot_no_VA!AM115 )),5)</f>
        <v>2.5270000000000001E-2</v>
      </c>
      <c r="AN115" s="10"/>
      <c r="AO115" s="10"/>
      <c r="AP115" s="10"/>
      <c r="AQ115" s="10"/>
      <c r="AR115" s="10"/>
      <c r="AS115" s="10">
        <f>ROUND(IF(RFR_spot_no_VA!AS115&lt;0, RFR_spot_no_VA!AS115, RFR_spot_no_VA!AS115 - Shocks!$D115*ABS(RFR_spot_no_VA!AS115 )),5)</f>
        <v>1.975E-2</v>
      </c>
      <c r="AT115" s="10"/>
      <c r="AU115" s="10"/>
      <c r="AV115" s="10"/>
      <c r="AW115" s="10"/>
      <c r="AX115" s="10"/>
      <c r="AY115" s="10"/>
      <c r="AZ115" s="10"/>
      <c r="BA115" s="10"/>
      <c r="BB115" s="10"/>
      <c r="BC115" s="10">
        <f>ROUND(IF(RFR_spot_no_VA!BC115&lt;0, RFR_spot_no_VA!BC115, RFR_spot_no_VA!BC115 - Shocks!$D115*ABS(RFR_spot_no_VA!BC115 )),5)</f>
        <v>1.9740000000000001E-2</v>
      </c>
      <c r="BD115" s="12"/>
      <c r="BE115" s="3"/>
    </row>
    <row r="116" spans="1:57" x14ac:dyDescent="0.25">
      <c r="A116" s="3"/>
      <c r="B116" s="3">
        <f>RFR_spot_no_VA!B116</f>
        <v>106</v>
      </c>
      <c r="C116" s="6">
        <f>ROUND(IF(RFR_spot_no_VA!C116&lt;0, RFR_spot_no_VA!C116, RFR_spot_no_VA!C116 - Shocks!$D116*ABS(RFR_spot_no_VA!C116 )),5)</f>
        <v>2.24E-2</v>
      </c>
      <c r="D116" s="6"/>
      <c r="E116" s="6"/>
      <c r="F116" s="6"/>
      <c r="G116" s="6"/>
      <c r="H116" s="6"/>
      <c r="I116" s="6"/>
      <c r="J116" s="6">
        <f>ROUND(IF(RFR_spot_no_VA!J116&lt;0, RFR_spot_no_VA!J116, RFR_spot_no_VA!J116 - Shocks!$D116*ABS(RFR_spot_no_VA!J116 )),5)</f>
        <v>2.2380000000000001E-2</v>
      </c>
      <c r="K116" s="6"/>
      <c r="L116" s="6"/>
      <c r="M116" s="7"/>
      <c r="N116" s="7"/>
      <c r="O116" s="7"/>
      <c r="P116" s="7"/>
      <c r="Q116" s="7"/>
      <c r="R116" s="7"/>
      <c r="S116" s="7"/>
      <c r="T116" s="7"/>
      <c r="U116" s="7"/>
      <c r="V116" s="7"/>
      <c r="W116" s="7"/>
      <c r="X116" s="7"/>
      <c r="Y116" s="7"/>
      <c r="Z116" s="7">
        <f>ROUND(IF(RFR_spot_no_VA!Z116&lt;0, RFR_spot_no_VA!Z116, RFR_spot_no_VA!Z116 - Shocks!$D116*ABS(RFR_spot_no_VA!Z116 )),5)</f>
        <v>2.639E-2</v>
      </c>
      <c r="AA116" s="7"/>
      <c r="AB116" s="7"/>
      <c r="AC116" s="7"/>
      <c r="AD116" s="7"/>
      <c r="AE116" s="7"/>
      <c r="AF116" s="7"/>
      <c r="AG116" s="7"/>
      <c r="AH116" s="7">
        <f>ROUND(IF(RFR_spot_no_VA!AH116&lt;0, RFR_spot_no_VA!AH116, RFR_spot_no_VA!AH116 - Shocks!$D116*ABS(RFR_spot_no_VA!AH116 )),5)</f>
        <v>2.6540000000000001E-2</v>
      </c>
      <c r="AI116" s="7"/>
      <c r="AJ116" s="7">
        <f>ROUND(IF(RFR_spot_no_VA!AJ116&lt;0, RFR_spot_no_VA!AJ116, RFR_spot_no_VA!AJ116 - Shocks!$D116*ABS(RFR_spot_no_VA!AJ116 )),5)</f>
        <v>1.5980000000000001E-2</v>
      </c>
      <c r="AK116" s="7">
        <f>ROUND(IF(RFR_spot_no_VA!AK116&lt;0, RFR_spot_no_VA!AK116, RFR_spot_no_VA!AK116 - Shocks!$D116*ABS(RFR_spot_no_VA!AK116 )),5)</f>
        <v>2.4740000000000002E-2</v>
      </c>
      <c r="AL116" s="7"/>
      <c r="AM116" s="7">
        <f>ROUND(IF(RFR_spot_no_VA!AM116&lt;0, RFR_spot_no_VA!AM116, RFR_spot_no_VA!AM116 - Shocks!$D116*ABS(RFR_spot_no_VA!AM116 )),5)</f>
        <v>2.53E-2</v>
      </c>
      <c r="AN116" s="7"/>
      <c r="AO116" s="7"/>
      <c r="AP116" s="7"/>
      <c r="AQ116" s="7"/>
      <c r="AR116" s="7"/>
      <c r="AS116" s="7">
        <f>ROUND(IF(RFR_spot_no_VA!AS116&lt;0, RFR_spot_no_VA!AS116, RFR_spot_no_VA!AS116 - Shocks!$D116*ABS(RFR_spot_no_VA!AS116 )),5)</f>
        <v>1.9820000000000001E-2</v>
      </c>
      <c r="AT116" s="7"/>
      <c r="AU116" s="7"/>
      <c r="AV116" s="7"/>
      <c r="AW116" s="7"/>
      <c r="AX116" s="7"/>
      <c r="AY116" s="7"/>
      <c r="AZ116" s="7"/>
      <c r="BA116" s="7"/>
      <c r="BB116" s="7"/>
      <c r="BC116" s="7">
        <f>ROUND(IF(RFR_spot_no_VA!BC116&lt;0, RFR_spot_no_VA!BC116, RFR_spot_no_VA!BC116 - Shocks!$D116*ABS(RFR_spot_no_VA!BC116 )),5)</f>
        <v>1.9820000000000001E-2</v>
      </c>
      <c r="BD116" s="12"/>
      <c r="BE116" s="3"/>
    </row>
    <row r="117" spans="1:57" x14ac:dyDescent="0.25">
      <c r="A117" s="3"/>
      <c r="B117" s="3">
        <f>RFR_spot_no_VA!B117</f>
        <v>107</v>
      </c>
      <c r="C117" s="6">
        <f>ROUND(IF(RFR_spot_no_VA!C117&lt;0, RFR_spot_no_VA!C117, RFR_spot_no_VA!C117 - Shocks!$D117*ABS(RFR_spot_no_VA!C117 )),5)</f>
        <v>2.2460000000000001E-2</v>
      </c>
      <c r="D117" s="6"/>
      <c r="E117" s="6"/>
      <c r="F117" s="6"/>
      <c r="G117" s="6"/>
      <c r="H117" s="6"/>
      <c r="I117" s="6"/>
      <c r="J117" s="6">
        <f>ROUND(IF(RFR_spot_no_VA!J117&lt;0, RFR_spot_no_VA!J117, RFR_spot_no_VA!J117 - Shocks!$D117*ABS(RFR_spot_no_VA!J117 )),5)</f>
        <v>2.2440000000000002E-2</v>
      </c>
      <c r="K117" s="6"/>
      <c r="L117" s="6"/>
      <c r="M117" s="7"/>
      <c r="N117" s="7"/>
      <c r="O117" s="7"/>
      <c r="P117" s="7"/>
      <c r="Q117" s="7"/>
      <c r="R117" s="7"/>
      <c r="S117" s="7"/>
      <c r="T117" s="7"/>
      <c r="U117" s="7"/>
      <c r="V117" s="7"/>
      <c r="W117" s="7"/>
      <c r="X117" s="7"/>
      <c r="Y117" s="7"/>
      <c r="Z117" s="7">
        <f>ROUND(IF(RFR_spot_no_VA!Z117&lt;0, RFR_spot_no_VA!Z117, RFR_spot_no_VA!Z117 - Shocks!$D117*ABS(RFR_spot_no_VA!Z117 )),5)</f>
        <v>2.6419999999999999E-2</v>
      </c>
      <c r="AA117" s="7"/>
      <c r="AB117" s="7"/>
      <c r="AC117" s="7"/>
      <c r="AD117" s="7"/>
      <c r="AE117" s="7"/>
      <c r="AF117" s="7"/>
      <c r="AG117" s="7"/>
      <c r="AH117" s="7">
        <f>ROUND(IF(RFR_spot_no_VA!AH117&lt;0, RFR_spot_no_VA!AH117, RFR_spot_no_VA!AH117 - Shocks!$D117*ABS(RFR_spot_no_VA!AH117 )),5)</f>
        <v>2.656E-2</v>
      </c>
      <c r="AI117" s="7"/>
      <c r="AJ117" s="7">
        <f>ROUND(IF(RFR_spot_no_VA!AJ117&lt;0, RFR_spot_no_VA!AJ117, RFR_spot_no_VA!AJ117 - Shocks!$D117*ABS(RFR_spot_no_VA!AJ117 )),5)</f>
        <v>1.61E-2</v>
      </c>
      <c r="AK117" s="7">
        <f>ROUND(IF(RFR_spot_no_VA!AK117&lt;0, RFR_spot_no_VA!AK117, RFR_spot_no_VA!AK117 - Shocks!$D117*ABS(RFR_spot_no_VA!AK117 )),5)</f>
        <v>2.477E-2</v>
      </c>
      <c r="AL117" s="7"/>
      <c r="AM117" s="7">
        <f>ROUND(IF(RFR_spot_no_VA!AM117&lt;0, RFR_spot_no_VA!AM117, RFR_spot_no_VA!AM117 - Shocks!$D117*ABS(RFR_spot_no_VA!AM117 )),5)</f>
        <v>2.5340000000000001E-2</v>
      </c>
      <c r="AN117" s="7"/>
      <c r="AO117" s="7"/>
      <c r="AP117" s="7"/>
      <c r="AQ117" s="7"/>
      <c r="AR117" s="7"/>
      <c r="AS117" s="7">
        <f>ROUND(IF(RFR_spot_no_VA!AS117&lt;0, RFR_spot_no_VA!AS117, RFR_spot_no_VA!AS117 - Shocks!$D117*ABS(RFR_spot_no_VA!AS117 )),5)</f>
        <v>1.9900000000000001E-2</v>
      </c>
      <c r="AT117" s="7"/>
      <c r="AU117" s="7"/>
      <c r="AV117" s="7"/>
      <c r="AW117" s="7"/>
      <c r="AX117" s="7"/>
      <c r="AY117" s="7"/>
      <c r="AZ117" s="7"/>
      <c r="BA117" s="7"/>
      <c r="BB117" s="7"/>
      <c r="BC117" s="7">
        <f>ROUND(IF(RFR_spot_no_VA!BC117&lt;0, RFR_spot_no_VA!BC117, RFR_spot_no_VA!BC117 - Shocks!$D117*ABS(RFR_spot_no_VA!BC117 )),5)</f>
        <v>1.9900000000000001E-2</v>
      </c>
      <c r="BD117" s="12"/>
      <c r="BE117" s="3"/>
    </row>
    <row r="118" spans="1:57" x14ac:dyDescent="0.25">
      <c r="A118" s="3"/>
      <c r="B118" s="3">
        <f>RFR_spot_no_VA!B118</f>
        <v>108</v>
      </c>
      <c r="C118" s="6">
        <f>ROUND(IF(RFR_spot_no_VA!C118&lt;0, RFR_spot_no_VA!C118, RFR_spot_no_VA!C118 - Shocks!$D118*ABS(RFR_spot_no_VA!C118 )),5)</f>
        <v>2.2509999999999999E-2</v>
      </c>
      <c r="D118" s="6"/>
      <c r="E118" s="6"/>
      <c r="F118" s="6"/>
      <c r="G118" s="6"/>
      <c r="H118" s="6"/>
      <c r="I118" s="6"/>
      <c r="J118" s="6">
        <f>ROUND(IF(RFR_spot_no_VA!J118&lt;0, RFR_spot_no_VA!J118, RFR_spot_no_VA!J118 - Shocks!$D118*ABS(RFR_spot_no_VA!J118 )),5)</f>
        <v>2.2499999999999999E-2</v>
      </c>
      <c r="K118" s="6"/>
      <c r="L118" s="6"/>
      <c r="M118" s="7"/>
      <c r="N118" s="7"/>
      <c r="O118" s="7"/>
      <c r="P118" s="7"/>
      <c r="Q118" s="7"/>
      <c r="R118" s="7"/>
      <c r="S118" s="7"/>
      <c r="T118" s="7"/>
      <c r="U118" s="7"/>
      <c r="V118" s="7"/>
      <c r="W118" s="7"/>
      <c r="X118" s="7"/>
      <c r="Y118" s="7"/>
      <c r="Z118" s="7">
        <f>ROUND(IF(RFR_spot_no_VA!Z118&lt;0, RFR_spot_no_VA!Z118, RFR_spot_no_VA!Z118 - Shocks!$D118*ABS(RFR_spot_no_VA!Z118 )),5)</f>
        <v>2.6440000000000002E-2</v>
      </c>
      <c r="AA118" s="7"/>
      <c r="AB118" s="7"/>
      <c r="AC118" s="7"/>
      <c r="AD118" s="7"/>
      <c r="AE118" s="7"/>
      <c r="AF118" s="7"/>
      <c r="AG118" s="7"/>
      <c r="AH118" s="7">
        <f>ROUND(IF(RFR_spot_no_VA!AH118&lt;0, RFR_spot_no_VA!AH118, RFR_spot_no_VA!AH118 - Shocks!$D118*ABS(RFR_spot_no_VA!AH118 )),5)</f>
        <v>2.6579999999999999E-2</v>
      </c>
      <c r="AI118" s="7"/>
      <c r="AJ118" s="7">
        <f>ROUND(IF(RFR_spot_no_VA!AJ118&lt;0, RFR_spot_no_VA!AJ118, RFR_spot_no_VA!AJ118 - Shocks!$D118*ABS(RFR_spot_no_VA!AJ118 )),5)</f>
        <v>1.6219999999999998E-2</v>
      </c>
      <c r="AK118" s="7">
        <f>ROUND(IF(RFR_spot_no_VA!AK118&lt;0, RFR_spot_no_VA!AK118, RFR_spot_no_VA!AK118 - Shocks!$D118*ABS(RFR_spot_no_VA!AK118 )),5)</f>
        <v>2.4809999999999999E-2</v>
      </c>
      <c r="AL118" s="7"/>
      <c r="AM118" s="7">
        <f>ROUND(IF(RFR_spot_no_VA!AM118&lt;0, RFR_spot_no_VA!AM118, RFR_spot_no_VA!AM118 - Shocks!$D118*ABS(RFR_spot_no_VA!AM118 )),5)</f>
        <v>2.537E-2</v>
      </c>
      <c r="AN118" s="7"/>
      <c r="AO118" s="7"/>
      <c r="AP118" s="7"/>
      <c r="AQ118" s="7"/>
      <c r="AR118" s="7"/>
      <c r="AS118" s="7">
        <f>ROUND(IF(RFR_spot_no_VA!AS118&lt;0, RFR_spot_no_VA!AS118, RFR_spot_no_VA!AS118 - Shocks!$D118*ABS(RFR_spot_no_VA!AS118 )),5)</f>
        <v>1.9980000000000001E-2</v>
      </c>
      <c r="AT118" s="7"/>
      <c r="AU118" s="7"/>
      <c r="AV118" s="7"/>
      <c r="AW118" s="7"/>
      <c r="AX118" s="7"/>
      <c r="AY118" s="7"/>
      <c r="AZ118" s="7"/>
      <c r="BA118" s="7"/>
      <c r="BB118" s="7"/>
      <c r="BC118" s="7">
        <f>ROUND(IF(RFR_spot_no_VA!BC118&lt;0, RFR_spot_no_VA!BC118, RFR_spot_no_VA!BC118 - Shocks!$D118*ABS(RFR_spot_no_VA!BC118 )),5)</f>
        <v>1.9980000000000001E-2</v>
      </c>
      <c r="BD118" s="12"/>
      <c r="BE118" s="3"/>
    </row>
    <row r="119" spans="1:57" x14ac:dyDescent="0.25">
      <c r="A119" s="3"/>
      <c r="B119" s="3">
        <f>RFR_spot_no_VA!B119</f>
        <v>109</v>
      </c>
      <c r="C119" s="6">
        <f>ROUND(IF(RFR_spot_no_VA!C119&lt;0, RFR_spot_no_VA!C119, RFR_spot_no_VA!C119 - Shocks!$D119*ABS(RFR_spot_no_VA!C119 )),5)</f>
        <v>2.2579999999999999E-2</v>
      </c>
      <c r="D119" s="6"/>
      <c r="E119" s="6"/>
      <c r="F119" s="6"/>
      <c r="G119" s="6"/>
      <c r="H119" s="6"/>
      <c r="I119" s="6"/>
      <c r="J119" s="6">
        <f>ROUND(IF(RFR_spot_no_VA!J119&lt;0, RFR_spot_no_VA!J119, RFR_spot_no_VA!J119 - Shocks!$D119*ABS(RFR_spot_no_VA!J119 )),5)</f>
        <v>2.2550000000000001E-2</v>
      </c>
      <c r="K119" s="6"/>
      <c r="L119" s="6"/>
      <c r="M119" s="7"/>
      <c r="N119" s="7"/>
      <c r="O119" s="7"/>
      <c r="P119" s="7"/>
      <c r="Q119" s="7"/>
      <c r="R119" s="7"/>
      <c r="S119" s="7"/>
      <c r="T119" s="7"/>
      <c r="U119" s="7"/>
      <c r="V119" s="7"/>
      <c r="W119" s="7"/>
      <c r="X119" s="7"/>
      <c r="Y119" s="7"/>
      <c r="Z119" s="7">
        <f>ROUND(IF(RFR_spot_no_VA!Z119&lt;0, RFR_spot_no_VA!Z119, RFR_spot_no_VA!Z119 - Shocks!$D119*ABS(RFR_spot_no_VA!Z119 )),5)</f>
        <v>2.6460000000000001E-2</v>
      </c>
      <c r="AA119" s="7"/>
      <c r="AB119" s="7"/>
      <c r="AC119" s="7"/>
      <c r="AD119" s="7"/>
      <c r="AE119" s="7"/>
      <c r="AF119" s="7"/>
      <c r="AG119" s="7"/>
      <c r="AH119" s="7">
        <f>ROUND(IF(RFR_spot_no_VA!AH119&lt;0, RFR_spot_no_VA!AH119, RFR_spot_no_VA!AH119 - Shocks!$D119*ABS(RFR_spot_no_VA!AH119 )),5)</f>
        <v>2.6599999999999999E-2</v>
      </c>
      <c r="AI119" s="7"/>
      <c r="AJ119" s="7">
        <f>ROUND(IF(RFR_spot_no_VA!AJ119&lt;0, RFR_spot_no_VA!AJ119, RFR_spot_no_VA!AJ119 - Shocks!$D119*ABS(RFR_spot_no_VA!AJ119 )),5)</f>
        <v>1.6330000000000001E-2</v>
      </c>
      <c r="AK119" s="7">
        <f>ROUND(IF(RFR_spot_no_VA!AK119&lt;0, RFR_spot_no_VA!AK119, RFR_spot_no_VA!AK119 - Shocks!$D119*ABS(RFR_spot_no_VA!AK119 )),5)</f>
        <v>2.4850000000000001E-2</v>
      </c>
      <c r="AL119" s="7"/>
      <c r="AM119" s="7">
        <f>ROUND(IF(RFR_spot_no_VA!AM119&lt;0, RFR_spot_no_VA!AM119, RFR_spot_no_VA!AM119 - Shocks!$D119*ABS(RFR_spot_no_VA!AM119 )),5)</f>
        <v>2.5399999999999999E-2</v>
      </c>
      <c r="AN119" s="7"/>
      <c r="AO119" s="7"/>
      <c r="AP119" s="7"/>
      <c r="AQ119" s="7"/>
      <c r="AR119" s="7"/>
      <c r="AS119" s="7">
        <f>ROUND(IF(RFR_spot_no_VA!AS119&lt;0, RFR_spot_no_VA!AS119, RFR_spot_no_VA!AS119 - Shocks!$D119*ABS(RFR_spot_no_VA!AS119 )),5)</f>
        <v>2.0049999999999998E-2</v>
      </c>
      <c r="AT119" s="7"/>
      <c r="AU119" s="7"/>
      <c r="AV119" s="7"/>
      <c r="AW119" s="7"/>
      <c r="AX119" s="7"/>
      <c r="AY119" s="7"/>
      <c r="AZ119" s="7"/>
      <c r="BA119" s="7"/>
      <c r="BB119" s="7"/>
      <c r="BC119" s="7">
        <f>ROUND(IF(RFR_spot_no_VA!BC119&lt;0, RFR_spot_no_VA!BC119, RFR_spot_no_VA!BC119 - Shocks!$D119*ABS(RFR_spot_no_VA!BC119 )),5)</f>
        <v>2.0060000000000001E-2</v>
      </c>
      <c r="BD119" s="12"/>
      <c r="BE119" s="3"/>
    </row>
    <row r="120" spans="1:57" x14ac:dyDescent="0.25">
      <c r="A120" s="3"/>
      <c r="B120" s="8">
        <f>RFR_spot_no_VA!B120</f>
        <v>110</v>
      </c>
      <c r="C120" s="9">
        <f>ROUND(IF(RFR_spot_no_VA!C120&lt;0, RFR_spot_no_VA!C120, RFR_spot_no_VA!C120 - Shocks!$D120*ABS(RFR_spot_no_VA!C120 )),5)</f>
        <v>2.2630000000000001E-2</v>
      </c>
      <c r="D120" s="9"/>
      <c r="E120" s="9"/>
      <c r="F120" s="9"/>
      <c r="G120" s="9"/>
      <c r="H120" s="9"/>
      <c r="I120" s="9"/>
      <c r="J120" s="9">
        <f>ROUND(IF(RFR_spot_no_VA!J120&lt;0, RFR_spot_no_VA!J120, RFR_spot_no_VA!J120 - Shocks!$D120*ABS(RFR_spot_no_VA!J120 )),5)</f>
        <v>2.2610000000000002E-2</v>
      </c>
      <c r="K120" s="9"/>
      <c r="L120" s="9"/>
      <c r="M120" s="10"/>
      <c r="N120" s="10"/>
      <c r="O120" s="10"/>
      <c r="P120" s="10"/>
      <c r="Q120" s="10"/>
      <c r="R120" s="10"/>
      <c r="S120" s="10"/>
      <c r="T120" s="10"/>
      <c r="U120" s="10"/>
      <c r="V120" s="10"/>
      <c r="W120" s="10"/>
      <c r="X120" s="10"/>
      <c r="Y120" s="10"/>
      <c r="Z120" s="10">
        <f>ROUND(IF(RFR_spot_no_VA!Z120&lt;0, RFR_spot_no_VA!Z120, RFR_spot_no_VA!Z120 - Shocks!$D120*ABS(RFR_spot_no_VA!Z120 )),5)</f>
        <v>2.648E-2</v>
      </c>
      <c r="AA120" s="10"/>
      <c r="AB120" s="10"/>
      <c r="AC120" s="10"/>
      <c r="AD120" s="10"/>
      <c r="AE120" s="10"/>
      <c r="AF120" s="10"/>
      <c r="AG120" s="10"/>
      <c r="AH120" s="10">
        <f>ROUND(IF(RFR_spot_no_VA!AH120&lt;0, RFR_spot_no_VA!AH120, RFR_spot_no_VA!AH120 - Shocks!$D120*ABS(RFR_spot_no_VA!AH120 )),5)</f>
        <v>2.6620000000000001E-2</v>
      </c>
      <c r="AI120" s="10"/>
      <c r="AJ120" s="10">
        <f>ROUND(IF(RFR_spot_no_VA!AJ120&lt;0, RFR_spot_no_VA!AJ120, RFR_spot_no_VA!AJ120 - Shocks!$D120*ABS(RFR_spot_no_VA!AJ120 )),5)</f>
        <v>1.644E-2</v>
      </c>
      <c r="AK120" s="10">
        <f>ROUND(IF(RFR_spot_no_VA!AK120&lt;0, RFR_spot_no_VA!AK120, RFR_spot_no_VA!AK120 - Shocks!$D120*ABS(RFR_spot_no_VA!AK120 )),5)</f>
        <v>2.4879999999999999E-2</v>
      </c>
      <c r="AL120" s="10"/>
      <c r="AM120" s="10">
        <f>ROUND(IF(RFR_spot_no_VA!AM120&lt;0, RFR_spot_no_VA!AM120, RFR_spot_no_VA!AM120 - Shocks!$D120*ABS(RFR_spot_no_VA!AM120 )),5)</f>
        <v>2.5430000000000001E-2</v>
      </c>
      <c r="AN120" s="10"/>
      <c r="AO120" s="10"/>
      <c r="AP120" s="10"/>
      <c r="AQ120" s="10"/>
      <c r="AR120" s="10"/>
      <c r="AS120" s="10">
        <f>ROUND(IF(RFR_spot_no_VA!AS120&lt;0, RFR_spot_no_VA!AS120, RFR_spot_no_VA!AS120 - Shocks!$D120*ABS(RFR_spot_no_VA!AS120 )),5)</f>
        <v>2.0119999999999999E-2</v>
      </c>
      <c r="AT120" s="10"/>
      <c r="AU120" s="10"/>
      <c r="AV120" s="10"/>
      <c r="AW120" s="10"/>
      <c r="AX120" s="10"/>
      <c r="AY120" s="10"/>
      <c r="AZ120" s="10"/>
      <c r="BA120" s="10"/>
      <c r="BB120" s="10"/>
      <c r="BC120" s="10">
        <f>ROUND(IF(RFR_spot_no_VA!BC120&lt;0, RFR_spot_no_VA!BC120, RFR_spot_no_VA!BC120 - Shocks!$D120*ABS(RFR_spot_no_VA!BC120 )),5)</f>
        <v>2.0140000000000002E-2</v>
      </c>
      <c r="BD120" s="12"/>
      <c r="BE120" s="3"/>
    </row>
    <row r="121" spans="1:57" x14ac:dyDescent="0.25">
      <c r="A121" s="3"/>
      <c r="B121" s="3">
        <f>RFR_spot_no_VA!B121</f>
        <v>111</v>
      </c>
      <c r="C121" s="6">
        <f>ROUND(IF(RFR_spot_no_VA!C121&lt;0, RFR_spot_no_VA!C121, RFR_spot_no_VA!C121 - Shocks!$D121*ABS(RFR_spot_no_VA!C121 )),5)</f>
        <v>2.2689999999999998E-2</v>
      </c>
      <c r="D121" s="6"/>
      <c r="E121" s="6"/>
      <c r="F121" s="6"/>
      <c r="G121" s="6"/>
      <c r="H121" s="6"/>
      <c r="I121" s="6"/>
      <c r="J121" s="6">
        <f>ROUND(IF(RFR_spot_no_VA!J121&lt;0, RFR_spot_no_VA!J121, RFR_spot_no_VA!J121 - Shocks!$D121*ABS(RFR_spot_no_VA!J121 )),5)</f>
        <v>2.266E-2</v>
      </c>
      <c r="K121" s="6"/>
      <c r="L121" s="6"/>
      <c r="M121" s="7"/>
      <c r="N121" s="7"/>
      <c r="O121" s="7"/>
      <c r="P121" s="7"/>
      <c r="Q121" s="7"/>
      <c r="R121" s="7"/>
      <c r="S121" s="7"/>
      <c r="T121" s="7"/>
      <c r="U121" s="7"/>
      <c r="V121" s="7"/>
      <c r="W121" s="7"/>
      <c r="X121" s="7"/>
      <c r="Y121" s="7"/>
      <c r="Z121" s="7">
        <f>ROUND(IF(RFR_spot_no_VA!Z121&lt;0, RFR_spot_no_VA!Z121, RFR_spot_no_VA!Z121 - Shocks!$D121*ABS(RFR_spot_no_VA!Z121 )),5)</f>
        <v>2.6499999999999999E-2</v>
      </c>
      <c r="AA121" s="7"/>
      <c r="AB121" s="7"/>
      <c r="AC121" s="7"/>
      <c r="AD121" s="7"/>
      <c r="AE121" s="7"/>
      <c r="AF121" s="7"/>
      <c r="AG121" s="7"/>
      <c r="AH121" s="7">
        <f>ROUND(IF(RFR_spot_no_VA!AH121&lt;0, RFR_spot_no_VA!AH121, RFR_spot_no_VA!AH121 - Shocks!$D121*ABS(RFR_spot_no_VA!AH121 )),5)</f>
        <v>2.664E-2</v>
      </c>
      <c r="AI121" s="7"/>
      <c r="AJ121" s="7">
        <f>ROUND(IF(RFR_spot_no_VA!AJ121&lt;0, RFR_spot_no_VA!AJ121, RFR_spot_no_VA!AJ121 - Shocks!$D121*ABS(RFR_spot_no_VA!AJ121 )),5)</f>
        <v>1.6549999999999999E-2</v>
      </c>
      <c r="AK121" s="7">
        <f>ROUND(IF(RFR_spot_no_VA!AK121&lt;0, RFR_spot_no_VA!AK121, RFR_spot_no_VA!AK121 - Shocks!$D121*ABS(RFR_spot_no_VA!AK121 )),5)</f>
        <v>2.4910000000000002E-2</v>
      </c>
      <c r="AL121" s="7"/>
      <c r="AM121" s="7">
        <f>ROUND(IF(RFR_spot_no_VA!AM121&lt;0, RFR_spot_no_VA!AM121, RFR_spot_no_VA!AM121 - Shocks!$D121*ABS(RFR_spot_no_VA!AM121 )),5)</f>
        <v>2.546E-2</v>
      </c>
      <c r="AN121" s="7"/>
      <c r="AO121" s="7"/>
      <c r="AP121" s="7"/>
      <c r="AQ121" s="7"/>
      <c r="AR121" s="7"/>
      <c r="AS121" s="7">
        <f>ROUND(IF(RFR_spot_no_VA!AS121&lt;0, RFR_spot_no_VA!AS121, RFR_spot_no_VA!AS121 - Shocks!$D121*ABS(RFR_spot_no_VA!AS121 )),5)</f>
        <v>2.019E-2</v>
      </c>
      <c r="AT121" s="7"/>
      <c r="AU121" s="7"/>
      <c r="AV121" s="7"/>
      <c r="AW121" s="7"/>
      <c r="AX121" s="7"/>
      <c r="AY121" s="7"/>
      <c r="AZ121" s="7"/>
      <c r="BA121" s="7"/>
      <c r="BB121" s="7"/>
      <c r="BC121" s="7">
        <f>ROUND(IF(RFR_spot_no_VA!BC121&lt;0, RFR_spot_no_VA!BC121, RFR_spot_no_VA!BC121 - Shocks!$D121*ABS(RFR_spot_no_VA!BC121 )),5)</f>
        <v>2.0219999999999998E-2</v>
      </c>
      <c r="BD121" s="12"/>
      <c r="BE121" s="3"/>
    </row>
    <row r="122" spans="1:57" x14ac:dyDescent="0.25">
      <c r="A122" s="3"/>
      <c r="B122" s="3">
        <f>RFR_spot_no_VA!B122</f>
        <v>112</v>
      </c>
      <c r="C122" s="6">
        <f>ROUND(IF(RFR_spot_no_VA!C122&lt;0, RFR_spot_no_VA!C122, RFR_spot_no_VA!C122 - Shocks!$D122*ABS(RFR_spot_no_VA!C122 )),5)</f>
        <v>2.274E-2</v>
      </c>
      <c r="D122" s="6"/>
      <c r="E122" s="6"/>
      <c r="F122" s="6"/>
      <c r="G122" s="6"/>
      <c r="H122" s="6"/>
      <c r="I122" s="6"/>
      <c r="J122" s="6">
        <f>ROUND(IF(RFR_spot_no_VA!J122&lt;0, RFR_spot_no_VA!J122, RFR_spot_no_VA!J122 - Shocks!$D122*ABS(RFR_spot_no_VA!J122 )),5)</f>
        <v>2.2720000000000001E-2</v>
      </c>
      <c r="K122" s="6"/>
      <c r="L122" s="6"/>
      <c r="M122" s="7"/>
      <c r="N122" s="7"/>
      <c r="O122" s="7"/>
      <c r="P122" s="7"/>
      <c r="Q122" s="7"/>
      <c r="R122" s="7"/>
      <c r="S122" s="7"/>
      <c r="T122" s="7"/>
      <c r="U122" s="7"/>
      <c r="V122" s="7"/>
      <c r="W122" s="7"/>
      <c r="X122" s="7"/>
      <c r="Y122" s="7"/>
      <c r="Z122" s="7">
        <f>ROUND(IF(RFR_spot_no_VA!Z122&lt;0, RFR_spot_no_VA!Z122, RFR_spot_no_VA!Z122 - Shocks!$D122*ABS(RFR_spot_no_VA!Z122 )),5)</f>
        <v>2.6519999999999998E-2</v>
      </c>
      <c r="AA122" s="7"/>
      <c r="AB122" s="7"/>
      <c r="AC122" s="7"/>
      <c r="AD122" s="7"/>
      <c r="AE122" s="7"/>
      <c r="AF122" s="7"/>
      <c r="AG122" s="7"/>
      <c r="AH122" s="7">
        <f>ROUND(IF(RFR_spot_no_VA!AH122&lt;0, RFR_spot_no_VA!AH122, RFR_spot_no_VA!AH122 - Shocks!$D122*ABS(RFR_spot_no_VA!AH122 )),5)</f>
        <v>2.666E-2</v>
      </c>
      <c r="AI122" s="7"/>
      <c r="AJ122" s="7">
        <f>ROUND(IF(RFR_spot_no_VA!AJ122&lt;0, RFR_spot_no_VA!AJ122, RFR_spot_no_VA!AJ122 - Shocks!$D122*ABS(RFR_spot_no_VA!AJ122 )),5)</f>
        <v>1.6660000000000001E-2</v>
      </c>
      <c r="AK122" s="7">
        <f>ROUND(IF(RFR_spot_no_VA!AK122&lt;0, RFR_spot_no_VA!AK122, RFR_spot_no_VA!AK122 - Shocks!$D122*ABS(RFR_spot_no_VA!AK122 )),5)</f>
        <v>2.495E-2</v>
      </c>
      <c r="AL122" s="7"/>
      <c r="AM122" s="7">
        <f>ROUND(IF(RFR_spot_no_VA!AM122&lt;0, RFR_spot_no_VA!AM122, RFR_spot_no_VA!AM122 - Shocks!$D122*ABS(RFR_spot_no_VA!AM122 )),5)</f>
        <v>2.5499999999999998E-2</v>
      </c>
      <c r="AN122" s="7"/>
      <c r="AO122" s="7"/>
      <c r="AP122" s="7"/>
      <c r="AQ122" s="7"/>
      <c r="AR122" s="7"/>
      <c r="AS122" s="7">
        <f>ROUND(IF(RFR_spot_no_VA!AS122&lt;0, RFR_spot_no_VA!AS122, RFR_spot_no_VA!AS122 - Shocks!$D122*ABS(RFR_spot_no_VA!AS122 )),5)</f>
        <v>2.026E-2</v>
      </c>
      <c r="AT122" s="7"/>
      <c r="AU122" s="7"/>
      <c r="AV122" s="7"/>
      <c r="AW122" s="7"/>
      <c r="AX122" s="7"/>
      <c r="AY122" s="7"/>
      <c r="AZ122" s="7"/>
      <c r="BA122" s="7"/>
      <c r="BB122" s="7"/>
      <c r="BC122" s="7">
        <f>ROUND(IF(RFR_spot_no_VA!BC122&lt;0, RFR_spot_no_VA!BC122, RFR_spot_no_VA!BC122 - Shocks!$D122*ABS(RFR_spot_no_VA!BC122 )),5)</f>
        <v>2.0299999999999999E-2</v>
      </c>
      <c r="BD122" s="12"/>
      <c r="BE122" s="3"/>
    </row>
    <row r="123" spans="1:57" x14ac:dyDescent="0.25">
      <c r="A123" s="3"/>
      <c r="B123" s="3">
        <f>RFR_spot_no_VA!B123</f>
        <v>113</v>
      </c>
      <c r="C123" s="6">
        <f>ROUND(IF(RFR_spot_no_VA!C123&lt;0, RFR_spot_no_VA!C123, RFR_spot_no_VA!C123 - Shocks!$D123*ABS(RFR_spot_no_VA!C123 )),5)</f>
        <v>2.2790000000000001E-2</v>
      </c>
      <c r="D123" s="6"/>
      <c r="E123" s="6"/>
      <c r="F123" s="6"/>
      <c r="G123" s="6"/>
      <c r="H123" s="6"/>
      <c r="I123" s="6"/>
      <c r="J123" s="6">
        <f>ROUND(IF(RFR_spot_no_VA!J123&lt;0, RFR_spot_no_VA!J123, RFR_spot_no_VA!J123 - Shocks!$D123*ABS(RFR_spot_no_VA!J123 )),5)</f>
        <v>2.2780000000000002E-2</v>
      </c>
      <c r="K123" s="6"/>
      <c r="L123" s="6"/>
      <c r="M123" s="7"/>
      <c r="N123" s="7"/>
      <c r="O123" s="7"/>
      <c r="P123" s="7"/>
      <c r="Q123" s="7"/>
      <c r="R123" s="7"/>
      <c r="S123" s="7"/>
      <c r="T123" s="7"/>
      <c r="U123" s="7"/>
      <c r="V123" s="7"/>
      <c r="W123" s="7"/>
      <c r="X123" s="7"/>
      <c r="Y123" s="7"/>
      <c r="Z123" s="7">
        <f>ROUND(IF(RFR_spot_no_VA!Z123&lt;0, RFR_spot_no_VA!Z123, RFR_spot_no_VA!Z123 - Shocks!$D123*ABS(RFR_spot_no_VA!Z123 )),5)</f>
        <v>2.6540000000000001E-2</v>
      </c>
      <c r="AA123" s="7"/>
      <c r="AB123" s="7"/>
      <c r="AC123" s="7"/>
      <c r="AD123" s="7"/>
      <c r="AE123" s="7"/>
      <c r="AF123" s="7"/>
      <c r="AG123" s="7"/>
      <c r="AH123" s="7">
        <f>ROUND(IF(RFR_spot_no_VA!AH123&lt;0, RFR_spot_no_VA!AH123, RFR_spot_no_VA!AH123 - Shocks!$D123*ABS(RFR_spot_no_VA!AH123 )),5)</f>
        <v>2.6679999999999999E-2</v>
      </c>
      <c r="AI123" s="7"/>
      <c r="AJ123" s="7">
        <f>ROUND(IF(RFR_spot_no_VA!AJ123&lt;0, RFR_spot_no_VA!AJ123, RFR_spot_no_VA!AJ123 - Shocks!$D123*ABS(RFR_spot_no_VA!AJ123 )),5)</f>
        <v>1.677E-2</v>
      </c>
      <c r="AK123" s="7">
        <f>ROUND(IF(RFR_spot_no_VA!AK123&lt;0, RFR_spot_no_VA!AK123, RFR_spot_no_VA!AK123 - Shocks!$D123*ABS(RFR_spot_no_VA!AK123 )),5)</f>
        <v>2.4979999999999999E-2</v>
      </c>
      <c r="AL123" s="7"/>
      <c r="AM123" s="7">
        <f>ROUND(IF(RFR_spot_no_VA!AM123&lt;0, RFR_spot_no_VA!AM123, RFR_spot_no_VA!AM123 - Shocks!$D123*ABS(RFR_spot_no_VA!AM123 )),5)</f>
        <v>2.5520000000000001E-2</v>
      </c>
      <c r="AN123" s="7"/>
      <c r="AO123" s="7"/>
      <c r="AP123" s="7"/>
      <c r="AQ123" s="7"/>
      <c r="AR123" s="7"/>
      <c r="AS123" s="7">
        <f>ROUND(IF(RFR_spot_no_VA!AS123&lt;0, RFR_spot_no_VA!AS123, RFR_spot_no_VA!AS123 - Shocks!$D123*ABS(RFR_spot_no_VA!AS123 )),5)</f>
        <v>2.0330000000000001E-2</v>
      </c>
      <c r="AT123" s="7"/>
      <c r="AU123" s="7"/>
      <c r="AV123" s="7"/>
      <c r="AW123" s="7"/>
      <c r="AX123" s="7"/>
      <c r="AY123" s="7"/>
      <c r="AZ123" s="7"/>
      <c r="BA123" s="7"/>
      <c r="BB123" s="7"/>
      <c r="BC123" s="7">
        <f>ROUND(IF(RFR_spot_no_VA!BC123&lt;0, RFR_spot_no_VA!BC123, RFR_spot_no_VA!BC123 - Shocks!$D123*ABS(RFR_spot_no_VA!BC123 )),5)</f>
        <v>2.0379999999999999E-2</v>
      </c>
      <c r="BD123" s="12"/>
      <c r="BE123" s="3"/>
    </row>
    <row r="124" spans="1:57" x14ac:dyDescent="0.25">
      <c r="A124" s="3"/>
      <c r="B124" s="3">
        <f>RFR_spot_no_VA!B124</f>
        <v>114</v>
      </c>
      <c r="C124" s="6">
        <f>ROUND(IF(RFR_spot_no_VA!C124&lt;0, RFR_spot_no_VA!C124, RFR_spot_no_VA!C124 - Shocks!$D124*ABS(RFR_spot_no_VA!C124 )),5)</f>
        <v>2.2849999999999999E-2</v>
      </c>
      <c r="D124" s="6"/>
      <c r="E124" s="6"/>
      <c r="F124" s="6"/>
      <c r="G124" s="6"/>
      <c r="H124" s="6"/>
      <c r="I124" s="6"/>
      <c r="J124" s="6">
        <f>ROUND(IF(RFR_spot_no_VA!J124&lt;0, RFR_spot_no_VA!J124, RFR_spot_no_VA!J124 - Shocks!$D124*ABS(RFR_spot_no_VA!J124 )),5)</f>
        <v>2.282E-2</v>
      </c>
      <c r="K124" s="6"/>
      <c r="L124" s="6"/>
      <c r="M124" s="7"/>
      <c r="N124" s="7"/>
      <c r="O124" s="7"/>
      <c r="P124" s="7"/>
      <c r="Q124" s="7"/>
      <c r="R124" s="7"/>
      <c r="S124" s="7"/>
      <c r="T124" s="7"/>
      <c r="U124" s="7"/>
      <c r="V124" s="7"/>
      <c r="W124" s="7"/>
      <c r="X124" s="7"/>
      <c r="Y124" s="7"/>
      <c r="Z124" s="7">
        <f>ROUND(IF(RFR_spot_no_VA!Z124&lt;0, RFR_spot_no_VA!Z124, RFR_spot_no_VA!Z124 - Shocks!$D124*ABS(RFR_spot_no_VA!Z124 )),5)</f>
        <v>2.656E-2</v>
      </c>
      <c r="AA124" s="7"/>
      <c r="AB124" s="7"/>
      <c r="AC124" s="7"/>
      <c r="AD124" s="7"/>
      <c r="AE124" s="7"/>
      <c r="AF124" s="7"/>
      <c r="AG124" s="7"/>
      <c r="AH124" s="7">
        <f>ROUND(IF(RFR_spot_no_VA!AH124&lt;0, RFR_spot_no_VA!AH124, RFR_spot_no_VA!AH124 - Shocks!$D124*ABS(RFR_spot_no_VA!AH124 )),5)</f>
        <v>2.6700000000000002E-2</v>
      </c>
      <c r="AI124" s="7"/>
      <c r="AJ124" s="7">
        <f>ROUND(IF(RFR_spot_no_VA!AJ124&lt;0, RFR_spot_no_VA!AJ124, RFR_spot_no_VA!AJ124 - Shocks!$D124*ABS(RFR_spot_no_VA!AJ124 )),5)</f>
        <v>1.687E-2</v>
      </c>
      <c r="AK124" s="7">
        <f>ROUND(IF(RFR_spot_no_VA!AK124&lt;0, RFR_spot_no_VA!AK124, RFR_spot_no_VA!AK124 - Shocks!$D124*ABS(RFR_spot_no_VA!AK124 )),5)</f>
        <v>2.5020000000000001E-2</v>
      </c>
      <c r="AL124" s="7"/>
      <c r="AM124" s="7">
        <f>ROUND(IF(RFR_spot_no_VA!AM124&lt;0, RFR_spot_no_VA!AM124, RFR_spot_no_VA!AM124 - Shocks!$D124*ABS(RFR_spot_no_VA!AM124 )),5)</f>
        <v>2.555E-2</v>
      </c>
      <c r="AN124" s="7"/>
      <c r="AO124" s="7"/>
      <c r="AP124" s="7"/>
      <c r="AQ124" s="7"/>
      <c r="AR124" s="7"/>
      <c r="AS124" s="7">
        <f>ROUND(IF(RFR_spot_no_VA!AS124&lt;0, RFR_spot_no_VA!AS124, RFR_spot_no_VA!AS124 - Shocks!$D124*ABS(RFR_spot_no_VA!AS124 )),5)</f>
        <v>2.0400000000000001E-2</v>
      </c>
      <c r="AT124" s="7"/>
      <c r="AU124" s="7"/>
      <c r="AV124" s="7"/>
      <c r="AW124" s="7"/>
      <c r="AX124" s="7"/>
      <c r="AY124" s="7"/>
      <c r="AZ124" s="7"/>
      <c r="BA124" s="7"/>
      <c r="BB124" s="7"/>
      <c r="BC124" s="7">
        <f>ROUND(IF(RFR_spot_no_VA!BC124&lt;0, RFR_spot_no_VA!BC124, RFR_spot_no_VA!BC124 - Shocks!$D124*ABS(RFR_spot_no_VA!BC124 )),5)</f>
        <v>2.0449999999999999E-2</v>
      </c>
      <c r="BD124" s="12"/>
      <c r="BE124" s="3"/>
    </row>
    <row r="125" spans="1:57" x14ac:dyDescent="0.25">
      <c r="A125" s="3"/>
      <c r="B125" s="8">
        <f>RFR_spot_no_VA!B125</f>
        <v>115</v>
      </c>
      <c r="C125" s="9">
        <f>ROUND(IF(RFR_spot_no_VA!C125&lt;0, RFR_spot_no_VA!C125, RFR_spot_no_VA!C125 - Shocks!$D125*ABS(RFR_spot_no_VA!C125 )),5)</f>
        <v>2.29E-2</v>
      </c>
      <c r="D125" s="9"/>
      <c r="E125" s="9"/>
      <c r="F125" s="9"/>
      <c r="G125" s="9"/>
      <c r="H125" s="9"/>
      <c r="I125" s="9"/>
      <c r="J125" s="9">
        <f>ROUND(IF(RFR_spot_no_VA!J125&lt;0, RFR_spot_no_VA!J125, RFR_spot_no_VA!J125 - Shocks!$D125*ABS(RFR_spot_no_VA!J125 )),5)</f>
        <v>2.2880000000000001E-2</v>
      </c>
      <c r="K125" s="9"/>
      <c r="L125" s="9"/>
      <c r="M125" s="10"/>
      <c r="N125" s="10"/>
      <c r="O125" s="10"/>
      <c r="P125" s="10"/>
      <c r="Q125" s="10"/>
      <c r="R125" s="10"/>
      <c r="S125" s="10"/>
      <c r="T125" s="10"/>
      <c r="U125" s="10"/>
      <c r="V125" s="10"/>
      <c r="W125" s="10"/>
      <c r="X125" s="10"/>
      <c r="Y125" s="10"/>
      <c r="Z125" s="10">
        <f>ROUND(IF(RFR_spot_no_VA!Z125&lt;0, RFR_spot_no_VA!Z125, RFR_spot_no_VA!Z125 - Shocks!$D125*ABS(RFR_spot_no_VA!Z125 )),5)</f>
        <v>2.6579999999999999E-2</v>
      </c>
      <c r="AA125" s="10"/>
      <c r="AB125" s="10"/>
      <c r="AC125" s="10"/>
      <c r="AD125" s="10"/>
      <c r="AE125" s="10"/>
      <c r="AF125" s="10"/>
      <c r="AG125" s="10"/>
      <c r="AH125" s="10">
        <f>ROUND(IF(RFR_spot_no_VA!AH125&lt;0, RFR_spot_no_VA!AH125, RFR_spot_no_VA!AH125 - Shocks!$D125*ABS(RFR_spot_no_VA!AH125 )),5)</f>
        <v>2.6720000000000001E-2</v>
      </c>
      <c r="AI125" s="10"/>
      <c r="AJ125" s="10">
        <f>ROUND(IF(RFR_spot_no_VA!AJ125&lt;0, RFR_spot_no_VA!AJ125, RFR_spot_no_VA!AJ125 - Shocks!$D125*ABS(RFR_spot_no_VA!AJ125 )),5)</f>
        <v>1.6979999999999999E-2</v>
      </c>
      <c r="AK125" s="10">
        <f>ROUND(IF(RFR_spot_no_VA!AK125&lt;0, RFR_spot_no_VA!AK125, RFR_spot_no_VA!AK125 - Shocks!$D125*ABS(RFR_spot_no_VA!AK125 )),5)</f>
        <v>2.5049999999999999E-2</v>
      </c>
      <c r="AL125" s="10"/>
      <c r="AM125" s="10">
        <f>ROUND(IF(RFR_spot_no_VA!AM125&lt;0, RFR_spot_no_VA!AM125, RFR_spot_no_VA!AM125 - Shocks!$D125*ABS(RFR_spot_no_VA!AM125 )),5)</f>
        <v>2.5579999999999999E-2</v>
      </c>
      <c r="AN125" s="10"/>
      <c r="AO125" s="10"/>
      <c r="AP125" s="10"/>
      <c r="AQ125" s="10"/>
      <c r="AR125" s="10"/>
      <c r="AS125" s="10">
        <f>ROUND(IF(RFR_spot_no_VA!AS125&lt;0, RFR_spot_no_VA!AS125, RFR_spot_no_VA!AS125 - Shocks!$D125*ABS(RFR_spot_no_VA!AS125 )),5)</f>
        <v>2.0459999999999999E-2</v>
      </c>
      <c r="AT125" s="10"/>
      <c r="AU125" s="10"/>
      <c r="AV125" s="10"/>
      <c r="AW125" s="10"/>
      <c r="AX125" s="10"/>
      <c r="AY125" s="10"/>
      <c r="AZ125" s="10"/>
      <c r="BA125" s="10"/>
      <c r="BB125" s="10"/>
      <c r="BC125" s="10">
        <f>ROUND(IF(RFR_spot_no_VA!BC125&lt;0, RFR_spot_no_VA!BC125, RFR_spot_no_VA!BC125 - Shocks!$D125*ABS(RFR_spot_no_VA!BC125 )),5)</f>
        <v>2.052E-2</v>
      </c>
      <c r="BD125" s="12"/>
      <c r="BE125" s="3"/>
    </row>
    <row r="126" spans="1:57" x14ac:dyDescent="0.25">
      <c r="A126" s="3"/>
      <c r="B126" s="3">
        <f>RFR_spot_no_VA!B126</f>
        <v>116</v>
      </c>
      <c r="C126" s="6">
        <f>ROUND(IF(RFR_spot_no_VA!C126&lt;0, RFR_spot_no_VA!C126, RFR_spot_no_VA!C126 - Shocks!$D126*ABS(RFR_spot_no_VA!C126 )),5)</f>
        <v>2.2939999999999999E-2</v>
      </c>
      <c r="D126" s="6"/>
      <c r="E126" s="6"/>
      <c r="F126" s="6"/>
      <c r="G126" s="6"/>
      <c r="H126" s="6"/>
      <c r="I126" s="6"/>
      <c r="J126" s="6">
        <f>ROUND(IF(RFR_spot_no_VA!J126&lt;0, RFR_spot_no_VA!J126, RFR_spot_no_VA!J126 - Shocks!$D126*ABS(RFR_spot_no_VA!J126 )),5)</f>
        <v>2.2929999999999999E-2</v>
      </c>
      <c r="K126" s="6"/>
      <c r="L126" s="6"/>
      <c r="M126" s="7"/>
      <c r="N126" s="7"/>
      <c r="O126" s="7"/>
      <c r="P126" s="7"/>
      <c r="Q126" s="7"/>
      <c r="R126" s="7"/>
      <c r="S126" s="7"/>
      <c r="T126" s="7"/>
      <c r="U126" s="7"/>
      <c r="V126" s="7"/>
      <c r="W126" s="7"/>
      <c r="X126" s="7"/>
      <c r="Y126" s="7"/>
      <c r="Z126" s="7">
        <f>ROUND(IF(RFR_spot_no_VA!Z126&lt;0, RFR_spot_no_VA!Z126, RFR_spot_no_VA!Z126 - Shocks!$D126*ABS(RFR_spot_no_VA!Z126 )),5)</f>
        <v>2.6599999999999999E-2</v>
      </c>
      <c r="AA126" s="7"/>
      <c r="AB126" s="7"/>
      <c r="AC126" s="7"/>
      <c r="AD126" s="7"/>
      <c r="AE126" s="7"/>
      <c r="AF126" s="7"/>
      <c r="AG126" s="7"/>
      <c r="AH126" s="7">
        <f>ROUND(IF(RFR_spot_no_VA!AH126&lt;0, RFR_spot_no_VA!AH126, RFR_spot_no_VA!AH126 - Shocks!$D126*ABS(RFR_spot_no_VA!AH126 )),5)</f>
        <v>2.674E-2</v>
      </c>
      <c r="AI126" s="7"/>
      <c r="AJ126" s="7">
        <f>ROUND(IF(RFR_spot_no_VA!AJ126&lt;0, RFR_spot_no_VA!AJ126, RFR_spot_no_VA!AJ126 - Shocks!$D126*ABS(RFR_spot_no_VA!AJ126 )),5)</f>
        <v>1.7080000000000001E-2</v>
      </c>
      <c r="AK126" s="7">
        <f>ROUND(IF(RFR_spot_no_VA!AK126&lt;0, RFR_spot_no_VA!AK126, RFR_spot_no_VA!AK126 - Shocks!$D126*ABS(RFR_spot_no_VA!AK126 )),5)</f>
        <v>2.5080000000000002E-2</v>
      </c>
      <c r="AL126" s="7"/>
      <c r="AM126" s="7">
        <f>ROUND(IF(RFR_spot_no_VA!AM126&lt;0, RFR_spot_no_VA!AM126, RFR_spot_no_VA!AM126 - Shocks!$D126*ABS(RFR_spot_no_VA!AM126 )),5)</f>
        <v>2.5610000000000001E-2</v>
      </c>
      <c r="AN126" s="7"/>
      <c r="AO126" s="7"/>
      <c r="AP126" s="7"/>
      <c r="AQ126" s="7"/>
      <c r="AR126" s="7"/>
      <c r="AS126" s="7">
        <f>ROUND(IF(RFR_spot_no_VA!AS126&lt;0, RFR_spot_no_VA!AS126, RFR_spot_no_VA!AS126 - Shocks!$D126*ABS(RFR_spot_no_VA!AS126 )),5)</f>
        <v>2.053E-2</v>
      </c>
      <c r="AT126" s="7"/>
      <c r="AU126" s="7"/>
      <c r="AV126" s="7"/>
      <c r="AW126" s="7"/>
      <c r="AX126" s="7"/>
      <c r="AY126" s="7"/>
      <c r="AZ126" s="7"/>
      <c r="BA126" s="7"/>
      <c r="BB126" s="7"/>
      <c r="BC126" s="7">
        <f>ROUND(IF(RFR_spot_no_VA!BC126&lt;0, RFR_spot_no_VA!BC126, RFR_spot_no_VA!BC126 - Shocks!$D126*ABS(RFR_spot_no_VA!BC126 )),5)</f>
        <v>2.0590000000000001E-2</v>
      </c>
      <c r="BD126" s="12"/>
      <c r="BE126" s="3"/>
    </row>
    <row r="127" spans="1:57" x14ac:dyDescent="0.25">
      <c r="A127" s="3"/>
      <c r="B127" s="3">
        <f>RFR_spot_no_VA!B127</f>
        <v>117</v>
      </c>
      <c r="C127" s="6">
        <f>ROUND(IF(RFR_spot_no_VA!C127&lt;0, RFR_spot_no_VA!C127, RFR_spot_no_VA!C127 - Shocks!$D127*ABS(RFR_spot_no_VA!C127 )),5)</f>
        <v>2.3E-2</v>
      </c>
      <c r="D127" s="6"/>
      <c r="E127" s="6"/>
      <c r="F127" s="6"/>
      <c r="G127" s="6"/>
      <c r="H127" s="6"/>
      <c r="I127" s="6"/>
      <c r="J127" s="6">
        <f>ROUND(IF(RFR_spot_no_VA!J127&lt;0, RFR_spot_no_VA!J127, RFR_spot_no_VA!J127 - Shocks!$D127*ABS(RFR_spot_no_VA!J127 )),5)</f>
        <v>2.298E-2</v>
      </c>
      <c r="K127" s="6"/>
      <c r="L127" s="6"/>
      <c r="M127" s="7"/>
      <c r="N127" s="7"/>
      <c r="O127" s="7"/>
      <c r="P127" s="7"/>
      <c r="Q127" s="7"/>
      <c r="R127" s="7"/>
      <c r="S127" s="7"/>
      <c r="T127" s="7"/>
      <c r="U127" s="7"/>
      <c r="V127" s="7"/>
      <c r="W127" s="7"/>
      <c r="X127" s="7"/>
      <c r="Y127" s="7"/>
      <c r="Z127" s="7">
        <f>ROUND(IF(RFR_spot_no_VA!Z127&lt;0, RFR_spot_no_VA!Z127, RFR_spot_no_VA!Z127 - Shocks!$D127*ABS(RFR_spot_no_VA!Z127 )),5)</f>
        <v>2.6620000000000001E-2</v>
      </c>
      <c r="AA127" s="7"/>
      <c r="AB127" s="7"/>
      <c r="AC127" s="7"/>
      <c r="AD127" s="7"/>
      <c r="AE127" s="7"/>
      <c r="AF127" s="7"/>
      <c r="AG127" s="7"/>
      <c r="AH127" s="7">
        <f>ROUND(IF(RFR_spot_no_VA!AH127&lt;0, RFR_spot_no_VA!AH127, RFR_spot_no_VA!AH127 - Shocks!$D127*ABS(RFR_spot_no_VA!AH127 )),5)</f>
        <v>2.6749999999999999E-2</v>
      </c>
      <c r="AI127" s="7"/>
      <c r="AJ127" s="7">
        <f>ROUND(IF(RFR_spot_no_VA!AJ127&lt;0, RFR_spot_no_VA!AJ127, RFR_spot_no_VA!AJ127 - Shocks!$D127*ABS(RFR_spot_no_VA!AJ127 )),5)</f>
        <v>1.7180000000000001E-2</v>
      </c>
      <c r="AK127" s="7">
        <f>ROUND(IF(RFR_spot_no_VA!AK127&lt;0, RFR_spot_no_VA!AK127, RFR_spot_no_VA!AK127 - Shocks!$D127*ABS(RFR_spot_no_VA!AK127 )),5)</f>
        <v>2.511E-2</v>
      </c>
      <c r="AL127" s="7"/>
      <c r="AM127" s="7">
        <f>ROUND(IF(RFR_spot_no_VA!AM127&lt;0, RFR_spot_no_VA!AM127, RFR_spot_no_VA!AM127 - Shocks!$D127*ABS(RFR_spot_no_VA!AM127 )),5)</f>
        <v>2.563E-2</v>
      </c>
      <c r="AN127" s="7"/>
      <c r="AO127" s="7"/>
      <c r="AP127" s="7"/>
      <c r="AQ127" s="7"/>
      <c r="AR127" s="7"/>
      <c r="AS127" s="7">
        <f>ROUND(IF(RFR_spot_no_VA!AS127&lt;0, RFR_spot_no_VA!AS127, RFR_spot_no_VA!AS127 - Shocks!$D127*ABS(RFR_spot_no_VA!AS127 )),5)</f>
        <v>2.0590000000000001E-2</v>
      </c>
      <c r="AT127" s="7"/>
      <c r="AU127" s="7"/>
      <c r="AV127" s="7"/>
      <c r="AW127" s="7"/>
      <c r="AX127" s="7"/>
      <c r="AY127" s="7"/>
      <c r="AZ127" s="7"/>
      <c r="BA127" s="7"/>
      <c r="BB127" s="7"/>
      <c r="BC127" s="7">
        <f>ROUND(IF(RFR_spot_no_VA!BC127&lt;0, RFR_spot_no_VA!BC127, RFR_spot_no_VA!BC127 - Shocks!$D127*ABS(RFR_spot_no_VA!BC127 )),5)</f>
        <v>2.0660000000000001E-2</v>
      </c>
      <c r="BD127" s="12"/>
      <c r="BE127" s="3"/>
    </row>
    <row r="128" spans="1:57" x14ac:dyDescent="0.25">
      <c r="A128" s="3"/>
      <c r="B128" s="3">
        <f>RFR_spot_no_VA!B128</f>
        <v>118</v>
      </c>
      <c r="C128" s="6">
        <f>ROUND(IF(RFR_spot_no_VA!C128&lt;0, RFR_spot_no_VA!C128, RFR_spot_no_VA!C128 - Shocks!$D128*ABS(RFR_spot_no_VA!C128 )),5)</f>
        <v>2.3050000000000001E-2</v>
      </c>
      <c r="D128" s="6"/>
      <c r="E128" s="6"/>
      <c r="F128" s="6"/>
      <c r="G128" s="6"/>
      <c r="H128" s="6"/>
      <c r="I128" s="6"/>
      <c r="J128" s="6">
        <f>ROUND(IF(RFR_spot_no_VA!J128&lt;0, RFR_spot_no_VA!J128, RFR_spot_no_VA!J128 - Shocks!$D128*ABS(RFR_spot_no_VA!J128 )),5)</f>
        <v>2.3029999999999998E-2</v>
      </c>
      <c r="K128" s="6"/>
      <c r="L128" s="6"/>
      <c r="M128" s="7"/>
      <c r="N128" s="7"/>
      <c r="O128" s="7"/>
      <c r="P128" s="7"/>
      <c r="Q128" s="7"/>
      <c r="R128" s="7"/>
      <c r="S128" s="7"/>
      <c r="T128" s="7"/>
      <c r="U128" s="7"/>
      <c r="V128" s="7"/>
      <c r="W128" s="7"/>
      <c r="X128" s="7"/>
      <c r="Y128" s="7"/>
      <c r="Z128" s="7">
        <f>ROUND(IF(RFR_spot_no_VA!Z128&lt;0, RFR_spot_no_VA!Z128, RFR_spot_no_VA!Z128 - Shocks!$D128*ABS(RFR_spot_no_VA!Z128 )),5)</f>
        <v>2.664E-2</v>
      </c>
      <c r="AA128" s="7"/>
      <c r="AB128" s="7"/>
      <c r="AC128" s="7"/>
      <c r="AD128" s="7"/>
      <c r="AE128" s="7"/>
      <c r="AF128" s="7"/>
      <c r="AG128" s="7"/>
      <c r="AH128" s="7">
        <f>ROUND(IF(RFR_spot_no_VA!AH128&lt;0, RFR_spot_no_VA!AH128, RFR_spot_no_VA!AH128 - Shocks!$D128*ABS(RFR_spot_no_VA!AH128 )),5)</f>
        <v>2.6769999999999999E-2</v>
      </c>
      <c r="AI128" s="7"/>
      <c r="AJ128" s="7">
        <f>ROUND(IF(RFR_spot_no_VA!AJ128&lt;0, RFR_spot_no_VA!AJ128, RFR_spot_no_VA!AJ128 - Shocks!$D128*ABS(RFR_spot_no_VA!AJ128 )),5)</f>
        <v>1.7270000000000001E-2</v>
      </c>
      <c r="AK128" s="7">
        <f>ROUND(IF(RFR_spot_no_VA!AK128&lt;0, RFR_spot_no_VA!AK128, RFR_spot_no_VA!AK128 - Shocks!$D128*ABS(RFR_spot_no_VA!AK128 )),5)</f>
        <v>2.5139999999999999E-2</v>
      </c>
      <c r="AL128" s="7"/>
      <c r="AM128" s="7">
        <f>ROUND(IF(RFR_spot_no_VA!AM128&lt;0, RFR_spot_no_VA!AM128, RFR_spot_no_VA!AM128 - Shocks!$D128*ABS(RFR_spot_no_VA!AM128 )),5)</f>
        <v>2.5659999999999999E-2</v>
      </c>
      <c r="AN128" s="7"/>
      <c r="AO128" s="7"/>
      <c r="AP128" s="7"/>
      <c r="AQ128" s="7"/>
      <c r="AR128" s="7"/>
      <c r="AS128" s="7">
        <f>ROUND(IF(RFR_spot_no_VA!AS128&lt;0, RFR_spot_no_VA!AS128, RFR_spot_no_VA!AS128 - Shocks!$D128*ABS(RFR_spot_no_VA!AS128 )),5)</f>
        <v>2.0660000000000001E-2</v>
      </c>
      <c r="AT128" s="7"/>
      <c r="AU128" s="7"/>
      <c r="AV128" s="7"/>
      <c r="AW128" s="7"/>
      <c r="AX128" s="7"/>
      <c r="AY128" s="7"/>
      <c r="AZ128" s="7"/>
      <c r="BA128" s="7"/>
      <c r="BB128" s="7"/>
      <c r="BC128" s="7">
        <f>ROUND(IF(RFR_spot_no_VA!BC128&lt;0, RFR_spot_no_VA!BC128, RFR_spot_no_VA!BC128 - Shocks!$D128*ABS(RFR_spot_no_VA!BC128 )),5)</f>
        <v>2.0729999999999998E-2</v>
      </c>
      <c r="BD128" s="12"/>
      <c r="BE128" s="3"/>
    </row>
    <row r="129" spans="1:57" x14ac:dyDescent="0.25">
      <c r="A129" s="3"/>
      <c r="B129" s="3">
        <f>RFR_spot_no_VA!B129</f>
        <v>119</v>
      </c>
      <c r="C129" s="6">
        <f>ROUND(IF(RFR_spot_no_VA!C129&lt;0, RFR_spot_no_VA!C129, RFR_spot_no_VA!C129 - Shocks!$D129*ABS(RFR_spot_no_VA!C129 )),5)</f>
        <v>2.3099999999999999E-2</v>
      </c>
      <c r="D129" s="6"/>
      <c r="E129" s="6"/>
      <c r="F129" s="6"/>
      <c r="G129" s="6"/>
      <c r="H129" s="6"/>
      <c r="I129" s="6"/>
      <c r="J129" s="6">
        <f>ROUND(IF(RFR_spot_no_VA!J129&lt;0, RFR_spot_no_VA!J129, RFR_spot_no_VA!J129 - Shocks!$D129*ABS(RFR_spot_no_VA!J129 )),5)</f>
        <v>2.308E-2</v>
      </c>
      <c r="K129" s="6"/>
      <c r="L129" s="6"/>
      <c r="M129" s="7"/>
      <c r="N129" s="7"/>
      <c r="O129" s="7"/>
      <c r="P129" s="7"/>
      <c r="Q129" s="7"/>
      <c r="R129" s="7"/>
      <c r="S129" s="7"/>
      <c r="T129" s="7"/>
      <c r="U129" s="7"/>
      <c r="V129" s="7"/>
      <c r="W129" s="7"/>
      <c r="X129" s="7"/>
      <c r="Y129" s="7"/>
      <c r="Z129" s="7">
        <f>ROUND(IF(RFR_spot_no_VA!Z129&lt;0, RFR_spot_no_VA!Z129, RFR_spot_no_VA!Z129 - Shocks!$D129*ABS(RFR_spot_no_VA!Z129 )),5)</f>
        <v>2.666E-2</v>
      </c>
      <c r="AA129" s="7"/>
      <c r="AB129" s="7"/>
      <c r="AC129" s="7"/>
      <c r="AD129" s="7"/>
      <c r="AE129" s="7"/>
      <c r="AF129" s="7"/>
      <c r="AG129" s="7"/>
      <c r="AH129" s="7">
        <f>ROUND(IF(RFR_spot_no_VA!AH129&lt;0, RFR_spot_no_VA!AH129, RFR_spot_no_VA!AH129 - Shocks!$D129*ABS(RFR_spot_no_VA!AH129 )),5)</f>
        <v>2.6790000000000001E-2</v>
      </c>
      <c r="AI129" s="7"/>
      <c r="AJ129" s="7">
        <f>ROUND(IF(RFR_spot_no_VA!AJ129&lt;0, RFR_spot_no_VA!AJ129, RFR_spot_no_VA!AJ129 - Shocks!$D129*ABS(RFR_spot_no_VA!AJ129 )),5)</f>
        <v>1.737E-2</v>
      </c>
      <c r="AK129" s="7">
        <f>ROUND(IF(RFR_spot_no_VA!AK129&lt;0, RFR_spot_no_VA!AK129, RFR_spot_no_VA!AK129 - Shocks!$D129*ABS(RFR_spot_no_VA!AK129 )),5)</f>
        <v>2.5180000000000001E-2</v>
      </c>
      <c r="AL129" s="7"/>
      <c r="AM129" s="7">
        <f>ROUND(IF(RFR_spot_no_VA!AM129&lt;0, RFR_spot_no_VA!AM129, RFR_spot_no_VA!AM129 - Shocks!$D129*ABS(RFR_spot_no_VA!AM129 )),5)</f>
        <v>2.5690000000000001E-2</v>
      </c>
      <c r="AN129" s="7"/>
      <c r="AO129" s="7"/>
      <c r="AP129" s="7"/>
      <c r="AQ129" s="7"/>
      <c r="AR129" s="7"/>
      <c r="AS129" s="7">
        <f>ROUND(IF(RFR_spot_no_VA!AS129&lt;0, RFR_spot_no_VA!AS129, RFR_spot_no_VA!AS129 - Shocks!$D129*ABS(RFR_spot_no_VA!AS129 )),5)</f>
        <v>2.0709999999999999E-2</v>
      </c>
      <c r="AT129" s="7"/>
      <c r="AU129" s="7"/>
      <c r="AV129" s="7"/>
      <c r="AW129" s="7"/>
      <c r="AX129" s="7"/>
      <c r="AY129" s="7"/>
      <c r="AZ129" s="7"/>
      <c r="BA129" s="7"/>
      <c r="BB129" s="7"/>
      <c r="BC129" s="7">
        <f>ROUND(IF(RFR_spot_no_VA!BC129&lt;0, RFR_spot_no_VA!BC129, RFR_spot_no_VA!BC129 - Shocks!$D129*ABS(RFR_spot_no_VA!BC129 )),5)</f>
        <v>2.0789999999999999E-2</v>
      </c>
      <c r="BD129" s="12"/>
      <c r="BE129" s="3"/>
    </row>
    <row r="130" spans="1:57" x14ac:dyDescent="0.25">
      <c r="A130" s="3"/>
      <c r="B130" s="8">
        <f>RFR_spot_no_VA!B130</f>
        <v>120</v>
      </c>
      <c r="C130" s="9">
        <f>ROUND(IF(RFR_spot_no_VA!C130&lt;0, RFR_spot_no_VA!C130, RFR_spot_no_VA!C130 - Shocks!$D130*ABS(RFR_spot_no_VA!C130 )),5)</f>
        <v>2.3140000000000001E-2</v>
      </c>
      <c r="D130" s="9"/>
      <c r="E130" s="9"/>
      <c r="F130" s="9"/>
      <c r="G130" s="9"/>
      <c r="H130" s="9"/>
      <c r="I130" s="9"/>
      <c r="J130" s="9">
        <f>ROUND(IF(RFR_spot_no_VA!J130&lt;0, RFR_spot_no_VA!J130, RFR_spot_no_VA!J130 - Shocks!$D130*ABS(RFR_spot_no_VA!J130 )),5)</f>
        <v>2.3130000000000001E-2</v>
      </c>
      <c r="K130" s="9"/>
      <c r="L130" s="9"/>
      <c r="M130" s="10"/>
      <c r="N130" s="10"/>
      <c r="O130" s="10"/>
      <c r="P130" s="10"/>
      <c r="Q130" s="10"/>
      <c r="R130" s="10"/>
      <c r="S130" s="10"/>
      <c r="T130" s="10"/>
      <c r="U130" s="10"/>
      <c r="V130" s="10"/>
      <c r="W130" s="10"/>
      <c r="X130" s="10"/>
      <c r="Y130" s="10"/>
      <c r="Z130" s="10">
        <f>ROUND(IF(RFR_spot_no_VA!Z130&lt;0, RFR_spot_no_VA!Z130, RFR_spot_no_VA!Z130 - Shocks!$D130*ABS(RFR_spot_no_VA!Z130 )),5)</f>
        <v>2.6669999999999999E-2</v>
      </c>
      <c r="AA130" s="10"/>
      <c r="AB130" s="10"/>
      <c r="AC130" s="10"/>
      <c r="AD130" s="10"/>
      <c r="AE130" s="10"/>
      <c r="AF130" s="10"/>
      <c r="AG130" s="10"/>
      <c r="AH130" s="10">
        <f>ROUND(IF(RFR_spot_no_VA!AH130&lt;0, RFR_spot_no_VA!AH130, RFR_spot_no_VA!AH130 - Shocks!$D130*ABS(RFR_spot_no_VA!AH130 )),5)</f>
        <v>2.681E-2</v>
      </c>
      <c r="AI130" s="10"/>
      <c r="AJ130" s="10">
        <f>ROUND(IF(RFR_spot_no_VA!AJ130&lt;0, RFR_spot_no_VA!AJ130, RFR_spot_no_VA!AJ130 - Shocks!$D130*ABS(RFR_spot_no_VA!AJ130 )),5)</f>
        <v>1.746E-2</v>
      </c>
      <c r="AK130" s="10">
        <f>ROUND(IF(RFR_spot_no_VA!AK130&lt;0, RFR_spot_no_VA!AK130, RFR_spot_no_VA!AK130 - Shocks!$D130*ABS(RFR_spot_no_VA!AK130 )),5)</f>
        <v>2.521E-2</v>
      </c>
      <c r="AL130" s="10"/>
      <c r="AM130" s="10">
        <f>ROUND(IF(RFR_spot_no_VA!AM130&lt;0, RFR_spot_no_VA!AM130, RFR_spot_no_VA!AM130 - Shocks!$D130*ABS(RFR_spot_no_VA!AM130 )),5)</f>
        <v>2.571E-2</v>
      </c>
      <c r="AN130" s="10"/>
      <c r="AO130" s="10"/>
      <c r="AP130" s="10"/>
      <c r="AQ130" s="10"/>
      <c r="AR130" s="10"/>
      <c r="AS130" s="10">
        <f>ROUND(IF(RFR_spot_no_VA!AS130&lt;0, RFR_spot_no_VA!AS130, RFR_spot_no_VA!AS130 - Shocks!$D130*ABS(RFR_spot_no_VA!AS130 )),5)</f>
        <v>2.078E-2</v>
      </c>
      <c r="AT130" s="10"/>
      <c r="AU130" s="10"/>
      <c r="AV130" s="10"/>
      <c r="AW130" s="10"/>
      <c r="AX130" s="10"/>
      <c r="AY130" s="10"/>
      <c r="AZ130" s="10"/>
      <c r="BA130" s="10"/>
      <c r="BB130" s="10"/>
      <c r="BC130" s="10">
        <f>ROUND(IF(RFR_spot_no_VA!BC130&lt;0, RFR_spot_no_VA!BC130, RFR_spot_no_VA!BC130 - Shocks!$D130*ABS(RFR_spot_no_VA!BC130 )),5)</f>
        <v>2.086E-2</v>
      </c>
      <c r="BD130" s="12"/>
      <c r="BE130" s="3"/>
    </row>
    <row r="131" spans="1:57" x14ac:dyDescent="0.25">
      <c r="A131" s="3"/>
      <c r="B131" s="3">
        <f>RFR_spot_no_VA!B131</f>
        <v>121</v>
      </c>
      <c r="C131" s="6">
        <f>ROUND(IF(RFR_spot_no_VA!C131&lt;0, RFR_spot_no_VA!C131, RFR_spot_no_VA!C131 - Shocks!$D131*ABS(RFR_spot_no_VA!C131 )),5)</f>
        <v>2.3189999999999999E-2</v>
      </c>
      <c r="D131" s="6"/>
      <c r="E131" s="6"/>
      <c r="F131" s="6"/>
      <c r="G131" s="6"/>
      <c r="H131" s="6"/>
      <c r="I131" s="6"/>
      <c r="J131" s="6">
        <f>ROUND(IF(RFR_spot_no_VA!J131&lt;0, RFR_spot_no_VA!J131, RFR_spot_no_VA!J131 - Shocks!$D131*ABS(RFR_spot_no_VA!J131 )),5)</f>
        <v>2.3179999999999999E-2</v>
      </c>
      <c r="K131" s="6"/>
      <c r="L131" s="6"/>
      <c r="M131" s="7"/>
      <c r="N131" s="7"/>
      <c r="O131" s="7"/>
      <c r="P131" s="7"/>
      <c r="Q131" s="7"/>
      <c r="R131" s="7"/>
      <c r="S131" s="7"/>
      <c r="T131" s="7"/>
      <c r="U131" s="7"/>
      <c r="V131" s="7"/>
      <c r="W131" s="7"/>
      <c r="X131" s="7"/>
      <c r="Y131" s="7"/>
      <c r="Z131" s="7">
        <f>ROUND(IF(RFR_spot_no_VA!Z131&lt;0, RFR_spot_no_VA!Z131, RFR_spot_no_VA!Z131 - Shocks!$D131*ABS(RFR_spot_no_VA!Z131 )),5)</f>
        <v>2.6689999999999998E-2</v>
      </c>
      <c r="AA131" s="7"/>
      <c r="AB131" s="7"/>
      <c r="AC131" s="7"/>
      <c r="AD131" s="7"/>
      <c r="AE131" s="7"/>
      <c r="AF131" s="7"/>
      <c r="AG131" s="7"/>
      <c r="AH131" s="7">
        <f>ROUND(IF(RFR_spot_no_VA!AH131&lt;0, RFR_spot_no_VA!AH131, RFR_spot_no_VA!AH131 - Shocks!$D131*ABS(RFR_spot_no_VA!AH131 )),5)</f>
        <v>2.682E-2</v>
      </c>
      <c r="AI131" s="7"/>
      <c r="AJ131" s="7">
        <f>ROUND(IF(RFR_spot_no_VA!AJ131&lt;0, RFR_spot_no_VA!AJ131, RFR_spot_no_VA!AJ131 - Shocks!$D131*ABS(RFR_spot_no_VA!AJ131 )),5)</f>
        <v>1.7559999999999999E-2</v>
      </c>
      <c r="AK131" s="7">
        <f>ROUND(IF(RFR_spot_no_VA!AK131&lt;0, RFR_spot_no_VA!AK131, RFR_spot_no_VA!AK131 - Shocks!$D131*ABS(RFR_spot_no_VA!AK131 )),5)</f>
        <v>2.5229999999999999E-2</v>
      </c>
      <c r="AL131" s="7"/>
      <c r="AM131" s="7">
        <f>ROUND(IF(RFR_spot_no_VA!AM131&lt;0, RFR_spot_no_VA!AM131, RFR_spot_no_VA!AM131 - Shocks!$D131*ABS(RFR_spot_no_VA!AM131 )),5)</f>
        <v>2.5739999999999999E-2</v>
      </c>
      <c r="AN131" s="7"/>
      <c r="AO131" s="7"/>
      <c r="AP131" s="7"/>
      <c r="AQ131" s="7"/>
      <c r="AR131" s="7"/>
      <c r="AS131" s="7">
        <f>ROUND(IF(RFR_spot_no_VA!AS131&lt;0, RFR_spot_no_VA!AS131, RFR_spot_no_VA!AS131 - Shocks!$D131*ABS(RFR_spot_no_VA!AS131 )),5)</f>
        <v>2.0830000000000001E-2</v>
      </c>
      <c r="AT131" s="7"/>
      <c r="AU131" s="7"/>
      <c r="AV131" s="7"/>
      <c r="AW131" s="7"/>
      <c r="AX131" s="7"/>
      <c r="AY131" s="7"/>
      <c r="AZ131" s="7"/>
      <c r="BA131" s="7"/>
      <c r="BB131" s="7"/>
      <c r="BC131" s="7">
        <f>ROUND(IF(RFR_spot_no_VA!BC131&lt;0, RFR_spot_no_VA!BC131, RFR_spot_no_VA!BC131 - Shocks!$D131*ABS(RFR_spot_no_VA!BC131 )),5)</f>
        <v>2.0930000000000001E-2</v>
      </c>
      <c r="BD131" s="12"/>
      <c r="BE131" s="3"/>
    </row>
    <row r="132" spans="1:57" x14ac:dyDescent="0.25">
      <c r="A132" s="3"/>
      <c r="B132" s="3">
        <f>RFR_spot_no_VA!B132</f>
        <v>122</v>
      </c>
      <c r="C132" s="6">
        <f>ROUND(IF(RFR_spot_no_VA!C132&lt;0, RFR_spot_no_VA!C132, RFR_spot_no_VA!C132 - Shocks!$D132*ABS(RFR_spot_no_VA!C132 )),5)</f>
        <v>2.3230000000000001E-2</v>
      </c>
      <c r="D132" s="6"/>
      <c r="E132" s="6"/>
      <c r="F132" s="6"/>
      <c r="G132" s="6"/>
      <c r="H132" s="6"/>
      <c r="I132" s="6"/>
      <c r="J132" s="6">
        <f>ROUND(IF(RFR_spot_no_VA!J132&lt;0, RFR_spot_no_VA!J132, RFR_spot_no_VA!J132 - Shocks!$D132*ABS(RFR_spot_no_VA!J132 )),5)</f>
        <v>2.3220000000000001E-2</v>
      </c>
      <c r="K132" s="6"/>
      <c r="L132" s="6"/>
      <c r="M132" s="7"/>
      <c r="N132" s="7"/>
      <c r="O132" s="7"/>
      <c r="P132" s="7"/>
      <c r="Q132" s="7"/>
      <c r="R132" s="7"/>
      <c r="S132" s="7"/>
      <c r="T132" s="7"/>
      <c r="U132" s="7"/>
      <c r="V132" s="7"/>
      <c r="W132" s="7"/>
      <c r="X132" s="7"/>
      <c r="Y132" s="7"/>
      <c r="Z132" s="7">
        <f>ROUND(IF(RFR_spot_no_VA!Z132&lt;0, RFR_spot_no_VA!Z132, RFR_spot_no_VA!Z132 - Shocks!$D132*ABS(RFR_spot_no_VA!Z132 )),5)</f>
        <v>2.6700000000000002E-2</v>
      </c>
      <c r="AA132" s="7"/>
      <c r="AB132" s="7"/>
      <c r="AC132" s="7"/>
      <c r="AD132" s="7"/>
      <c r="AE132" s="7"/>
      <c r="AF132" s="7"/>
      <c r="AG132" s="7"/>
      <c r="AH132" s="7">
        <f>ROUND(IF(RFR_spot_no_VA!AH132&lt;0, RFR_spot_no_VA!AH132, RFR_spot_no_VA!AH132 - Shocks!$D132*ABS(RFR_spot_no_VA!AH132 )),5)</f>
        <v>2.6839999999999999E-2</v>
      </c>
      <c r="AI132" s="7"/>
      <c r="AJ132" s="7">
        <f>ROUND(IF(RFR_spot_no_VA!AJ132&lt;0, RFR_spot_no_VA!AJ132, RFR_spot_no_VA!AJ132 - Shocks!$D132*ABS(RFR_spot_no_VA!AJ132 )),5)</f>
        <v>1.7649999999999999E-2</v>
      </c>
      <c r="AK132" s="7">
        <f>ROUND(IF(RFR_spot_no_VA!AK132&lt;0, RFR_spot_no_VA!AK132, RFR_spot_no_VA!AK132 - Shocks!$D132*ABS(RFR_spot_no_VA!AK132 )),5)</f>
        <v>2.5260000000000001E-2</v>
      </c>
      <c r="AL132" s="7"/>
      <c r="AM132" s="7">
        <f>ROUND(IF(RFR_spot_no_VA!AM132&lt;0, RFR_spot_no_VA!AM132, RFR_spot_no_VA!AM132 - Shocks!$D132*ABS(RFR_spot_no_VA!AM132 )),5)</f>
        <v>2.5760000000000002E-2</v>
      </c>
      <c r="AN132" s="7"/>
      <c r="AO132" s="7"/>
      <c r="AP132" s="7"/>
      <c r="AQ132" s="7"/>
      <c r="AR132" s="7"/>
      <c r="AS132" s="7">
        <f>ROUND(IF(RFR_spot_no_VA!AS132&lt;0, RFR_spot_no_VA!AS132, RFR_spot_no_VA!AS132 - Shocks!$D132*ABS(RFR_spot_no_VA!AS132 )),5)</f>
        <v>2.0899999999999998E-2</v>
      </c>
      <c r="AT132" s="7"/>
      <c r="AU132" s="7"/>
      <c r="AV132" s="7"/>
      <c r="AW132" s="7"/>
      <c r="AX132" s="7"/>
      <c r="AY132" s="7"/>
      <c r="AZ132" s="7"/>
      <c r="BA132" s="7"/>
      <c r="BB132" s="7"/>
      <c r="BC132" s="7">
        <f>ROUND(IF(RFR_spot_no_VA!BC132&lt;0, RFR_spot_no_VA!BC132, RFR_spot_no_VA!BC132 - Shocks!$D132*ABS(RFR_spot_no_VA!BC132 )),5)</f>
        <v>2.0990000000000002E-2</v>
      </c>
      <c r="BD132" s="12"/>
      <c r="BE132" s="3"/>
    </row>
    <row r="133" spans="1:57" x14ac:dyDescent="0.25">
      <c r="A133" s="3"/>
      <c r="B133" s="3">
        <f>RFR_spot_no_VA!B133</f>
        <v>123</v>
      </c>
      <c r="C133" s="6">
        <f>ROUND(IF(RFR_spot_no_VA!C133&lt;0, RFR_spot_no_VA!C133, RFR_spot_no_VA!C133 - Shocks!$D133*ABS(RFR_spot_no_VA!C133 )),5)</f>
        <v>2.3279999999999999E-2</v>
      </c>
      <c r="D133" s="6"/>
      <c r="E133" s="6"/>
      <c r="F133" s="6"/>
      <c r="G133" s="6"/>
      <c r="H133" s="6"/>
      <c r="I133" s="6"/>
      <c r="J133" s="6">
        <f>ROUND(IF(RFR_spot_no_VA!J133&lt;0, RFR_spot_no_VA!J133, RFR_spot_no_VA!J133 - Shocks!$D133*ABS(RFR_spot_no_VA!J133 )),5)</f>
        <v>2.3259999999999999E-2</v>
      </c>
      <c r="K133" s="6"/>
      <c r="L133" s="6"/>
      <c r="M133" s="7"/>
      <c r="N133" s="7"/>
      <c r="O133" s="7"/>
      <c r="P133" s="7"/>
      <c r="Q133" s="7"/>
      <c r="R133" s="7"/>
      <c r="S133" s="7"/>
      <c r="T133" s="7"/>
      <c r="U133" s="7"/>
      <c r="V133" s="7"/>
      <c r="W133" s="7"/>
      <c r="X133" s="7"/>
      <c r="Y133" s="7"/>
      <c r="Z133" s="7">
        <f>ROUND(IF(RFR_spot_no_VA!Z133&lt;0, RFR_spot_no_VA!Z133, RFR_spot_no_VA!Z133 - Shocks!$D133*ABS(RFR_spot_no_VA!Z133 )),5)</f>
        <v>2.673E-2</v>
      </c>
      <c r="AA133" s="7"/>
      <c r="AB133" s="7"/>
      <c r="AC133" s="7"/>
      <c r="AD133" s="7"/>
      <c r="AE133" s="7"/>
      <c r="AF133" s="7"/>
      <c r="AG133" s="7"/>
      <c r="AH133" s="7">
        <f>ROUND(IF(RFR_spot_no_VA!AH133&lt;0, RFR_spot_no_VA!AH133, RFR_spot_no_VA!AH133 - Shocks!$D133*ABS(RFR_spot_no_VA!AH133 )),5)</f>
        <v>2.6859999999999998E-2</v>
      </c>
      <c r="AI133" s="7"/>
      <c r="AJ133" s="7">
        <f>ROUND(IF(RFR_spot_no_VA!AJ133&lt;0, RFR_spot_no_VA!AJ133, RFR_spot_no_VA!AJ133 - Shocks!$D133*ABS(RFR_spot_no_VA!AJ133 )),5)</f>
        <v>1.7739999999999999E-2</v>
      </c>
      <c r="AK133" s="7">
        <f>ROUND(IF(RFR_spot_no_VA!AK133&lt;0, RFR_spot_no_VA!AK133, RFR_spot_no_VA!AK133 - Shocks!$D133*ABS(RFR_spot_no_VA!AK133 )),5)</f>
        <v>2.53E-2</v>
      </c>
      <c r="AL133" s="7"/>
      <c r="AM133" s="7">
        <f>ROUND(IF(RFR_spot_no_VA!AM133&lt;0, RFR_spot_no_VA!AM133, RFR_spot_no_VA!AM133 - Shocks!$D133*ABS(RFR_spot_no_VA!AM133 )),5)</f>
        <v>2.5780000000000001E-2</v>
      </c>
      <c r="AN133" s="7"/>
      <c r="AO133" s="7"/>
      <c r="AP133" s="7"/>
      <c r="AQ133" s="7"/>
      <c r="AR133" s="7"/>
      <c r="AS133" s="7">
        <f>ROUND(IF(RFR_spot_no_VA!AS133&lt;0, RFR_spot_no_VA!AS133, RFR_spot_no_VA!AS133 - Shocks!$D133*ABS(RFR_spot_no_VA!AS133 )),5)</f>
        <v>2.095E-2</v>
      </c>
      <c r="AT133" s="7"/>
      <c r="AU133" s="7"/>
      <c r="AV133" s="7"/>
      <c r="AW133" s="7"/>
      <c r="AX133" s="7"/>
      <c r="AY133" s="7"/>
      <c r="AZ133" s="7"/>
      <c r="BA133" s="7"/>
      <c r="BB133" s="7"/>
      <c r="BC133" s="7">
        <f>ROUND(IF(RFR_spot_no_VA!BC133&lt;0, RFR_spot_no_VA!BC133, RFR_spot_no_VA!BC133 - Shocks!$D133*ABS(RFR_spot_no_VA!BC133 )),5)</f>
        <v>2.1059999999999999E-2</v>
      </c>
      <c r="BD133" s="12"/>
      <c r="BE133" s="3"/>
    </row>
    <row r="134" spans="1:57" x14ac:dyDescent="0.25">
      <c r="A134" s="3"/>
      <c r="B134" s="3">
        <f>RFR_spot_no_VA!B134</f>
        <v>124</v>
      </c>
      <c r="C134" s="6">
        <f>ROUND(IF(RFR_spot_no_VA!C134&lt;0, RFR_spot_no_VA!C134, RFR_spot_no_VA!C134 - Shocks!$D134*ABS(RFR_spot_no_VA!C134 )),5)</f>
        <v>2.332E-2</v>
      </c>
      <c r="D134" s="6"/>
      <c r="E134" s="6"/>
      <c r="F134" s="6"/>
      <c r="G134" s="6"/>
      <c r="H134" s="6"/>
      <c r="I134" s="6"/>
      <c r="J134" s="6">
        <f>ROUND(IF(RFR_spot_no_VA!J134&lt;0, RFR_spot_no_VA!J134, RFR_spot_no_VA!J134 - Shocks!$D134*ABS(RFR_spot_no_VA!J134 )),5)</f>
        <v>2.3300000000000001E-2</v>
      </c>
      <c r="K134" s="6"/>
      <c r="L134" s="6"/>
      <c r="M134" s="7"/>
      <c r="N134" s="7"/>
      <c r="O134" s="7"/>
      <c r="P134" s="7"/>
      <c r="Q134" s="7"/>
      <c r="R134" s="7"/>
      <c r="S134" s="7"/>
      <c r="T134" s="7"/>
      <c r="U134" s="7"/>
      <c r="V134" s="7"/>
      <c r="W134" s="7"/>
      <c r="X134" s="7"/>
      <c r="Y134" s="7"/>
      <c r="Z134" s="7">
        <f>ROUND(IF(RFR_spot_no_VA!Z134&lt;0, RFR_spot_no_VA!Z134, RFR_spot_no_VA!Z134 - Shocks!$D134*ABS(RFR_spot_no_VA!Z134 )),5)</f>
        <v>2.674E-2</v>
      </c>
      <c r="AA134" s="7"/>
      <c r="AB134" s="7"/>
      <c r="AC134" s="7"/>
      <c r="AD134" s="7"/>
      <c r="AE134" s="7"/>
      <c r="AF134" s="7"/>
      <c r="AG134" s="7"/>
      <c r="AH134" s="7">
        <f>ROUND(IF(RFR_spot_no_VA!AH134&lt;0, RFR_spot_no_VA!AH134, RFR_spot_no_VA!AH134 - Shocks!$D134*ABS(RFR_spot_no_VA!AH134 )),5)</f>
        <v>2.6870000000000002E-2</v>
      </c>
      <c r="AI134" s="7"/>
      <c r="AJ134" s="7">
        <f>ROUND(IF(RFR_spot_no_VA!AJ134&lt;0, RFR_spot_no_VA!AJ134, RFR_spot_no_VA!AJ134 - Shocks!$D134*ABS(RFR_spot_no_VA!AJ134 )),5)</f>
        <v>1.7829999999999999E-2</v>
      </c>
      <c r="AK134" s="7">
        <f>ROUND(IF(RFR_spot_no_VA!AK134&lt;0, RFR_spot_no_VA!AK134, RFR_spot_no_VA!AK134 - Shocks!$D134*ABS(RFR_spot_no_VA!AK134 )),5)</f>
        <v>2.5319999999999999E-2</v>
      </c>
      <c r="AL134" s="7"/>
      <c r="AM134" s="7">
        <f>ROUND(IF(RFR_spot_no_VA!AM134&lt;0, RFR_spot_no_VA!AM134, RFR_spot_no_VA!AM134 - Shocks!$D134*ABS(RFR_spot_no_VA!AM134 )),5)</f>
        <v>2.581E-2</v>
      </c>
      <c r="AN134" s="7"/>
      <c r="AO134" s="7"/>
      <c r="AP134" s="7"/>
      <c r="AQ134" s="7"/>
      <c r="AR134" s="7"/>
      <c r="AS134" s="7">
        <f>ROUND(IF(RFR_spot_no_VA!AS134&lt;0, RFR_spot_no_VA!AS134, RFR_spot_no_VA!AS134 - Shocks!$D134*ABS(RFR_spot_no_VA!AS134 )),5)</f>
        <v>2.1010000000000001E-2</v>
      </c>
      <c r="AT134" s="7"/>
      <c r="AU134" s="7"/>
      <c r="AV134" s="7"/>
      <c r="AW134" s="7"/>
      <c r="AX134" s="7"/>
      <c r="AY134" s="7"/>
      <c r="AZ134" s="7"/>
      <c r="BA134" s="7"/>
      <c r="BB134" s="7"/>
      <c r="BC134" s="7">
        <f>ROUND(IF(RFR_spot_no_VA!BC134&lt;0, RFR_spot_no_VA!BC134, RFR_spot_no_VA!BC134 - Shocks!$D134*ABS(RFR_spot_no_VA!BC134 )),5)</f>
        <v>2.112E-2</v>
      </c>
      <c r="BD134" s="12"/>
      <c r="BE134" s="3"/>
    </row>
    <row r="135" spans="1:57" x14ac:dyDescent="0.25">
      <c r="A135" s="3"/>
      <c r="B135" s="8">
        <f>RFR_spot_no_VA!B135</f>
        <v>125</v>
      </c>
      <c r="C135" s="9">
        <f>ROUND(IF(RFR_spot_no_VA!C135&lt;0, RFR_spot_no_VA!C135, RFR_spot_no_VA!C135 - Shocks!$D135*ABS(RFR_spot_no_VA!C135 )),5)</f>
        <v>2.3369999999999998E-2</v>
      </c>
      <c r="D135" s="9"/>
      <c r="E135" s="9"/>
      <c r="F135" s="9"/>
      <c r="G135" s="9"/>
      <c r="H135" s="9"/>
      <c r="I135" s="9"/>
      <c r="J135" s="9">
        <f>ROUND(IF(RFR_spot_no_VA!J135&lt;0, RFR_spot_no_VA!J135, RFR_spot_no_VA!J135 - Shocks!$D135*ABS(RFR_spot_no_VA!J135 )),5)</f>
        <v>2.3349999999999999E-2</v>
      </c>
      <c r="K135" s="9"/>
      <c r="L135" s="9"/>
      <c r="M135" s="10"/>
      <c r="N135" s="10"/>
      <c r="O135" s="10"/>
      <c r="P135" s="10"/>
      <c r="Q135" s="10"/>
      <c r="R135" s="10"/>
      <c r="S135" s="10"/>
      <c r="T135" s="10"/>
      <c r="U135" s="10"/>
      <c r="V135" s="10"/>
      <c r="W135" s="10"/>
      <c r="X135" s="10"/>
      <c r="Y135" s="10"/>
      <c r="Z135" s="10">
        <f>ROUND(IF(RFR_spot_no_VA!Z135&lt;0, RFR_spot_no_VA!Z135, RFR_spot_no_VA!Z135 - Shocks!$D135*ABS(RFR_spot_no_VA!Z135 )),5)</f>
        <v>2.6759999999999999E-2</v>
      </c>
      <c r="AA135" s="10"/>
      <c r="AB135" s="10"/>
      <c r="AC135" s="10"/>
      <c r="AD135" s="10"/>
      <c r="AE135" s="10"/>
      <c r="AF135" s="10"/>
      <c r="AG135" s="10"/>
      <c r="AH135" s="10">
        <f>ROUND(IF(RFR_spot_no_VA!AH135&lt;0, RFR_spot_no_VA!AH135, RFR_spot_no_VA!AH135 - Shocks!$D135*ABS(RFR_spot_no_VA!AH135 )),5)</f>
        <v>2.6890000000000001E-2</v>
      </c>
      <c r="AI135" s="10"/>
      <c r="AJ135" s="10">
        <f>ROUND(IF(RFR_spot_no_VA!AJ135&lt;0, RFR_spot_no_VA!AJ135, RFR_spot_no_VA!AJ135 - Shocks!$D135*ABS(RFR_spot_no_VA!AJ135 )),5)</f>
        <v>1.7919999999999998E-2</v>
      </c>
      <c r="AK135" s="10">
        <f>ROUND(IF(RFR_spot_no_VA!AK135&lt;0, RFR_spot_no_VA!AK135, RFR_spot_no_VA!AK135 - Shocks!$D135*ABS(RFR_spot_no_VA!AK135 )),5)</f>
        <v>2.5350000000000001E-2</v>
      </c>
      <c r="AL135" s="10"/>
      <c r="AM135" s="10">
        <f>ROUND(IF(RFR_spot_no_VA!AM135&lt;0, RFR_spot_no_VA!AM135, RFR_spot_no_VA!AM135 - Shocks!$D135*ABS(RFR_spot_no_VA!AM135 )),5)</f>
        <v>2.5829999999999999E-2</v>
      </c>
      <c r="AN135" s="10"/>
      <c r="AO135" s="10"/>
      <c r="AP135" s="10"/>
      <c r="AQ135" s="10"/>
      <c r="AR135" s="10"/>
      <c r="AS135" s="10">
        <f>ROUND(IF(RFR_spot_no_VA!AS135&lt;0, RFR_spot_no_VA!AS135, RFR_spot_no_VA!AS135 - Shocks!$D135*ABS(RFR_spot_no_VA!AS135 )),5)</f>
        <v>2.1059999999999999E-2</v>
      </c>
      <c r="AT135" s="10"/>
      <c r="AU135" s="10"/>
      <c r="AV135" s="10"/>
      <c r="AW135" s="10"/>
      <c r="AX135" s="10"/>
      <c r="AY135" s="10"/>
      <c r="AZ135" s="10"/>
      <c r="BA135" s="10"/>
      <c r="BB135" s="10"/>
      <c r="BC135" s="10">
        <f>ROUND(IF(RFR_spot_no_VA!BC135&lt;0, RFR_spot_no_VA!BC135, RFR_spot_no_VA!BC135 - Shocks!$D135*ABS(RFR_spot_no_VA!BC135 )),5)</f>
        <v>2.1180000000000001E-2</v>
      </c>
      <c r="BD135" s="12"/>
      <c r="BE135" s="3"/>
    </row>
    <row r="136" spans="1:57" x14ac:dyDescent="0.25">
      <c r="A136" s="3"/>
      <c r="B136" s="3">
        <f>RFR_spot_no_VA!B136</f>
        <v>126</v>
      </c>
      <c r="C136" s="6">
        <f>ROUND(IF(RFR_spot_no_VA!C136&lt;0, RFR_spot_no_VA!C136, RFR_spot_no_VA!C136 - Shocks!$D136*ABS(RFR_spot_no_VA!C136 )),5)</f>
        <v>2.341E-2</v>
      </c>
      <c r="D136" s="6"/>
      <c r="E136" s="6"/>
      <c r="F136" s="6"/>
      <c r="G136" s="6"/>
      <c r="H136" s="6"/>
      <c r="I136" s="6"/>
      <c r="J136" s="6">
        <f>ROUND(IF(RFR_spot_no_VA!J136&lt;0, RFR_spot_no_VA!J136, RFR_spot_no_VA!J136 - Shocks!$D136*ABS(RFR_spot_no_VA!J136 )),5)</f>
        <v>2.3390000000000001E-2</v>
      </c>
      <c r="K136" s="6"/>
      <c r="L136" s="6"/>
      <c r="M136" s="7"/>
      <c r="N136" s="7"/>
      <c r="O136" s="7"/>
      <c r="P136" s="7"/>
      <c r="Q136" s="7"/>
      <c r="R136" s="7"/>
      <c r="S136" s="7"/>
      <c r="T136" s="7"/>
      <c r="U136" s="7"/>
      <c r="V136" s="7"/>
      <c r="W136" s="7"/>
      <c r="X136" s="7"/>
      <c r="Y136" s="7"/>
      <c r="Z136" s="7">
        <f>ROUND(IF(RFR_spot_no_VA!Z136&lt;0, RFR_spot_no_VA!Z136, RFR_spot_no_VA!Z136 - Shocks!$D136*ABS(RFR_spot_no_VA!Z136 )),5)</f>
        <v>2.6780000000000002E-2</v>
      </c>
      <c r="AA136" s="7"/>
      <c r="AB136" s="7"/>
      <c r="AC136" s="7"/>
      <c r="AD136" s="7"/>
      <c r="AE136" s="7"/>
      <c r="AF136" s="7"/>
      <c r="AG136" s="7"/>
      <c r="AH136" s="7">
        <f>ROUND(IF(RFR_spot_no_VA!AH136&lt;0, RFR_spot_no_VA!AH136, RFR_spot_no_VA!AH136 - Shocks!$D136*ABS(RFR_spot_no_VA!AH136 )),5)</f>
        <v>2.69E-2</v>
      </c>
      <c r="AI136" s="7"/>
      <c r="AJ136" s="7">
        <f>ROUND(IF(RFR_spot_no_VA!AJ136&lt;0, RFR_spot_no_VA!AJ136, RFR_spot_no_VA!AJ136 - Shocks!$D136*ABS(RFR_spot_no_VA!AJ136 )),5)</f>
        <v>1.7999999999999999E-2</v>
      </c>
      <c r="AK136" s="7">
        <f>ROUND(IF(RFR_spot_no_VA!AK136&lt;0, RFR_spot_no_VA!AK136, RFR_spot_no_VA!AK136 - Shocks!$D136*ABS(RFR_spot_no_VA!AK136 )),5)</f>
        <v>2.538E-2</v>
      </c>
      <c r="AL136" s="7"/>
      <c r="AM136" s="7">
        <f>ROUND(IF(RFR_spot_no_VA!AM136&lt;0, RFR_spot_no_VA!AM136, RFR_spot_no_VA!AM136 - Shocks!$D136*ABS(RFR_spot_no_VA!AM136 )),5)</f>
        <v>2.5860000000000001E-2</v>
      </c>
      <c r="AN136" s="7"/>
      <c r="AO136" s="7"/>
      <c r="AP136" s="7"/>
      <c r="AQ136" s="7"/>
      <c r="AR136" s="7"/>
      <c r="AS136" s="7">
        <f>ROUND(IF(RFR_spot_no_VA!AS136&lt;0, RFR_spot_no_VA!AS136, RFR_spot_no_VA!AS136 - Shocks!$D136*ABS(RFR_spot_no_VA!AS136 )),5)</f>
        <v>2.112E-2</v>
      </c>
      <c r="AT136" s="7"/>
      <c r="AU136" s="7"/>
      <c r="AV136" s="7"/>
      <c r="AW136" s="7"/>
      <c r="AX136" s="7"/>
      <c r="AY136" s="7"/>
      <c r="AZ136" s="7"/>
      <c r="BA136" s="7"/>
      <c r="BB136" s="7"/>
      <c r="BC136" s="7">
        <f>ROUND(IF(RFR_spot_no_VA!BC136&lt;0, RFR_spot_no_VA!BC136, RFR_spot_no_VA!BC136 - Shocks!$D136*ABS(RFR_spot_no_VA!BC136 )),5)</f>
        <v>2.1239999999999998E-2</v>
      </c>
      <c r="BD136" s="12"/>
      <c r="BE136" s="3"/>
    </row>
    <row r="137" spans="1:57" x14ac:dyDescent="0.25">
      <c r="A137" s="3"/>
      <c r="B137" s="3">
        <f>RFR_spot_no_VA!B137</f>
        <v>127</v>
      </c>
      <c r="C137" s="6">
        <f>ROUND(IF(RFR_spot_no_VA!C137&lt;0, RFR_spot_no_VA!C137, RFR_spot_no_VA!C137 - Shocks!$D137*ABS(RFR_spot_no_VA!C137 )),5)</f>
        <v>2.3460000000000002E-2</v>
      </c>
      <c r="D137" s="6"/>
      <c r="E137" s="6"/>
      <c r="F137" s="6"/>
      <c r="G137" s="6"/>
      <c r="H137" s="6"/>
      <c r="I137" s="6"/>
      <c r="J137" s="6">
        <f>ROUND(IF(RFR_spot_no_VA!J137&lt;0, RFR_spot_no_VA!J137, RFR_spot_no_VA!J137 - Shocks!$D137*ABS(RFR_spot_no_VA!J137 )),5)</f>
        <v>2.3439999999999999E-2</v>
      </c>
      <c r="K137" s="6"/>
      <c r="L137" s="6"/>
      <c r="M137" s="7"/>
      <c r="N137" s="7"/>
      <c r="O137" s="7"/>
      <c r="P137" s="7"/>
      <c r="Q137" s="7"/>
      <c r="R137" s="7"/>
      <c r="S137" s="7"/>
      <c r="T137" s="7"/>
      <c r="U137" s="7"/>
      <c r="V137" s="7"/>
      <c r="W137" s="7"/>
      <c r="X137" s="7"/>
      <c r="Y137" s="7"/>
      <c r="Z137" s="7">
        <f>ROUND(IF(RFR_spot_no_VA!Z137&lt;0, RFR_spot_no_VA!Z137, RFR_spot_no_VA!Z137 - Shocks!$D137*ABS(RFR_spot_no_VA!Z137 )),5)</f>
        <v>2.6790000000000001E-2</v>
      </c>
      <c r="AA137" s="7"/>
      <c r="AB137" s="7"/>
      <c r="AC137" s="7"/>
      <c r="AD137" s="7"/>
      <c r="AE137" s="7"/>
      <c r="AF137" s="7"/>
      <c r="AG137" s="7"/>
      <c r="AH137" s="7">
        <f>ROUND(IF(RFR_spot_no_VA!AH137&lt;0, RFR_spot_no_VA!AH137, RFR_spot_no_VA!AH137 - Shocks!$D137*ABS(RFR_spot_no_VA!AH137 )),5)</f>
        <v>2.691E-2</v>
      </c>
      <c r="AI137" s="7"/>
      <c r="AJ137" s="7">
        <f>ROUND(IF(RFR_spot_no_VA!AJ137&lt;0, RFR_spot_no_VA!AJ137, RFR_spot_no_VA!AJ137 - Shocks!$D137*ABS(RFR_spot_no_VA!AJ137 )),5)</f>
        <v>1.8089999999999998E-2</v>
      </c>
      <c r="AK137" s="7">
        <f>ROUND(IF(RFR_spot_no_VA!AK137&lt;0, RFR_spot_no_VA!AK137, RFR_spot_no_VA!AK137 - Shocks!$D137*ABS(RFR_spot_no_VA!AK137 )),5)</f>
        <v>2.5399999999999999E-2</v>
      </c>
      <c r="AL137" s="7"/>
      <c r="AM137" s="7">
        <f>ROUND(IF(RFR_spot_no_VA!AM137&lt;0, RFR_spot_no_VA!AM137, RFR_spot_no_VA!AM137 - Shocks!$D137*ABS(RFR_spot_no_VA!AM137 )),5)</f>
        <v>2.588E-2</v>
      </c>
      <c r="AN137" s="7"/>
      <c r="AO137" s="7"/>
      <c r="AP137" s="7"/>
      <c r="AQ137" s="7"/>
      <c r="AR137" s="7"/>
      <c r="AS137" s="7">
        <f>ROUND(IF(RFR_spot_no_VA!AS137&lt;0, RFR_spot_no_VA!AS137, RFR_spot_no_VA!AS137 - Shocks!$D137*ABS(RFR_spot_no_VA!AS137 )),5)</f>
        <v>2.1180000000000001E-2</v>
      </c>
      <c r="AT137" s="7"/>
      <c r="AU137" s="7"/>
      <c r="AV137" s="7"/>
      <c r="AW137" s="7"/>
      <c r="AX137" s="7"/>
      <c r="AY137" s="7"/>
      <c r="AZ137" s="7"/>
      <c r="BA137" s="7"/>
      <c r="BB137" s="7"/>
      <c r="BC137" s="7">
        <f>ROUND(IF(RFR_spot_no_VA!BC137&lt;0, RFR_spot_no_VA!BC137, RFR_spot_no_VA!BC137 - Shocks!$D137*ABS(RFR_spot_no_VA!BC137 )),5)</f>
        <v>2.1299999999999999E-2</v>
      </c>
      <c r="BD137" s="12"/>
      <c r="BE137" s="3"/>
    </row>
    <row r="138" spans="1:57" x14ac:dyDescent="0.25">
      <c r="A138" s="3"/>
      <c r="B138" s="3">
        <f>RFR_spot_no_VA!B138</f>
        <v>128</v>
      </c>
      <c r="C138" s="6">
        <f>ROUND(IF(RFR_spot_no_VA!C138&lt;0, RFR_spot_no_VA!C138, RFR_spot_no_VA!C138 - Shocks!$D138*ABS(RFR_spot_no_VA!C138 )),5)</f>
        <v>2.35E-2</v>
      </c>
      <c r="D138" s="6"/>
      <c r="E138" s="6"/>
      <c r="F138" s="6"/>
      <c r="G138" s="6"/>
      <c r="H138" s="6"/>
      <c r="I138" s="6"/>
      <c r="J138" s="6">
        <f>ROUND(IF(RFR_spot_no_VA!J138&lt;0, RFR_spot_no_VA!J138, RFR_spot_no_VA!J138 - Shocks!$D138*ABS(RFR_spot_no_VA!J138 )),5)</f>
        <v>2.3480000000000001E-2</v>
      </c>
      <c r="K138" s="6"/>
      <c r="L138" s="6"/>
      <c r="M138" s="7"/>
      <c r="N138" s="7"/>
      <c r="O138" s="7"/>
      <c r="P138" s="7"/>
      <c r="Q138" s="7"/>
      <c r="R138" s="7"/>
      <c r="S138" s="7"/>
      <c r="T138" s="7"/>
      <c r="U138" s="7"/>
      <c r="V138" s="7"/>
      <c r="W138" s="7"/>
      <c r="X138" s="7"/>
      <c r="Y138" s="7"/>
      <c r="Z138" s="7">
        <f>ROUND(IF(RFR_spot_no_VA!Z138&lt;0, RFR_spot_no_VA!Z138, RFR_spot_no_VA!Z138 - Shocks!$D138*ABS(RFR_spot_no_VA!Z138 )),5)</f>
        <v>2.681E-2</v>
      </c>
      <c r="AA138" s="7"/>
      <c r="AB138" s="7"/>
      <c r="AC138" s="7"/>
      <c r="AD138" s="7"/>
      <c r="AE138" s="7"/>
      <c r="AF138" s="7"/>
      <c r="AG138" s="7"/>
      <c r="AH138" s="7">
        <f>ROUND(IF(RFR_spot_no_VA!AH138&lt;0, RFR_spot_no_VA!AH138, RFR_spot_no_VA!AH138 - Shocks!$D138*ABS(RFR_spot_no_VA!AH138 )),5)</f>
        <v>2.6929999999999999E-2</v>
      </c>
      <c r="AI138" s="7"/>
      <c r="AJ138" s="7">
        <f>ROUND(IF(RFR_spot_no_VA!AJ138&lt;0, RFR_spot_no_VA!AJ138, RFR_spot_no_VA!AJ138 - Shocks!$D138*ABS(RFR_spot_no_VA!AJ138 )),5)</f>
        <v>1.8169999999999999E-2</v>
      </c>
      <c r="AK138" s="7">
        <f>ROUND(IF(RFR_spot_no_VA!AK138&lt;0, RFR_spot_no_VA!AK138, RFR_spot_no_VA!AK138 - Shocks!$D138*ABS(RFR_spot_no_VA!AK138 )),5)</f>
        <v>2.5430000000000001E-2</v>
      </c>
      <c r="AL138" s="7"/>
      <c r="AM138" s="7">
        <f>ROUND(IF(RFR_spot_no_VA!AM138&lt;0, RFR_spot_no_VA!AM138, RFR_spot_no_VA!AM138 - Shocks!$D138*ABS(RFR_spot_no_VA!AM138 )),5)</f>
        <v>2.5899999999999999E-2</v>
      </c>
      <c r="AN138" s="7"/>
      <c r="AO138" s="7"/>
      <c r="AP138" s="7"/>
      <c r="AQ138" s="7"/>
      <c r="AR138" s="7"/>
      <c r="AS138" s="7">
        <f>ROUND(IF(RFR_spot_no_VA!AS138&lt;0, RFR_spot_no_VA!AS138, RFR_spot_no_VA!AS138 - Shocks!$D138*ABS(RFR_spot_no_VA!AS138 )),5)</f>
        <v>2.1219999999999999E-2</v>
      </c>
      <c r="AT138" s="7"/>
      <c r="AU138" s="7"/>
      <c r="AV138" s="7"/>
      <c r="AW138" s="7"/>
      <c r="AX138" s="7"/>
      <c r="AY138" s="7"/>
      <c r="AZ138" s="7"/>
      <c r="BA138" s="7"/>
      <c r="BB138" s="7"/>
      <c r="BC138" s="7">
        <f>ROUND(IF(RFR_spot_no_VA!BC138&lt;0, RFR_spot_no_VA!BC138, RFR_spot_no_VA!BC138 - Shocks!$D138*ABS(RFR_spot_no_VA!BC138 )),5)</f>
        <v>2.1350000000000001E-2</v>
      </c>
      <c r="BD138" s="12"/>
      <c r="BE138" s="3"/>
    </row>
    <row r="139" spans="1:57" x14ac:dyDescent="0.25">
      <c r="A139" s="3"/>
      <c r="B139" s="3">
        <f>RFR_spot_no_VA!B139</f>
        <v>129</v>
      </c>
      <c r="C139" s="6">
        <f>ROUND(IF(RFR_spot_no_VA!C139&lt;0, RFR_spot_no_VA!C139, RFR_spot_no_VA!C139 - Shocks!$D139*ABS(RFR_spot_no_VA!C139 )),5)</f>
        <v>2.3539999999999998E-2</v>
      </c>
      <c r="D139" s="6"/>
      <c r="E139" s="6"/>
      <c r="F139" s="6"/>
      <c r="G139" s="6"/>
      <c r="H139" s="6"/>
      <c r="I139" s="6"/>
      <c r="J139" s="6">
        <f>ROUND(IF(RFR_spot_no_VA!J139&lt;0, RFR_spot_no_VA!J139, RFR_spot_no_VA!J139 - Shocks!$D139*ABS(RFR_spot_no_VA!J139 )),5)</f>
        <v>2.3519999999999999E-2</v>
      </c>
      <c r="K139" s="6"/>
      <c r="L139" s="6"/>
      <c r="M139" s="7"/>
      <c r="N139" s="7"/>
      <c r="O139" s="7"/>
      <c r="P139" s="7"/>
      <c r="Q139" s="7"/>
      <c r="R139" s="7"/>
      <c r="S139" s="7"/>
      <c r="T139" s="7"/>
      <c r="U139" s="7"/>
      <c r="V139" s="7"/>
      <c r="W139" s="7"/>
      <c r="X139" s="7"/>
      <c r="Y139" s="7"/>
      <c r="Z139" s="7">
        <f>ROUND(IF(RFR_spot_no_VA!Z139&lt;0, RFR_spot_no_VA!Z139, RFR_spot_no_VA!Z139 - Shocks!$D139*ABS(RFR_spot_no_VA!Z139 )),5)</f>
        <v>2.682E-2</v>
      </c>
      <c r="AA139" s="7"/>
      <c r="AB139" s="7"/>
      <c r="AC139" s="7"/>
      <c r="AD139" s="7"/>
      <c r="AE139" s="7"/>
      <c r="AF139" s="7"/>
      <c r="AG139" s="7"/>
      <c r="AH139" s="7">
        <f>ROUND(IF(RFR_spot_no_VA!AH139&lt;0, RFR_spot_no_VA!AH139, RFR_spot_no_VA!AH139 - Shocks!$D139*ABS(RFR_spot_no_VA!AH139 )),5)</f>
        <v>2.6939999999999999E-2</v>
      </c>
      <c r="AI139" s="7"/>
      <c r="AJ139" s="7">
        <f>ROUND(IF(RFR_spot_no_VA!AJ139&lt;0, RFR_spot_no_VA!AJ139, RFR_spot_no_VA!AJ139 - Shocks!$D139*ABS(RFR_spot_no_VA!AJ139 )),5)</f>
        <v>1.8249999999999999E-2</v>
      </c>
      <c r="AK139" s="7">
        <f>ROUND(IF(RFR_spot_no_VA!AK139&lt;0, RFR_spot_no_VA!AK139, RFR_spot_no_VA!AK139 - Shocks!$D139*ABS(RFR_spot_no_VA!AK139 )),5)</f>
        <v>2.546E-2</v>
      </c>
      <c r="AL139" s="7"/>
      <c r="AM139" s="7">
        <f>ROUND(IF(RFR_spot_no_VA!AM139&lt;0, RFR_spot_no_VA!AM139, RFR_spot_no_VA!AM139 - Shocks!$D139*ABS(RFR_spot_no_VA!AM139 )),5)</f>
        <v>2.5930000000000002E-2</v>
      </c>
      <c r="AN139" s="7"/>
      <c r="AO139" s="7"/>
      <c r="AP139" s="7"/>
      <c r="AQ139" s="7"/>
      <c r="AR139" s="7"/>
      <c r="AS139" s="7">
        <f>ROUND(IF(RFR_spot_no_VA!AS139&lt;0, RFR_spot_no_VA!AS139, RFR_spot_no_VA!AS139 - Shocks!$D139*ABS(RFR_spot_no_VA!AS139 )),5)</f>
        <v>2.128E-2</v>
      </c>
      <c r="AT139" s="7"/>
      <c r="AU139" s="7"/>
      <c r="AV139" s="7"/>
      <c r="AW139" s="7"/>
      <c r="AX139" s="7"/>
      <c r="AY139" s="7"/>
      <c r="AZ139" s="7"/>
      <c r="BA139" s="7"/>
      <c r="BB139" s="7"/>
      <c r="BC139" s="7">
        <f>ROUND(IF(RFR_spot_no_VA!BC139&lt;0, RFR_spot_no_VA!BC139, RFR_spot_no_VA!BC139 - Shocks!$D139*ABS(RFR_spot_no_VA!BC139 )),5)</f>
        <v>2.1420000000000002E-2</v>
      </c>
      <c r="BD139" s="12"/>
      <c r="BE139" s="3"/>
    </row>
    <row r="140" spans="1:57" x14ac:dyDescent="0.25">
      <c r="A140" s="3"/>
      <c r="B140" s="8">
        <f>RFR_spot_no_VA!B140</f>
        <v>130</v>
      </c>
      <c r="C140" s="9">
        <f>ROUND(IF(RFR_spot_no_VA!C140&lt;0, RFR_spot_no_VA!C140, RFR_spot_no_VA!C140 - Shocks!$D140*ABS(RFR_spot_no_VA!C140 )),5)</f>
        <v>2.358E-2</v>
      </c>
      <c r="D140" s="9"/>
      <c r="E140" s="9"/>
      <c r="F140" s="9"/>
      <c r="G140" s="9"/>
      <c r="H140" s="9"/>
      <c r="I140" s="9"/>
      <c r="J140" s="9">
        <f>ROUND(IF(RFR_spot_no_VA!J140&lt;0, RFR_spot_no_VA!J140, RFR_spot_no_VA!J140 - Shocks!$D140*ABS(RFR_spot_no_VA!J140 )),5)</f>
        <v>2.3560000000000001E-2</v>
      </c>
      <c r="K140" s="9"/>
      <c r="L140" s="9"/>
      <c r="M140" s="10"/>
      <c r="N140" s="10"/>
      <c r="O140" s="10"/>
      <c r="P140" s="10"/>
      <c r="Q140" s="10"/>
      <c r="R140" s="10"/>
      <c r="S140" s="10"/>
      <c r="T140" s="10"/>
      <c r="U140" s="10"/>
      <c r="V140" s="10"/>
      <c r="W140" s="10"/>
      <c r="X140" s="10"/>
      <c r="Y140" s="10"/>
      <c r="Z140" s="10">
        <f>ROUND(IF(RFR_spot_no_VA!Z140&lt;0, RFR_spot_no_VA!Z140, RFR_spot_no_VA!Z140 - Shocks!$D140*ABS(RFR_spot_no_VA!Z140 )),5)</f>
        <v>2.683E-2</v>
      </c>
      <c r="AA140" s="10"/>
      <c r="AB140" s="10"/>
      <c r="AC140" s="10"/>
      <c r="AD140" s="10"/>
      <c r="AE140" s="10"/>
      <c r="AF140" s="10"/>
      <c r="AG140" s="10"/>
      <c r="AH140" s="10">
        <f>ROUND(IF(RFR_spot_no_VA!AH140&lt;0, RFR_spot_no_VA!AH140, RFR_spot_no_VA!AH140 - Shocks!$D140*ABS(RFR_spot_no_VA!AH140 )),5)</f>
        <v>2.6960000000000001E-2</v>
      </c>
      <c r="AI140" s="10"/>
      <c r="AJ140" s="10">
        <f>ROUND(IF(RFR_spot_no_VA!AJ140&lt;0, RFR_spot_no_VA!AJ140, RFR_spot_no_VA!AJ140 - Shocks!$D140*ABS(RFR_spot_no_VA!AJ140 )),5)</f>
        <v>1.8329999999999999E-2</v>
      </c>
      <c r="AK140" s="10">
        <f>ROUND(IF(RFR_spot_no_VA!AK140&lt;0, RFR_spot_no_VA!AK140, RFR_spot_no_VA!AK140 - Shocks!$D140*ABS(RFR_spot_no_VA!AK140 )),5)</f>
        <v>2.5479999999999999E-2</v>
      </c>
      <c r="AL140" s="10"/>
      <c r="AM140" s="10">
        <f>ROUND(IF(RFR_spot_no_VA!AM140&lt;0, RFR_spot_no_VA!AM140, RFR_spot_no_VA!AM140 - Shocks!$D140*ABS(RFR_spot_no_VA!AM140 )),5)</f>
        <v>2.5950000000000001E-2</v>
      </c>
      <c r="AN140" s="10"/>
      <c r="AO140" s="10"/>
      <c r="AP140" s="10"/>
      <c r="AQ140" s="10"/>
      <c r="AR140" s="10"/>
      <c r="AS140" s="10">
        <f>ROUND(IF(RFR_spot_no_VA!AS140&lt;0, RFR_spot_no_VA!AS140, RFR_spot_no_VA!AS140 - Shocks!$D140*ABS(RFR_spot_no_VA!AS140 )),5)</f>
        <v>2.1329999999999998E-2</v>
      </c>
      <c r="AT140" s="10"/>
      <c r="AU140" s="10"/>
      <c r="AV140" s="10"/>
      <c r="AW140" s="10"/>
      <c r="AX140" s="10"/>
      <c r="AY140" s="10"/>
      <c r="AZ140" s="10"/>
      <c r="BA140" s="10"/>
      <c r="BB140" s="10"/>
      <c r="BC140" s="10">
        <f>ROUND(IF(RFR_spot_no_VA!BC140&lt;0, RFR_spot_no_VA!BC140, RFR_spot_no_VA!BC140 - Shocks!$D140*ABS(RFR_spot_no_VA!BC140 )),5)</f>
        <v>2.147E-2</v>
      </c>
      <c r="BD140" s="12"/>
      <c r="BE140" s="3"/>
    </row>
    <row r="141" spans="1:57" x14ac:dyDescent="0.25">
      <c r="A141" s="3"/>
      <c r="B141" s="3">
        <f>RFR_spot_no_VA!B141</f>
        <v>131</v>
      </c>
      <c r="C141" s="6">
        <f>ROUND(IF(RFR_spot_no_VA!C141&lt;0, RFR_spot_no_VA!C141, RFR_spot_no_VA!C141 - Shocks!$D141*ABS(RFR_spot_no_VA!C141 )),5)</f>
        <v>2.3619999999999999E-2</v>
      </c>
      <c r="D141" s="6"/>
      <c r="E141" s="6"/>
      <c r="F141" s="6"/>
      <c r="G141" s="6"/>
      <c r="H141" s="6"/>
      <c r="I141" s="6"/>
      <c r="J141" s="6">
        <f>ROUND(IF(RFR_spot_no_VA!J141&lt;0, RFR_spot_no_VA!J141, RFR_spot_no_VA!J141 - Shocks!$D141*ABS(RFR_spot_no_VA!J141 )),5)</f>
        <v>2.3599999999999999E-2</v>
      </c>
      <c r="K141" s="6"/>
      <c r="L141" s="6"/>
      <c r="M141" s="7"/>
      <c r="N141" s="7"/>
      <c r="O141" s="7"/>
      <c r="P141" s="7"/>
      <c r="Q141" s="7"/>
      <c r="R141" s="7"/>
      <c r="S141" s="7"/>
      <c r="T141" s="7"/>
      <c r="U141" s="7"/>
      <c r="V141" s="7"/>
      <c r="W141" s="7"/>
      <c r="X141" s="7"/>
      <c r="Y141" s="7"/>
      <c r="Z141" s="7">
        <f>ROUND(IF(RFR_spot_no_VA!Z141&lt;0, RFR_spot_no_VA!Z141, RFR_spot_no_VA!Z141 - Shocks!$D141*ABS(RFR_spot_no_VA!Z141 )),5)</f>
        <v>2.6849999999999999E-2</v>
      </c>
      <c r="AA141" s="7"/>
      <c r="AB141" s="7"/>
      <c r="AC141" s="7"/>
      <c r="AD141" s="7"/>
      <c r="AE141" s="7"/>
      <c r="AF141" s="7"/>
      <c r="AG141" s="7"/>
      <c r="AH141" s="7">
        <f>ROUND(IF(RFR_spot_no_VA!AH141&lt;0, RFR_spot_no_VA!AH141, RFR_spot_no_VA!AH141 - Shocks!$D141*ABS(RFR_spot_no_VA!AH141 )),5)</f>
        <v>2.6980000000000001E-2</v>
      </c>
      <c r="AI141" s="7"/>
      <c r="AJ141" s="7">
        <f>ROUND(IF(RFR_spot_no_VA!AJ141&lt;0, RFR_spot_no_VA!AJ141, RFR_spot_no_VA!AJ141 - Shocks!$D141*ABS(RFR_spot_no_VA!AJ141 )),5)</f>
        <v>1.8409999999999999E-2</v>
      </c>
      <c r="AK141" s="7">
        <f>ROUND(IF(RFR_spot_no_VA!AK141&lt;0, RFR_spot_no_VA!AK141, RFR_spot_no_VA!AK141 - Shocks!$D141*ABS(RFR_spot_no_VA!AK141 )),5)</f>
        <v>2.5499999999999998E-2</v>
      </c>
      <c r="AL141" s="7"/>
      <c r="AM141" s="7">
        <f>ROUND(IF(RFR_spot_no_VA!AM141&lt;0, RFR_spot_no_VA!AM141, RFR_spot_no_VA!AM141 - Shocks!$D141*ABS(RFR_spot_no_VA!AM141 )),5)</f>
        <v>2.597E-2</v>
      </c>
      <c r="AN141" s="7"/>
      <c r="AO141" s="7"/>
      <c r="AP141" s="7"/>
      <c r="AQ141" s="7"/>
      <c r="AR141" s="7"/>
      <c r="AS141" s="7">
        <f>ROUND(IF(RFR_spot_no_VA!AS141&lt;0, RFR_spot_no_VA!AS141, RFR_spot_no_VA!AS141 - Shocks!$D141*ABS(RFR_spot_no_VA!AS141 )),5)</f>
        <v>2.138E-2</v>
      </c>
      <c r="AT141" s="7"/>
      <c r="AU141" s="7"/>
      <c r="AV141" s="7"/>
      <c r="AW141" s="7"/>
      <c r="AX141" s="7"/>
      <c r="AY141" s="7"/>
      <c r="AZ141" s="7"/>
      <c r="BA141" s="7"/>
      <c r="BB141" s="7"/>
      <c r="BC141" s="7">
        <f>ROUND(IF(RFR_spot_no_VA!BC141&lt;0, RFR_spot_no_VA!BC141, RFR_spot_no_VA!BC141 - Shocks!$D141*ABS(RFR_spot_no_VA!BC141 )),5)</f>
        <v>2.1530000000000001E-2</v>
      </c>
      <c r="BD141" s="12"/>
      <c r="BE141" s="3"/>
    </row>
    <row r="142" spans="1:57" x14ac:dyDescent="0.25">
      <c r="A142" s="3"/>
      <c r="B142" s="3">
        <f>RFR_spot_no_VA!B142</f>
        <v>132</v>
      </c>
      <c r="C142" s="6">
        <f>ROUND(IF(RFR_spot_no_VA!C142&lt;0, RFR_spot_no_VA!C142, RFR_spot_no_VA!C142 - Shocks!$D142*ABS(RFR_spot_no_VA!C142 )),5)</f>
        <v>2.366E-2</v>
      </c>
      <c r="D142" s="6"/>
      <c r="E142" s="6"/>
      <c r="F142" s="6"/>
      <c r="G142" s="6"/>
      <c r="H142" s="6"/>
      <c r="I142" s="6"/>
      <c r="J142" s="6">
        <f>ROUND(IF(RFR_spot_no_VA!J142&lt;0, RFR_spot_no_VA!J142, RFR_spot_no_VA!J142 - Shocks!$D142*ABS(RFR_spot_no_VA!J142 )),5)</f>
        <v>2.3640000000000001E-2</v>
      </c>
      <c r="K142" s="6"/>
      <c r="L142" s="6"/>
      <c r="M142" s="7"/>
      <c r="N142" s="7"/>
      <c r="O142" s="7"/>
      <c r="P142" s="7"/>
      <c r="Q142" s="7"/>
      <c r="R142" s="7"/>
      <c r="S142" s="7"/>
      <c r="T142" s="7"/>
      <c r="U142" s="7"/>
      <c r="V142" s="7"/>
      <c r="W142" s="7"/>
      <c r="X142" s="7"/>
      <c r="Y142" s="7"/>
      <c r="Z142" s="7">
        <f>ROUND(IF(RFR_spot_no_VA!Z142&lt;0, RFR_spot_no_VA!Z142, RFR_spot_no_VA!Z142 - Shocks!$D142*ABS(RFR_spot_no_VA!Z142 )),5)</f>
        <v>2.6859999999999998E-2</v>
      </c>
      <c r="AA142" s="7"/>
      <c r="AB142" s="7"/>
      <c r="AC142" s="7"/>
      <c r="AD142" s="7"/>
      <c r="AE142" s="7"/>
      <c r="AF142" s="7"/>
      <c r="AG142" s="7"/>
      <c r="AH142" s="7">
        <f>ROUND(IF(RFR_spot_no_VA!AH142&lt;0, RFR_spot_no_VA!AH142, RFR_spot_no_VA!AH142 - Shocks!$D142*ABS(RFR_spot_no_VA!AH142 )),5)</f>
        <v>2.6980000000000001E-2</v>
      </c>
      <c r="AI142" s="7"/>
      <c r="AJ142" s="7">
        <f>ROUND(IF(RFR_spot_no_VA!AJ142&lt;0, RFR_spot_no_VA!AJ142, RFR_spot_no_VA!AJ142 - Shocks!$D142*ABS(RFR_spot_no_VA!AJ142 )),5)</f>
        <v>1.8489999999999999E-2</v>
      </c>
      <c r="AK142" s="7">
        <f>ROUND(IF(RFR_spot_no_VA!AK142&lt;0, RFR_spot_no_VA!AK142, RFR_spot_no_VA!AK142 - Shocks!$D142*ABS(RFR_spot_no_VA!AK142 )),5)</f>
        <v>2.554E-2</v>
      </c>
      <c r="AL142" s="7"/>
      <c r="AM142" s="7">
        <f>ROUND(IF(RFR_spot_no_VA!AM142&lt;0, RFR_spot_no_VA!AM142, RFR_spot_no_VA!AM142 - Shocks!$D142*ABS(RFR_spot_no_VA!AM142 )),5)</f>
        <v>2.5989999999999999E-2</v>
      </c>
      <c r="AN142" s="7"/>
      <c r="AO142" s="7"/>
      <c r="AP142" s="7"/>
      <c r="AQ142" s="7"/>
      <c r="AR142" s="7"/>
      <c r="AS142" s="7">
        <f>ROUND(IF(RFR_spot_no_VA!AS142&lt;0, RFR_spot_no_VA!AS142, RFR_spot_no_VA!AS142 - Shocks!$D142*ABS(RFR_spot_no_VA!AS142 )),5)</f>
        <v>2.1430000000000001E-2</v>
      </c>
      <c r="AT142" s="7"/>
      <c r="AU142" s="7"/>
      <c r="AV142" s="7"/>
      <c r="AW142" s="7"/>
      <c r="AX142" s="7"/>
      <c r="AY142" s="7"/>
      <c r="AZ142" s="7"/>
      <c r="BA142" s="7"/>
      <c r="BB142" s="7"/>
      <c r="BC142" s="7">
        <f>ROUND(IF(RFR_spot_no_VA!BC142&lt;0, RFR_spot_no_VA!BC142, RFR_spot_no_VA!BC142 - Shocks!$D142*ABS(RFR_spot_no_VA!BC142 )),5)</f>
        <v>2.1579999999999998E-2</v>
      </c>
      <c r="BD142" s="12"/>
      <c r="BE142" s="3"/>
    </row>
    <row r="143" spans="1:57" x14ac:dyDescent="0.25">
      <c r="A143" s="3"/>
      <c r="B143" s="3">
        <f>RFR_spot_no_VA!B143</f>
        <v>133</v>
      </c>
      <c r="C143" s="6">
        <f>ROUND(IF(RFR_spot_no_VA!C143&lt;0, RFR_spot_no_VA!C143, RFR_spot_no_VA!C143 - Shocks!$D143*ABS(RFR_spot_no_VA!C143 )),5)</f>
        <v>2.3699999999999999E-2</v>
      </c>
      <c r="D143" s="6"/>
      <c r="E143" s="6"/>
      <c r="F143" s="6"/>
      <c r="G143" s="6"/>
      <c r="H143" s="6"/>
      <c r="I143" s="6"/>
      <c r="J143" s="6">
        <f>ROUND(IF(RFR_spot_no_VA!J143&lt;0, RFR_spot_no_VA!J143, RFR_spot_no_VA!J143 - Shocks!$D143*ABS(RFR_spot_no_VA!J143 )),5)</f>
        <v>2.368E-2</v>
      </c>
      <c r="K143" s="6"/>
      <c r="L143" s="6"/>
      <c r="M143" s="7"/>
      <c r="N143" s="7"/>
      <c r="O143" s="7"/>
      <c r="P143" s="7"/>
      <c r="Q143" s="7"/>
      <c r="R143" s="7"/>
      <c r="S143" s="7"/>
      <c r="T143" s="7"/>
      <c r="U143" s="7"/>
      <c r="V143" s="7"/>
      <c r="W143" s="7"/>
      <c r="X143" s="7"/>
      <c r="Y143" s="7"/>
      <c r="Z143" s="7">
        <f>ROUND(IF(RFR_spot_no_VA!Z143&lt;0, RFR_spot_no_VA!Z143, RFR_spot_no_VA!Z143 - Shocks!$D143*ABS(RFR_spot_no_VA!Z143 )),5)</f>
        <v>2.6880000000000001E-2</v>
      </c>
      <c r="AA143" s="7"/>
      <c r="AB143" s="7"/>
      <c r="AC143" s="7"/>
      <c r="AD143" s="7"/>
      <c r="AE143" s="7"/>
      <c r="AF143" s="7"/>
      <c r="AG143" s="7"/>
      <c r="AH143" s="7">
        <f>ROUND(IF(RFR_spot_no_VA!AH143&lt;0, RFR_spot_no_VA!AH143, RFR_spot_no_VA!AH143 - Shocks!$D143*ABS(RFR_spot_no_VA!AH143 )),5)</f>
        <v>2.7E-2</v>
      </c>
      <c r="AI143" s="7"/>
      <c r="AJ143" s="7">
        <f>ROUND(IF(RFR_spot_no_VA!AJ143&lt;0, RFR_spot_no_VA!AJ143, RFR_spot_no_VA!AJ143 - Shocks!$D143*ABS(RFR_spot_no_VA!AJ143 )),5)</f>
        <v>1.857E-2</v>
      </c>
      <c r="AK143" s="7">
        <f>ROUND(IF(RFR_spot_no_VA!AK143&lt;0, RFR_spot_no_VA!AK143, RFR_spot_no_VA!AK143 - Shocks!$D143*ABS(RFR_spot_no_VA!AK143 )),5)</f>
        <v>2.5559999999999999E-2</v>
      </c>
      <c r="AL143" s="7"/>
      <c r="AM143" s="7">
        <f>ROUND(IF(RFR_spot_no_VA!AM143&lt;0, RFR_spot_no_VA!AM143, RFR_spot_no_VA!AM143 - Shocks!$D143*ABS(RFR_spot_no_VA!AM143 )),5)</f>
        <v>2.6020000000000001E-2</v>
      </c>
      <c r="AN143" s="7"/>
      <c r="AO143" s="7"/>
      <c r="AP143" s="7"/>
      <c r="AQ143" s="7"/>
      <c r="AR143" s="7"/>
      <c r="AS143" s="7">
        <f>ROUND(IF(RFR_spot_no_VA!AS143&lt;0, RFR_spot_no_VA!AS143, RFR_spot_no_VA!AS143 - Shocks!$D143*ABS(RFR_spot_no_VA!AS143 )),5)</f>
        <v>2.1479999999999999E-2</v>
      </c>
      <c r="AT143" s="7"/>
      <c r="AU143" s="7"/>
      <c r="AV143" s="7"/>
      <c r="AW143" s="7"/>
      <c r="AX143" s="7"/>
      <c r="AY143" s="7"/>
      <c r="AZ143" s="7"/>
      <c r="BA143" s="7"/>
      <c r="BB143" s="7"/>
      <c r="BC143" s="7">
        <f>ROUND(IF(RFR_spot_no_VA!BC143&lt;0, RFR_spot_no_VA!BC143, RFR_spot_no_VA!BC143 - Shocks!$D143*ABS(RFR_spot_no_VA!BC143 )),5)</f>
        <v>2.163E-2</v>
      </c>
      <c r="BD143" s="12"/>
      <c r="BE143" s="3"/>
    </row>
    <row r="144" spans="1:57" x14ac:dyDescent="0.25">
      <c r="A144" s="3"/>
      <c r="B144" s="3">
        <f>RFR_spot_no_VA!B144</f>
        <v>134</v>
      </c>
      <c r="C144" s="6">
        <f>ROUND(IF(RFR_spot_no_VA!C144&lt;0, RFR_spot_no_VA!C144, RFR_spot_no_VA!C144 - Shocks!$D144*ABS(RFR_spot_no_VA!C144 )),5)</f>
        <v>2.3730000000000001E-2</v>
      </c>
      <c r="D144" s="6"/>
      <c r="E144" s="6"/>
      <c r="F144" s="6"/>
      <c r="G144" s="6"/>
      <c r="H144" s="6"/>
      <c r="I144" s="6"/>
      <c r="J144" s="6">
        <f>ROUND(IF(RFR_spot_no_VA!J144&lt;0, RFR_spot_no_VA!J144, RFR_spot_no_VA!J144 - Shocks!$D144*ABS(RFR_spot_no_VA!J144 )),5)</f>
        <v>2.3720000000000001E-2</v>
      </c>
      <c r="K144" s="6"/>
      <c r="L144" s="6"/>
      <c r="M144" s="7"/>
      <c r="N144" s="7"/>
      <c r="O144" s="7"/>
      <c r="P144" s="7"/>
      <c r="Q144" s="7"/>
      <c r="R144" s="7"/>
      <c r="S144" s="7"/>
      <c r="T144" s="7"/>
      <c r="U144" s="7"/>
      <c r="V144" s="7"/>
      <c r="W144" s="7"/>
      <c r="X144" s="7"/>
      <c r="Y144" s="7"/>
      <c r="Z144" s="7">
        <f>ROUND(IF(RFR_spot_no_VA!Z144&lt;0, RFR_spot_no_VA!Z144, RFR_spot_no_VA!Z144 - Shocks!$D144*ABS(RFR_spot_no_VA!Z144 )),5)</f>
        <v>2.69E-2</v>
      </c>
      <c r="AA144" s="7"/>
      <c r="AB144" s="7"/>
      <c r="AC144" s="7"/>
      <c r="AD144" s="7"/>
      <c r="AE144" s="7"/>
      <c r="AF144" s="7"/>
      <c r="AG144" s="7"/>
      <c r="AH144" s="7">
        <f>ROUND(IF(RFR_spot_no_VA!AH144&lt;0, RFR_spot_no_VA!AH144, RFR_spot_no_VA!AH144 - Shocks!$D144*ABS(RFR_spot_no_VA!AH144 )),5)</f>
        <v>2.7019999999999999E-2</v>
      </c>
      <c r="AI144" s="7"/>
      <c r="AJ144" s="7">
        <f>ROUND(IF(RFR_spot_no_VA!AJ144&lt;0, RFR_spot_no_VA!AJ144, RFR_spot_no_VA!AJ144 - Shocks!$D144*ABS(RFR_spot_no_VA!AJ144 )),5)</f>
        <v>1.864E-2</v>
      </c>
      <c r="AK144" s="7">
        <f>ROUND(IF(RFR_spot_no_VA!AK144&lt;0, RFR_spot_no_VA!AK144, RFR_spot_no_VA!AK144 - Shocks!$D144*ABS(RFR_spot_no_VA!AK144 )),5)</f>
        <v>2.5579999999999999E-2</v>
      </c>
      <c r="AL144" s="7"/>
      <c r="AM144" s="7">
        <f>ROUND(IF(RFR_spot_no_VA!AM144&lt;0, RFR_spot_no_VA!AM144, RFR_spot_no_VA!AM144 - Shocks!$D144*ABS(RFR_spot_no_VA!AM144 )),5)</f>
        <v>2.6030000000000001E-2</v>
      </c>
      <c r="AN144" s="7"/>
      <c r="AO144" s="7"/>
      <c r="AP144" s="7"/>
      <c r="AQ144" s="7"/>
      <c r="AR144" s="7"/>
      <c r="AS144" s="7">
        <f>ROUND(IF(RFR_spot_no_VA!AS144&lt;0, RFR_spot_no_VA!AS144, RFR_spot_no_VA!AS144 - Shocks!$D144*ABS(RFR_spot_no_VA!AS144 )),5)</f>
        <v>2.1530000000000001E-2</v>
      </c>
      <c r="AT144" s="7"/>
      <c r="AU144" s="7"/>
      <c r="AV144" s="7"/>
      <c r="AW144" s="7"/>
      <c r="AX144" s="7"/>
      <c r="AY144" s="7"/>
      <c r="AZ144" s="7"/>
      <c r="BA144" s="7"/>
      <c r="BB144" s="7"/>
      <c r="BC144" s="7">
        <f>ROUND(IF(RFR_spot_no_VA!BC144&lt;0, RFR_spot_no_VA!BC144, RFR_spot_no_VA!BC144 - Shocks!$D144*ABS(RFR_spot_no_VA!BC144 )),5)</f>
        <v>2.1690000000000001E-2</v>
      </c>
      <c r="BD144" s="12"/>
      <c r="BE144" s="3"/>
    </row>
    <row r="145" spans="1:57" x14ac:dyDescent="0.25">
      <c r="A145" s="3"/>
      <c r="B145" s="8">
        <f>RFR_spot_no_VA!B145</f>
        <v>135</v>
      </c>
      <c r="C145" s="9">
        <f>ROUND(IF(RFR_spot_no_VA!C145&lt;0, RFR_spot_no_VA!C145, RFR_spot_no_VA!C145 - Shocks!$D145*ABS(RFR_spot_no_VA!C145 )),5)</f>
        <v>2.3769999999999999E-2</v>
      </c>
      <c r="D145" s="9"/>
      <c r="E145" s="9"/>
      <c r="F145" s="9"/>
      <c r="G145" s="9"/>
      <c r="H145" s="9"/>
      <c r="I145" s="9"/>
      <c r="J145" s="9">
        <f>ROUND(IF(RFR_spot_no_VA!J145&lt;0, RFR_spot_no_VA!J145, RFR_spot_no_VA!J145 - Shocks!$D145*ABS(RFR_spot_no_VA!J145 )),5)</f>
        <v>2.375E-2</v>
      </c>
      <c r="K145" s="9"/>
      <c r="L145" s="9"/>
      <c r="M145" s="10"/>
      <c r="N145" s="10"/>
      <c r="O145" s="10"/>
      <c r="P145" s="10"/>
      <c r="Q145" s="10"/>
      <c r="R145" s="10"/>
      <c r="S145" s="10"/>
      <c r="T145" s="10"/>
      <c r="U145" s="10"/>
      <c r="V145" s="10"/>
      <c r="W145" s="10"/>
      <c r="X145" s="10"/>
      <c r="Y145" s="10"/>
      <c r="Z145" s="10">
        <f>ROUND(IF(RFR_spot_no_VA!Z145&lt;0, RFR_spot_no_VA!Z145, RFR_spot_no_VA!Z145 - Shocks!$D145*ABS(RFR_spot_no_VA!Z145 )),5)</f>
        <v>2.691E-2</v>
      </c>
      <c r="AA145" s="10"/>
      <c r="AB145" s="10"/>
      <c r="AC145" s="10"/>
      <c r="AD145" s="10"/>
      <c r="AE145" s="10"/>
      <c r="AF145" s="10"/>
      <c r="AG145" s="10"/>
      <c r="AH145" s="10">
        <f>ROUND(IF(RFR_spot_no_VA!AH145&lt;0, RFR_spot_no_VA!AH145, RFR_spot_no_VA!AH145 - Shocks!$D145*ABS(RFR_spot_no_VA!AH145 )),5)</f>
        <v>2.7019999999999999E-2</v>
      </c>
      <c r="AI145" s="10"/>
      <c r="AJ145" s="10">
        <f>ROUND(IF(RFR_spot_no_VA!AJ145&lt;0, RFR_spot_no_VA!AJ145, RFR_spot_no_VA!AJ145 - Shocks!$D145*ABS(RFR_spot_no_VA!AJ145 )),5)</f>
        <v>1.8720000000000001E-2</v>
      </c>
      <c r="AK145" s="10">
        <f>ROUND(IF(RFR_spot_no_VA!AK145&lt;0, RFR_spot_no_VA!AK145, RFR_spot_no_VA!AK145 - Shocks!$D145*ABS(RFR_spot_no_VA!AK145 )),5)</f>
        <v>2.5610000000000001E-2</v>
      </c>
      <c r="AL145" s="10"/>
      <c r="AM145" s="10">
        <f>ROUND(IF(RFR_spot_no_VA!AM145&lt;0, RFR_spot_no_VA!AM145, RFR_spot_no_VA!AM145 - Shocks!$D145*ABS(RFR_spot_no_VA!AM145 )),5)</f>
        <v>2.606E-2</v>
      </c>
      <c r="AN145" s="10"/>
      <c r="AO145" s="10"/>
      <c r="AP145" s="10"/>
      <c r="AQ145" s="10"/>
      <c r="AR145" s="10"/>
      <c r="AS145" s="10">
        <f>ROUND(IF(RFR_spot_no_VA!AS145&lt;0, RFR_spot_no_VA!AS145, RFR_spot_no_VA!AS145 - Shocks!$D145*ABS(RFR_spot_no_VA!AS145 )),5)</f>
        <v>2.1579999999999998E-2</v>
      </c>
      <c r="AT145" s="10"/>
      <c r="AU145" s="10"/>
      <c r="AV145" s="10"/>
      <c r="AW145" s="10"/>
      <c r="AX145" s="10"/>
      <c r="AY145" s="10"/>
      <c r="AZ145" s="10"/>
      <c r="BA145" s="10"/>
      <c r="BB145" s="10"/>
      <c r="BC145" s="10">
        <f>ROUND(IF(RFR_spot_no_VA!BC145&lt;0, RFR_spot_no_VA!BC145, RFR_spot_no_VA!BC145 - Shocks!$D145*ABS(RFR_spot_no_VA!BC145 )),5)</f>
        <v>2.1739999999999999E-2</v>
      </c>
      <c r="BD145" s="12"/>
      <c r="BE145" s="3"/>
    </row>
    <row r="146" spans="1:57" x14ac:dyDescent="0.25">
      <c r="A146" s="3"/>
      <c r="B146" s="3">
        <f>RFR_spot_no_VA!B146</f>
        <v>136</v>
      </c>
      <c r="C146" s="6">
        <f>ROUND(IF(RFR_spot_no_VA!C146&lt;0, RFR_spot_no_VA!C146, RFR_spot_no_VA!C146 - Shocks!$D146*ABS(RFR_spot_no_VA!C146 )),5)</f>
        <v>2.3810000000000001E-2</v>
      </c>
      <c r="D146" s="6"/>
      <c r="E146" s="6"/>
      <c r="F146" s="6"/>
      <c r="G146" s="6"/>
      <c r="H146" s="6"/>
      <c r="I146" s="6"/>
      <c r="J146" s="6">
        <f>ROUND(IF(RFR_spot_no_VA!J146&lt;0, RFR_spot_no_VA!J146, RFR_spot_no_VA!J146 - Shocks!$D146*ABS(RFR_spot_no_VA!J146 )),5)</f>
        <v>2.3789999999999999E-2</v>
      </c>
      <c r="K146" s="6"/>
      <c r="L146" s="6"/>
      <c r="M146" s="7"/>
      <c r="N146" s="7"/>
      <c r="O146" s="7"/>
      <c r="P146" s="7"/>
      <c r="Q146" s="7"/>
      <c r="R146" s="7"/>
      <c r="S146" s="7"/>
      <c r="T146" s="7"/>
      <c r="U146" s="7"/>
      <c r="V146" s="7"/>
      <c r="W146" s="7"/>
      <c r="X146" s="7"/>
      <c r="Y146" s="7"/>
      <c r="Z146" s="7">
        <f>ROUND(IF(RFR_spot_no_VA!Z146&lt;0, RFR_spot_no_VA!Z146, RFR_spot_no_VA!Z146 - Shocks!$D146*ABS(RFR_spot_no_VA!Z146 )),5)</f>
        <v>2.6919999999999999E-2</v>
      </c>
      <c r="AA146" s="7"/>
      <c r="AB146" s="7"/>
      <c r="AC146" s="7"/>
      <c r="AD146" s="7"/>
      <c r="AE146" s="7"/>
      <c r="AF146" s="7"/>
      <c r="AG146" s="7"/>
      <c r="AH146" s="7">
        <f>ROUND(IF(RFR_spot_no_VA!AH146&lt;0, RFR_spot_no_VA!AH146, RFR_spot_no_VA!AH146 - Shocks!$D146*ABS(RFR_spot_no_VA!AH146 )),5)</f>
        <v>2.7040000000000002E-2</v>
      </c>
      <c r="AI146" s="7"/>
      <c r="AJ146" s="7">
        <f>ROUND(IF(RFR_spot_no_VA!AJ146&lt;0, RFR_spot_no_VA!AJ146, RFR_spot_no_VA!AJ146 - Shocks!$D146*ABS(RFR_spot_no_VA!AJ146 )),5)</f>
        <v>1.8790000000000001E-2</v>
      </c>
      <c r="AK146" s="7">
        <f>ROUND(IF(RFR_spot_no_VA!AK146&lt;0, RFR_spot_no_VA!AK146, RFR_spot_no_VA!AK146 - Shocks!$D146*ABS(RFR_spot_no_VA!AK146 )),5)</f>
        <v>2.563E-2</v>
      </c>
      <c r="AL146" s="7"/>
      <c r="AM146" s="7">
        <f>ROUND(IF(RFR_spot_no_VA!AM146&lt;0, RFR_spot_no_VA!AM146, RFR_spot_no_VA!AM146 - Shocks!$D146*ABS(RFR_spot_no_VA!AM146 )),5)</f>
        <v>2.6069999999999999E-2</v>
      </c>
      <c r="AN146" s="7"/>
      <c r="AO146" s="7"/>
      <c r="AP146" s="7"/>
      <c r="AQ146" s="7"/>
      <c r="AR146" s="7"/>
      <c r="AS146" s="7">
        <f>ROUND(IF(RFR_spot_no_VA!AS146&lt;0, RFR_spot_no_VA!AS146, RFR_spot_no_VA!AS146 - Shocks!$D146*ABS(RFR_spot_no_VA!AS146 )),5)</f>
        <v>2.162E-2</v>
      </c>
      <c r="AT146" s="7"/>
      <c r="AU146" s="7"/>
      <c r="AV146" s="7"/>
      <c r="AW146" s="7"/>
      <c r="AX146" s="7"/>
      <c r="AY146" s="7"/>
      <c r="AZ146" s="7"/>
      <c r="BA146" s="7"/>
      <c r="BB146" s="7"/>
      <c r="BC146" s="7">
        <f>ROUND(IF(RFR_spot_no_VA!BC146&lt;0, RFR_spot_no_VA!BC146, RFR_spot_no_VA!BC146 - Shocks!$D146*ABS(RFR_spot_no_VA!BC146 )),5)</f>
        <v>2.179E-2</v>
      </c>
      <c r="BD146" s="12"/>
      <c r="BE146" s="3"/>
    </row>
    <row r="147" spans="1:57" x14ac:dyDescent="0.25">
      <c r="A147" s="3"/>
      <c r="B147" s="3">
        <f>RFR_spot_no_VA!B147</f>
        <v>137</v>
      </c>
      <c r="C147" s="6">
        <f>ROUND(IF(RFR_spot_no_VA!C147&lt;0, RFR_spot_no_VA!C147, RFR_spot_no_VA!C147 - Shocks!$D147*ABS(RFR_spot_no_VA!C147 )),5)</f>
        <v>2.384E-2</v>
      </c>
      <c r="D147" s="6"/>
      <c r="E147" s="6"/>
      <c r="F147" s="6"/>
      <c r="G147" s="6"/>
      <c r="H147" s="6"/>
      <c r="I147" s="6"/>
      <c r="J147" s="6">
        <f>ROUND(IF(RFR_spot_no_VA!J147&lt;0, RFR_spot_no_VA!J147, RFR_spot_no_VA!J147 - Shocks!$D147*ABS(RFR_spot_no_VA!J147 )),5)</f>
        <v>2.3820000000000001E-2</v>
      </c>
      <c r="K147" s="6"/>
      <c r="L147" s="6"/>
      <c r="M147" s="7"/>
      <c r="N147" s="7"/>
      <c r="O147" s="7"/>
      <c r="P147" s="7"/>
      <c r="Q147" s="7"/>
      <c r="R147" s="7"/>
      <c r="S147" s="7"/>
      <c r="T147" s="7"/>
      <c r="U147" s="7"/>
      <c r="V147" s="7"/>
      <c r="W147" s="7"/>
      <c r="X147" s="7"/>
      <c r="Y147" s="7"/>
      <c r="Z147" s="7">
        <f>ROUND(IF(RFR_spot_no_VA!Z147&lt;0, RFR_spot_no_VA!Z147, RFR_spot_no_VA!Z147 - Shocks!$D147*ABS(RFR_spot_no_VA!Z147 )),5)</f>
        <v>2.6939999999999999E-2</v>
      </c>
      <c r="AA147" s="7"/>
      <c r="AB147" s="7"/>
      <c r="AC147" s="7"/>
      <c r="AD147" s="7"/>
      <c r="AE147" s="7"/>
      <c r="AF147" s="7"/>
      <c r="AG147" s="7"/>
      <c r="AH147" s="7">
        <f>ROUND(IF(RFR_spot_no_VA!AH147&lt;0, RFR_spot_no_VA!AH147, RFR_spot_no_VA!AH147 - Shocks!$D147*ABS(RFR_spot_no_VA!AH147 )),5)</f>
        <v>2.7060000000000001E-2</v>
      </c>
      <c r="AI147" s="7"/>
      <c r="AJ147" s="7">
        <f>ROUND(IF(RFR_spot_no_VA!AJ147&lt;0, RFR_spot_no_VA!AJ147, RFR_spot_no_VA!AJ147 - Shocks!$D147*ABS(RFR_spot_no_VA!AJ147 )),5)</f>
        <v>1.8859999999999998E-2</v>
      </c>
      <c r="AK147" s="7">
        <f>ROUND(IF(RFR_spot_no_VA!AK147&lt;0, RFR_spot_no_VA!AK147, RFR_spot_no_VA!AK147 - Shocks!$D147*ABS(RFR_spot_no_VA!AK147 )),5)</f>
        <v>2.5649999999999999E-2</v>
      </c>
      <c r="AL147" s="7"/>
      <c r="AM147" s="7">
        <f>ROUND(IF(RFR_spot_no_VA!AM147&lt;0, RFR_spot_no_VA!AM147, RFR_spot_no_VA!AM147 - Shocks!$D147*ABS(RFR_spot_no_VA!AM147 )),5)</f>
        <v>2.6100000000000002E-2</v>
      </c>
      <c r="AN147" s="7"/>
      <c r="AO147" s="7"/>
      <c r="AP147" s="7"/>
      <c r="AQ147" s="7"/>
      <c r="AR147" s="7"/>
      <c r="AS147" s="7">
        <f>ROUND(IF(RFR_spot_no_VA!AS147&lt;0, RFR_spot_no_VA!AS147, RFR_spot_no_VA!AS147 - Shocks!$D147*ABS(RFR_spot_no_VA!AS147 )),5)</f>
        <v>2.1669999999999998E-2</v>
      </c>
      <c r="AT147" s="7"/>
      <c r="AU147" s="7"/>
      <c r="AV147" s="7"/>
      <c r="AW147" s="7"/>
      <c r="AX147" s="7"/>
      <c r="AY147" s="7"/>
      <c r="AZ147" s="7"/>
      <c r="BA147" s="7"/>
      <c r="BB147" s="7"/>
      <c r="BC147" s="7">
        <f>ROUND(IF(RFR_spot_no_VA!BC147&lt;0, RFR_spot_no_VA!BC147, RFR_spot_no_VA!BC147 - Shocks!$D147*ABS(RFR_spot_no_VA!BC147 )),5)</f>
        <v>2.1839999999999998E-2</v>
      </c>
      <c r="BD147" s="12"/>
      <c r="BE147" s="3"/>
    </row>
    <row r="148" spans="1:57" x14ac:dyDescent="0.25">
      <c r="A148" s="3"/>
      <c r="B148" s="3">
        <f>RFR_spot_no_VA!B148</f>
        <v>138</v>
      </c>
      <c r="C148" s="6">
        <f>ROUND(IF(RFR_spot_no_VA!C148&lt;0, RFR_spot_no_VA!C148, RFR_spot_no_VA!C148 - Shocks!$D148*ABS(RFR_spot_no_VA!C148 )),5)</f>
        <v>2.3879999999999998E-2</v>
      </c>
      <c r="D148" s="6"/>
      <c r="E148" s="6"/>
      <c r="F148" s="6"/>
      <c r="G148" s="6"/>
      <c r="H148" s="6"/>
      <c r="I148" s="6"/>
      <c r="J148" s="6">
        <f>ROUND(IF(RFR_spot_no_VA!J148&lt;0, RFR_spot_no_VA!J148, RFR_spot_no_VA!J148 - Shocks!$D148*ABS(RFR_spot_no_VA!J148 )),5)</f>
        <v>2.3859999999999999E-2</v>
      </c>
      <c r="K148" s="6"/>
      <c r="L148" s="6"/>
      <c r="M148" s="7"/>
      <c r="N148" s="7"/>
      <c r="O148" s="7"/>
      <c r="P148" s="7"/>
      <c r="Q148" s="7"/>
      <c r="R148" s="7"/>
      <c r="S148" s="7"/>
      <c r="T148" s="7"/>
      <c r="U148" s="7"/>
      <c r="V148" s="7"/>
      <c r="W148" s="7"/>
      <c r="X148" s="7"/>
      <c r="Y148" s="7"/>
      <c r="Z148" s="7">
        <f>ROUND(IF(RFR_spot_no_VA!Z148&lt;0, RFR_spot_no_VA!Z148, RFR_spot_no_VA!Z148 - Shocks!$D148*ABS(RFR_spot_no_VA!Z148 )),5)</f>
        <v>2.6950000000000002E-2</v>
      </c>
      <c r="AA148" s="7"/>
      <c r="AB148" s="7"/>
      <c r="AC148" s="7"/>
      <c r="AD148" s="7"/>
      <c r="AE148" s="7"/>
      <c r="AF148" s="7"/>
      <c r="AG148" s="7"/>
      <c r="AH148" s="7">
        <f>ROUND(IF(RFR_spot_no_VA!AH148&lt;0, RFR_spot_no_VA!AH148, RFR_spot_no_VA!AH148 - Shocks!$D148*ABS(RFR_spot_no_VA!AH148 )),5)</f>
        <v>2.7060000000000001E-2</v>
      </c>
      <c r="AI148" s="7"/>
      <c r="AJ148" s="7">
        <f>ROUND(IF(RFR_spot_no_VA!AJ148&lt;0, RFR_spot_no_VA!AJ148, RFR_spot_no_VA!AJ148 - Shocks!$D148*ABS(RFR_spot_no_VA!AJ148 )),5)</f>
        <v>1.8939999999999999E-2</v>
      </c>
      <c r="AK148" s="7">
        <f>ROUND(IF(RFR_spot_no_VA!AK148&lt;0, RFR_spot_no_VA!AK148, RFR_spot_no_VA!AK148 - Shocks!$D148*ABS(RFR_spot_no_VA!AK148 )),5)</f>
        <v>2.5669999999999998E-2</v>
      </c>
      <c r="AL148" s="7"/>
      <c r="AM148" s="7">
        <f>ROUND(IF(RFR_spot_no_VA!AM148&lt;0, RFR_spot_no_VA!AM148, RFR_spot_no_VA!AM148 - Shocks!$D148*ABS(RFR_spot_no_VA!AM148 )),5)</f>
        <v>2.6110000000000001E-2</v>
      </c>
      <c r="AN148" s="7"/>
      <c r="AO148" s="7"/>
      <c r="AP148" s="7"/>
      <c r="AQ148" s="7"/>
      <c r="AR148" s="7"/>
      <c r="AS148" s="7">
        <f>ROUND(IF(RFR_spot_no_VA!AS148&lt;0, RFR_spot_no_VA!AS148, RFR_spot_no_VA!AS148 - Shocks!$D148*ABS(RFR_spot_no_VA!AS148 )),5)</f>
        <v>2.171E-2</v>
      </c>
      <c r="AT148" s="7"/>
      <c r="AU148" s="7"/>
      <c r="AV148" s="7"/>
      <c r="AW148" s="7"/>
      <c r="AX148" s="7"/>
      <c r="AY148" s="7"/>
      <c r="AZ148" s="7"/>
      <c r="BA148" s="7"/>
      <c r="BB148" s="7"/>
      <c r="BC148" s="7">
        <f>ROUND(IF(RFR_spot_no_VA!BC148&lt;0, RFR_spot_no_VA!BC148, RFR_spot_no_VA!BC148 - Shocks!$D148*ABS(RFR_spot_no_VA!BC148 )),5)</f>
        <v>2.1899999999999999E-2</v>
      </c>
      <c r="BD148" s="12"/>
      <c r="BE148" s="3"/>
    </row>
    <row r="149" spans="1:57" x14ac:dyDescent="0.25">
      <c r="A149" s="3"/>
      <c r="B149" s="3">
        <f>RFR_spot_no_VA!B149</f>
        <v>139</v>
      </c>
      <c r="C149" s="6">
        <f>ROUND(IF(RFR_spot_no_VA!C149&lt;0, RFR_spot_no_VA!C149, RFR_spot_no_VA!C149 - Shocks!$D149*ABS(RFR_spot_no_VA!C149 )),5)</f>
        <v>2.3910000000000001E-2</v>
      </c>
      <c r="D149" s="6"/>
      <c r="E149" s="6"/>
      <c r="F149" s="6"/>
      <c r="G149" s="6"/>
      <c r="H149" s="6"/>
      <c r="I149" s="6"/>
      <c r="J149" s="6">
        <f>ROUND(IF(RFR_spot_no_VA!J149&lt;0, RFR_spot_no_VA!J149, RFR_spot_no_VA!J149 - Shocks!$D149*ABS(RFR_spot_no_VA!J149 )),5)</f>
        <v>2.3900000000000001E-2</v>
      </c>
      <c r="K149" s="6"/>
      <c r="L149" s="6"/>
      <c r="M149" s="7"/>
      <c r="N149" s="7"/>
      <c r="O149" s="7"/>
      <c r="P149" s="7"/>
      <c r="Q149" s="7"/>
      <c r="R149" s="7"/>
      <c r="S149" s="7"/>
      <c r="T149" s="7"/>
      <c r="U149" s="7"/>
      <c r="V149" s="7"/>
      <c r="W149" s="7"/>
      <c r="X149" s="7"/>
      <c r="Y149" s="7"/>
      <c r="Z149" s="7">
        <f>ROUND(IF(RFR_spot_no_VA!Z149&lt;0, RFR_spot_no_VA!Z149, RFR_spot_no_VA!Z149 - Shocks!$D149*ABS(RFR_spot_no_VA!Z149 )),5)</f>
        <v>2.6960000000000001E-2</v>
      </c>
      <c r="AA149" s="7"/>
      <c r="AB149" s="7"/>
      <c r="AC149" s="7"/>
      <c r="AD149" s="7"/>
      <c r="AE149" s="7"/>
      <c r="AF149" s="7"/>
      <c r="AG149" s="7"/>
      <c r="AH149" s="7">
        <f>ROUND(IF(RFR_spot_no_VA!AH149&lt;0, RFR_spot_no_VA!AH149, RFR_spot_no_VA!AH149 - Shocks!$D149*ABS(RFR_spot_no_VA!AH149 )),5)</f>
        <v>2.708E-2</v>
      </c>
      <c r="AI149" s="7"/>
      <c r="AJ149" s="7">
        <f>ROUND(IF(RFR_spot_no_VA!AJ149&lt;0, RFR_spot_no_VA!AJ149, RFR_spot_no_VA!AJ149 - Shocks!$D149*ABS(RFR_spot_no_VA!AJ149 )),5)</f>
        <v>1.9009999999999999E-2</v>
      </c>
      <c r="AK149" s="7">
        <f>ROUND(IF(RFR_spot_no_VA!AK149&lt;0, RFR_spot_no_VA!AK149, RFR_spot_no_VA!AK149 - Shocks!$D149*ABS(RFR_spot_no_VA!AK149 )),5)</f>
        <v>2.5700000000000001E-2</v>
      </c>
      <c r="AL149" s="7"/>
      <c r="AM149" s="7">
        <f>ROUND(IF(RFR_spot_no_VA!AM149&lt;0, RFR_spot_no_VA!AM149, RFR_spot_no_VA!AM149 - Shocks!$D149*ABS(RFR_spot_no_VA!AM149 )),5)</f>
        <v>2.614E-2</v>
      </c>
      <c r="AN149" s="7"/>
      <c r="AO149" s="7"/>
      <c r="AP149" s="7"/>
      <c r="AQ149" s="7"/>
      <c r="AR149" s="7"/>
      <c r="AS149" s="7">
        <f>ROUND(IF(RFR_spot_no_VA!AS149&lt;0, RFR_spot_no_VA!AS149, RFR_spot_no_VA!AS149 - Shocks!$D149*ABS(RFR_spot_no_VA!AS149 )),5)</f>
        <v>2.1760000000000002E-2</v>
      </c>
      <c r="AT149" s="7"/>
      <c r="AU149" s="7"/>
      <c r="AV149" s="7"/>
      <c r="AW149" s="7"/>
      <c r="AX149" s="7"/>
      <c r="AY149" s="7"/>
      <c r="AZ149" s="7"/>
      <c r="BA149" s="7"/>
      <c r="BB149" s="7"/>
      <c r="BC149" s="7">
        <f>ROUND(IF(RFR_spot_no_VA!BC149&lt;0, RFR_spot_no_VA!BC149, RFR_spot_no_VA!BC149 - Shocks!$D149*ABS(RFR_spot_no_VA!BC149 )),5)</f>
        <v>2.1940000000000001E-2</v>
      </c>
      <c r="BD149" s="12"/>
      <c r="BE149" s="3"/>
    </row>
    <row r="150" spans="1:57" x14ac:dyDescent="0.25">
      <c r="A150" s="3"/>
      <c r="B150" s="8">
        <f>RFR_spot_no_VA!B150</f>
        <v>140</v>
      </c>
      <c r="C150" s="9">
        <f>ROUND(IF(RFR_spot_no_VA!C150&lt;0, RFR_spot_no_VA!C150, RFR_spot_no_VA!C150 - Shocks!$D150*ABS(RFR_spot_no_VA!C150 )),5)</f>
        <v>2.3939999999999999E-2</v>
      </c>
      <c r="D150" s="9"/>
      <c r="E150" s="9"/>
      <c r="F150" s="9"/>
      <c r="G150" s="9"/>
      <c r="H150" s="9"/>
      <c r="I150" s="9"/>
      <c r="J150" s="9">
        <f>ROUND(IF(RFR_spot_no_VA!J150&lt;0, RFR_spot_no_VA!J150, RFR_spot_no_VA!J150 - Shocks!$D150*ABS(RFR_spot_no_VA!J150 )),5)</f>
        <v>2.3939999999999999E-2</v>
      </c>
      <c r="K150" s="9"/>
      <c r="L150" s="9"/>
      <c r="M150" s="10"/>
      <c r="N150" s="10"/>
      <c r="O150" s="10"/>
      <c r="P150" s="10"/>
      <c r="Q150" s="10"/>
      <c r="R150" s="10"/>
      <c r="S150" s="10"/>
      <c r="T150" s="10"/>
      <c r="U150" s="10"/>
      <c r="V150" s="10"/>
      <c r="W150" s="10"/>
      <c r="X150" s="10"/>
      <c r="Y150" s="10"/>
      <c r="Z150" s="10">
        <f>ROUND(IF(RFR_spot_no_VA!Z150&lt;0, RFR_spot_no_VA!Z150, RFR_spot_no_VA!Z150 - Shocks!$D150*ABS(RFR_spot_no_VA!Z150 )),5)</f>
        <v>2.6980000000000001E-2</v>
      </c>
      <c r="AA150" s="10"/>
      <c r="AB150" s="10"/>
      <c r="AC150" s="10"/>
      <c r="AD150" s="10"/>
      <c r="AE150" s="10"/>
      <c r="AF150" s="10"/>
      <c r="AG150" s="10"/>
      <c r="AH150" s="10">
        <f>ROUND(IF(RFR_spot_no_VA!AH150&lt;0, RFR_spot_no_VA!AH150, RFR_spot_no_VA!AH150 - Shocks!$D150*ABS(RFR_spot_no_VA!AH150 )),5)</f>
        <v>2.7089999999999999E-2</v>
      </c>
      <c r="AI150" s="10"/>
      <c r="AJ150" s="10">
        <f>ROUND(IF(RFR_spot_no_VA!AJ150&lt;0, RFR_spot_no_VA!AJ150, RFR_spot_no_VA!AJ150 - Shocks!$D150*ABS(RFR_spot_no_VA!AJ150 )),5)</f>
        <v>1.907E-2</v>
      </c>
      <c r="AK150" s="10">
        <f>ROUND(IF(RFR_spot_no_VA!AK150&lt;0, RFR_spot_no_VA!AK150, RFR_spot_no_VA!AK150 - Shocks!$D150*ABS(RFR_spot_no_VA!AK150 )),5)</f>
        <v>2.572E-2</v>
      </c>
      <c r="AL150" s="10"/>
      <c r="AM150" s="10">
        <f>ROUND(IF(RFR_spot_no_VA!AM150&lt;0, RFR_spot_no_VA!AM150, RFR_spot_no_VA!AM150 - Shocks!$D150*ABS(RFR_spot_no_VA!AM150 )),5)</f>
        <v>2.615E-2</v>
      </c>
      <c r="AN150" s="10"/>
      <c r="AO150" s="10"/>
      <c r="AP150" s="10"/>
      <c r="AQ150" s="10"/>
      <c r="AR150" s="10"/>
      <c r="AS150" s="10">
        <f>ROUND(IF(RFR_spot_no_VA!AS150&lt;0, RFR_spot_no_VA!AS150, RFR_spot_no_VA!AS150 - Shocks!$D150*ABS(RFR_spot_no_VA!AS150 )),5)</f>
        <v>2.18E-2</v>
      </c>
      <c r="AT150" s="10"/>
      <c r="AU150" s="10"/>
      <c r="AV150" s="10"/>
      <c r="AW150" s="10"/>
      <c r="AX150" s="10"/>
      <c r="AY150" s="10"/>
      <c r="AZ150" s="10"/>
      <c r="BA150" s="10"/>
      <c r="BB150" s="10"/>
      <c r="BC150" s="10">
        <f>ROUND(IF(RFR_spot_no_VA!BC150&lt;0, RFR_spot_no_VA!BC150, RFR_spot_no_VA!BC150 - Shocks!$D150*ABS(RFR_spot_no_VA!BC150 )),5)</f>
        <v>2.1989999999999999E-2</v>
      </c>
      <c r="BD150" s="12"/>
      <c r="BE150" s="3"/>
    </row>
    <row r="151" spans="1:57" x14ac:dyDescent="0.25">
      <c r="A151" s="3"/>
      <c r="B151" s="3">
        <f>RFR_spot_no_VA!B151</f>
        <v>141</v>
      </c>
      <c r="C151" s="6">
        <f>ROUND(IF(RFR_spot_no_VA!C151&lt;0, RFR_spot_no_VA!C151, RFR_spot_no_VA!C151 - Shocks!$D151*ABS(RFR_spot_no_VA!C151 )),5)</f>
        <v>2.3980000000000001E-2</v>
      </c>
      <c r="D151" s="6"/>
      <c r="E151" s="6"/>
      <c r="F151" s="6"/>
      <c r="G151" s="6"/>
      <c r="H151" s="6"/>
      <c r="I151" s="6"/>
      <c r="J151" s="6">
        <f>ROUND(IF(RFR_spot_no_VA!J151&lt;0, RFR_spot_no_VA!J151, RFR_spot_no_VA!J151 - Shocks!$D151*ABS(RFR_spot_no_VA!J151 )),5)</f>
        <v>2.3970000000000002E-2</v>
      </c>
      <c r="K151" s="6"/>
      <c r="L151" s="6"/>
      <c r="M151" s="7"/>
      <c r="N151" s="7"/>
      <c r="O151" s="7"/>
      <c r="P151" s="7"/>
      <c r="Q151" s="7"/>
      <c r="R151" s="7"/>
      <c r="S151" s="7"/>
      <c r="T151" s="7"/>
      <c r="U151" s="7"/>
      <c r="V151" s="7"/>
      <c r="W151" s="7"/>
      <c r="X151" s="7"/>
      <c r="Y151" s="7"/>
      <c r="Z151" s="7">
        <f>ROUND(IF(RFR_spot_no_VA!Z151&lt;0, RFR_spot_no_VA!Z151, RFR_spot_no_VA!Z151 - Shocks!$D151*ABS(RFR_spot_no_VA!Z151 )),5)</f>
        <v>2.699E-2</v>
      </c>
      <c r="AA151" s="7"/>
      <c r="AB151" s="7"/>
      <c r="AC151" s="7"/>
      <c r="AD151" s="7"/>
      <c r="AE151" s="7"/>
      <c r="AF151" s="7"/>
      <c r="AG151" s="7"/>
      <c r="AH151" s="7">
        <f>ROUND(IF(RFR_spot_no_VA!AH151&lt;0, RFR_spot_no_VA!AH151, RFR_spot_no_VA!AH151 - Shocks!$D151*ABS(RFR_spot_no_VA!AH151 )),5)</f>
        <v>2.7099999999999999E-2</v>
      </c>
      <c r="AI151" s="7"/>
      <c r="AJ151" s="7">
        <f>ROUND(IF(RFR_spot_no_VA!AJ151&lt;0, RFR_spot_no_VA!AJ151, RFR_spot_no_VA!AJ151 - Shocks!$D151*ABS(RFR_spot_no_VA!AJ151 )),5)</f>
        <v>1.9140000000000001E-2</v>
      </c>
      <c r="AK151" s="7">
        <f>ROUND(IF(RFR_spot_no_VA!AK151&lt;0, RFR_spot_no_VA!AK151, RFR_spot_no_VA!AK151 - Shocks!$D151*ABS(RFR_spot_no_VA!AK151 )),5)</f>
        <v>2.5739999999999999E-2</v>
      </c>
      <c r="AL151" s="7"/>
      <c r="AM151" s="7">
        <f>ROUND(IF(RFR_spot_no_VA!AM151&lt;0, RFR_spot_no_VA!AM151, RFR_spot_no_VA!AM151 - Shocks!$D151*ABS(RFR_spot_no_VA!AM151 )),5)</f>
        <v>2.6169999999999999E-2</v>
      </c>
      <c r="AN151" s="7"/>
      <c r="AO151" s="7"/>
      <c r="AP151" s="7"/>
      <c r="AQ151" s="7"/>
      <c r="AR151" s="7"/>
      <c r="AS151" s="7">
        <f>ROUND(IF(RFR_spot_no_VA!AS151&lt;0, RFR_spot_no_VA!AS151, RFR_spot_no_VA!AS151 - Shocks!$D151*ABS(RFR_spot_no_VA!AS151 )),5)</f>
        <v>2.1850000000000001E-2</v>
      </c>
      <c r="AT151" s="7"/>
      <c r="AU151" s="7"/>
      <c r="AV151" s="7"/>
      <c r="AW151" s="7"/>
      <c r="AX151" s="7"/>
      <c r="AY151" s="7"/>
      <c r="AZ151" s="7"/>
      <c r="BA151" s="7"/>
      <c r="BB151" s="7"/>
      <c r="BC151" s="7">
        <f>ROUND(IF(RFR_spot_no_VA!BC151&lt;0, RFR_spot_no_VA!BC151, RFR_spot_no_VA!BC151 - Shocks!$D151*ABS(RFR_spot_no_VA!BC151 )),5)</f>
        <v>2.2040000000000001E-2</v>
      </c>
      <c r="BD151" s="12"/>
      <c r="BE151" s="3"/>
    </row>
    <row r="152" spans="1:57" x14ac:dyDescent="0.25">
      <c r="A152" s="3"/>
      <c r="B152" s="3">
        <f>RFR_spot_no_VA!B152</f>
        <v>142</v>
      </c>
      <c r="C152" s="6">
        <f>ROUND(IF(RFR_spot_no_VA!C152&lt;0, RFR_spot_no_VA!C152, RFR_spot_no_VA!C152 - Shocks!$D152*ABS(RFR_spot_no_VA!C152 )),5)</f>
        <v>2.402E-2</v>
      </c>
      <c r="D152" s="6"/>
      <c r="E152" s="6"/>
      <c r="F152" s="6"/>
      <c r="G152" s="6"/>
      <c r="H152" s="6"/>
      <c r="I152" s="6"/>
      <c r="J152" s="6">
        <f>ROUND(IF(RFR_spot_no_VA!J152&lt;0, RFR_spot_no_VA!J152, RFR_spot_no_VA!J152 - Shocks!$D152*ABS(RFR_spot_no_VA!J152 )),5)</f>
        <v>2.4E-2</v>
      </c>
      <c r="K152" s="6"/>
      <c r="L152" s="6"/>
      <c r="M152" s="7"/>
      <c r="N152" s="7"/>
      <c r="O152" s="7"/>
      <c r="P152" s="7"/>
      <c r="Q152" s="7"/>
      <c r="R152" s="7"/>
      <c r="S152" s="7"/>
      <c r="T152" s="7"/>
      <c r="U152" s="7"/>
      <c r="V152" s="7"/>
      <c r="W152" s="7"/>
      <c r="X152" s="7"/>
      <c r="Y152" s="7"/>
      <c r="Z152" s="7">
        <f>ROUND(IF(RFR_spot_no_VA!Z152&lt;0, RFR_spot_no_VA!Z152, RFR_spot_no_VA!Z152 - Shocks!$D152*ABS(RFR_spot_no_VA!Z152 )),5)</f>
        <v>2.7E-2</v>
      </c>
      <c r="AA152" s="7"/>
      <c r="AB152" s="7"/>
      <c r="AC152" s="7"/>
      <c r="AD152" s="7"/>
      <c r="AE152" s="7"/>
      <c r="AF152" s="7"/>
      <c r="AG152" s="7"/>
      <c r="AH152" s="7">
        <f>ROUND(IF(RFR_spot_no_VA!AH152&lt;0, RFR_spot_no_VA!AH152, RFR_spot_no_VA!AH152 - Shocks!$D152*ABS(RFR_spot_no_VA!AH152 )),5)</f>
        <v>2.7109999999999999E-2</v>
      </c>
      <c r="AI152" s="7"/>
      <c r="AJ152" s="7">
        <f>ROUND(IF(RFR_spot_no_VA!AJ152&lt;0, RFR_spot_no_VA!AJ152, RFR_spot_no_VA!AJ152 - Shocks!$D152*ABS(RFR_spot_no_VA!AJ152 )),5)</f>
        <v>1.9210000000000001E-2</v>
      </c>
      <c r="AK152" s="7">
        <f>ROUND(IF(RFR_spot_no_VA!AK152&lt;0, RFR_spot_no_VA!AK152, RFR_spot_no_VA!AK152 - Shocks!$D152*ABS(RFR_spot_no_VA!AK152 )),5)</f>
        <v>2.5760000000000002E-2</v>
      </c>
      <c r="AL152" s="7"/>
      <c r="AM152" s="7">
        <f>ROUND(IF(RFR_spot_no_VA!AM152&lt;0, RFR_spot_no_VA!AM152, RFR_spot_no_VA!AM152 - Shocks!$D152*ABS(RFR_spot_no_VA!AM152 )),5)</f>
        <v>2.6190000000000001E-2</v>
      </c>
      <c r="AN152" s="7"/>
      <c r="AO152" s="7"/>
      <c r="AP152" s="7"/>
      <c r="AQ152" s="7"/>
      <c r="AR152" s="7"/>
      <c r="AS152" s="7">
        <f>ROUND(IF(RFR_spot_no_VA!AS152&lt;0, RFR_spot_no_VA!AS152, RFR_spot_no_VA!AS152 - Shocks!$D152*ABS(RFR_spot_no_VA!AS152 )),5)</f>
        <v>2.189E-2</v>
      </c>
      <c r="AT152" s="7"/>
      <c r="AU152" s="7"/>
      <c r="AV152" s="7"/>
      <c r="AW152" s="7"/>
      <c r="AX152" s="7"/>
      <c r="AY152" s="7"/>
      <c r="AZ152" s="7"/>
      <c r="BA152" s="7"/>
      <c r="BB152" s="7"/>
      <c r="BC152" s="7">
        <f>ROUND(IF(RFR_spot_no_VA!BC152&lt;0, RFR_spot_no_VA!BC152, RFR_spot_no_VA!BC152 - Shocks!$D152*ABS(RFR_spot_no_VA!BC152 )),5)</f>
        <v>2.2089999999999999E-2</v>
      </c>
      <c r="BD152" s="12"/>
      <c r="BE152" s="3"/>
    </row>
    <row r="153" spans="1:57" x14ac:dyDescent="0.25">
      <c r="A153" s="3"/>
      <c r="B153" s="3">
        <f>RFR_spot_no_VA!B153</f>
        <v>143</v>
      </c>
      <c r="C153" s="6">
        <f>ROUND(IF(RFR_spot_no_VA!C153&lt;0, RFR_spot_no_VA!C153, RFR_spot_no_VA!C153 - Shocks!$D153*ABS(RFR_spot_no_VA!C153 )),5)</f>
        <v>2.4049999999999998E-2</v>
      </c>
      <c r="D153" s="6"/>
      <c r="E153" s="6"/>
      <c r="F153" s="6"/>
      <c r="G153" s="6"/>
      <c r="H153" s="6"/>
      <c r="I153" s="6"/>
      <c r="J153" s="6">
        <f>ROUND(IF(RFR_spot_no_VA!J153&lt;0, RFR_spot_no_VA!J153, RFR_spot_no_VA!J153 - Shocks!$D153*ABS(RFR_spot_no_VA!J153 )),5)</f>
        <v>2.4029999999999999E-2</v>
      </c>
      <c r="K153" s="6"/>
      <c r="L153" s="6"/>
      <c r="M153" s="7"/>
      <c r="N153" s="7"/>
      <c r="O153" s="7"/>
      <c r="P153" s="7"/>
      <c r="Q153" s="7"/>
      <c r="R153" s="7"/>
      <c r="S153" s="7"/>
      <c r="T153" s="7"/>
      <c r="U153" s="7"/>
      <c r="V153" s="7"/>
      <c r="W153" s="7"/>
      <c r="X153" s="7"/>
      <c r="Y153" s="7"/>
      <c r="Z153" s="7">
        <f>ROUND(IF(RFR_spot_no_VA!Z153&lt;0, RFR_spot_no_VA!Z153, RFR_spot_no_VA!Z153 - Shocks!$D153*ABS(RFR_spot_no_VA!Z153 )),5)</f>
        <v>2.7019999999999999E-2</v>
      </c>
      <c r="AA153" s="7"/>
      <c r="AB153" s="7"/>
      <c r="AC153" s="7"/>
      <c r="AD153" s="7"/>
      <c r="AE153" s="7"/>
      <c r="AF153" s="7"/>
      <c r="AG153" s="7"/>
      <c r="AH153" s="7">
        <f>ROUND(IF(RFR_spot_no_VA!AH153&lt;0, RFR_spot_no_VA!AH153, RFR_spot_no_VA!AH153 - Shocks!$D153*ABS(RFR_spot_no_VA!AH153 )),5)</f>
        <v>2.7130000000000001E-2</v>
      </c>
      <c r="AI153" s="7"/>
      <c r="AJ153" s="7">
        <f>ROUND(IF(RFR_spot_no_VA!AJ153&lt;0, RFR_spot_no_VA!AJ153, RFR_spot_no_VA!AJ153 - Shocks!$D153*ABS(RFR_spot_no_VA!AJ153 )),5)</f>
        <v>1.9279999999999999E-2</v>
      </c>
      <c r="AK153" s="7">
        <f>ROUND(IF(RFR_spot_no_VA!AK153&lt;0, RFR_spot_no_VA!AK153, RFR_spot_no_VA!AK153 - Shocks!$D153*ABS(RFR_spot_no_VA!AK153 )),5)</f>
        <v>2.5780000000000001E-2</v>
      </c>
      <c r="AL153" s="7"/>
      <c r="AM153" s="7">
        <f>ROUND(IF(RFR_spot_no_VA!AM153&lt;0, RFR_spot_no_VA!AM153, RFR_spot_no_VA!AM153 - Shocks!$D153*ABS(RFR_spot_no_VA!AM153 )),5)</f>
        <v>2.6210000000000001E-2</v>
      </c>
      <c r="AN153" s="7"/>
      <c r="AO153" s="7"/>
      <c r="AP153" s="7"/>
      <c r="AQ153" s="7"/>
      <c r="AR153" s="7"/>
      <c r="AS153" s="7">
        <f>ROUND(IF(RFR_spot_no_VA!AS153&lt;0, RFR_spot_no_VA!AS153, RFR_spot_no_VA!AS153 - Shocks!$D153*ABS(RFR_spot_no_VA!AS153 )),5)</f>
        <v>2.1940000000000001E-2</v>
      </c>
      <c r="AT153" s="7"/>
      <c r="AU153" s="7"/>
      <c r="AV153" s="7"/>
      <c r="AW153" s="7"/>
      <c r="AX153" s="7"/>
      <c r="AY153" s="7"/>
      <c r="AZ153" s="7"/>
      <c r="BA153" s="7"/>
      <c r="BB153" s="7"/>
      <c r="BC153" s="7">
        <f>ROUND(IF(RFR_spot_no_VA!BC153&lt;0, RFR_spot_no_VA!BC153, RFR_spot_no_VA!BC153 - Shocks!$D153*ABS(RFR_spot_no_VA!BC153 )),5)</f>
        <v>2.214E-2</v>
      </c>
      <c r="BD153" s="12"/>
      <c r="BE153" s="3"/>
    </row>
    <row r="154" spans="1:57" x14ac:dyDescent="0.25">
      <c r="A154" s="3"/>
      <c r="B154" s="3">
        <f>RFR_spot_no_VA!B154</f>
        <v>144</v>
      </c>
      <c r="C154" s="6">
        <f>ROUND(IF(RFR_spot_no_VA!C154&lt;0, RFR_spot_no_VA!C154, RFR_spot_no_VA!C154 - Shocks!$D154*ABS(RFR_spot_no_VA!C154 )),5)</f>
        <v>2.4080000000000001E-2</v>
      </c>
      <c r="D154" s="6"/>
      <c r="E154" s="6"/>
      <c r="F154" s="6"/>
      <c r="G154" s="6"/>
      <c r="H154" s="6"/>
      <c r="I154" s="6"/>
      <c r="J154" s="6">
        <f>ROUND(IF(RFR_spot_no_VA!J154&lt;0, RFR_spot_no_VA!J154, RFR_spot_no_VA!J154 - Shocks!$D154*ABS(RFR_spot_no_VA!J154 )),5)</f>
        <v>2.4070000000000001E-2</v>
      </c>
      <c r="K154" s="6"/>
      <c r="L154" s="6"/>
      <c r="M154" s="7"/>
      <c r="N154" s="7"/>
      <c r="O154" s="7"/>
      <c r="P154" s="7"/>
      <c r="Q154" s="7"/>
      <c r="R154" s="7"/>
      <c r="S154" s="7"/>
      <c r="T154" s="7"/>
      <c r="U154" s="7"/>
      <c r="V154" s="7"/>
      <c r="W154" s="7"/>
      <c r="X154" s="7"/>
      <c r="Y154" s="7"/>
      <c r="Z154" s="7">
        <f>ROUND(IF(RFR_spot_no_VA!Z154&lt;0, RFR_spot_no_VA!Z154, RFR_spot_no_VA!Z154 - Shocks!$D154*ABS(RFR_spot_no_VA!Z154 )),5)</f>
        <v>2.7019999999999999E-2</v>
      </c>
      <c r="AA154" s="7"/>
      <c r="AB154" s="7"/>
      <c r="AC154" s="7"/>
      <c r="AD154" s="7"/>
      <c r="AE154" s="7"/>
      <c r="AF154" s="7"/>
      <c r="AG154" s="7"/>
      <c r="AH154" s="7">
        <f>ROUND(IF(RFR_spot_no_VA!AH154&lt;0, RFR_spot_no_VA!AH154, RFR_spot_no_VA!AH154 - Shocks!$D154*ABS(RFR_spot_no_VA!AH154 )),5)</f>
        <v>2.7140000000000001E-2</v>
      </c>
      <c r="AI154" s="7"/>
      <c r="AJ154" s="7">
        <f>ROUND(IF(RFR_spot_no_VA!AJ154&lt;0, RFR_spot_no_VA!AJ154, RFR_spot_no_VA!AJ154 - Shocks!$D154*ABS(RFR_spot_no_VA!AJ154 )),5)</f>
        <v>1.934E-2</v>
      </c>
      <c r="AK154" s="7">
        <f>ROUND(IF(RFR_spot_no_VA!AK154&lt;0, RFR_spot_no_VA!AK154, RFR_spot_no_VA!AK154 - Shocks!$D154*ABS(RFR_spot_no_VA!AK154 )),5)</f>
        <v>2.581E-2</v>
      </c>
      <c r="AL154" s="7"/>
      <c r="AM154" s="7">
        <f>ROUND(IF(RFR_spot_no_VA!AM154&lt;0, RFR_spot_no_VA!AM154, RFR_spot_no_VA!AM154 - Shocks!$D154*ABS(RFR_spot_no_VA!AM154 )),5)</f>
        <v>2.622E-2</v>
      </c>
      <c r="AN154" s="7"/>
      <c r="AO154" s="7"/>
      <c r="AP154" s="7"/>
      <c r="AQ154" s="7"/>
      <c r="AR154" s="7"/>
      <c r="AS154" s="7">
        <f>ROUND(IF(RFR_spot_no_VA!AS154&lt;0, RFR_spot_no_VA!AS154, RFR_spot_no_VA!AS154 - Shocks!$D154*ABS(RFR_spot_no_VA!AS154 )),5)</f>
        <v>2.198E-2</v>
      </c>
      <c r="AT154" s="7"/>
      <c r="AU154" s="7"/>
      <c r="AV154" s="7"/>
      <c r="AW154" s="7"/>
      <c r="AX154" s="7"/>
      <c r="AY154" s="7"/>
      <c r="AZ154" s="7"/>
      <c r="BA154" s="7"/>
      <c r="BB154" s="7"/>
      <c r="BC154" s="7">
        <f>ROUND(IF(RFR_spot_no_VA!BC154&lt;0, RFR_spot_no_VA!BC154, RFR_spot_no_VA!BC154 - Shocks!$D154*ABS(RFR_spot_no_VA!BC154 )),5)</f>
        <v>2.2179999999999998E-2</v>
      </c>
      <c r="BD154" s="12"/>
      <c r="BE154" s="3"/>
    </row>
    <row r="155" spans="1:57" x14ac:dyDescent="0.25">
      <c r="A155" s="3"/>
      <c r="B155" s="8">
        <f>RFR_spot_no_VA!B155</f>
        <v>145</v>
      </c>
      <c r="C155" s="9">
        <f>ROUND(IF(RFR_spot_no_VA!C155&lt;0, RFR_spot_no_VA!C155, RFR_spot_no_VA!C155 - Shocks!$D155*ABS(RFR_spot_no_VA!C155 )),5)</f>
        <v>2.4109999999999999E-2</v>
      </c>
      <c r="D155" s="9"/>
      <c r="E155" s="9"/>
      <c r="F155" s="9"/>
      <c r="G155" s="9"/>
      <c r="H155" s="9"/>
      <c r="I155" s="9"/>
      <c r="J155" s="9">
        <f>ROUND(IF(RFR_spot_no_VA!J155&lt;0, RFR_spot_no_VA!J155, RFR_spot_no_VA!J155 - Shocks!$D155*ABS(RFR_spot_no_VA!J155 )),5)</f>
        <v>2.41E-2</v>
      </c>
      <c r="K155" s="9"/>
      <c r="L155" s="9"/>
      <c r="M155" s="10"/>
      <c r="N155" s="10"/>
      <c r="O155" s="10"/>
      <c r="P155" s="10"/>
      <c r="Q155" s="10"/>
      <c r="R155" s="10"/>
      <c r="S155" s="10"/>
      <c r="T155" s="10"/>
      <c r="U155" s="10"/>
      <c r="V155" s="10"/>
      <c r="W155" s="10"/>
      <c r="X155" s="10"/>
      <c r="Y155" s="10"/>
      <c r="Z155" s="10">
        <f>ROUND(IF(RFR_spot_no_VA!Z155&lt;0, RFR_spot_no_VA!Z155, RFR_spot_no_VA!Z155 - Shocks!$D155*ABS(RFR_spot_no_VA!Z155 )),5)</f>
        <v>2.7040000000000002E-2</v>
      </c>
      <c r="AA155" s="10"/>
      <c r="AB155" s="10"/>
      <c r="AC155" s="10"/>
      <c r="AD155" s="10"/>
      <c r="AE155" s="10"/>
      <c r="AF155" s="10"/>
      <c r="AG155" s="10"/>
      <c r="AH155" s="10">
        <f>ROUND(IF(RFR_spot_no_VA!AH155&lt;0, RFR_spot_no_VA!AH155, RFR_spot_no_VA!AH155 - Shocks!$D155*ABS(RFR_spot_no_VA!AH155 )),5)</f>
        <v>2.7150000000000001E-2</v>
      </c>
      <c r="AI155" s="10"/>
      <c r="AJ155" s="10">
        <f>ROUND(IF(RFR_spot_no_VA!AJ155&lt;0, RFR_spot_no_VA!AJ155, RFR_spot_no_VA!AJ155 - Shocks!$D155*ABS(RFR_spot_no_VA!AJ155 )),5)</f>
        <v>1.941E-2</v>
      </c>
      <c r="AK155" s="10">
        <f>ROUND(IF(RFR_spot_no_VA!AK155&lt;0, RFR_spot_no_VA!AK155, RFR_spot_no_VA!AK155 - Shocks!$D155*ABS(RFR_spot_no_VA!AK155 )),5)</f>
        <v>2.5819999999999999E-2</v>
      </c>
      <c r="AL155" s="10"/>
      <c r="AM155" s="10">
        <f>ROUND(IF(RFR_spot_no_VA!AM155&lt;0, RFR_spot_no_VA!AM155, RFR_spot_no_VA!AM155 - Shocks!$D155*ABS(RFR_spot_no_VA!AM155 )),5)</f>
        <v>2.6249999999999999E-2</v>
      </c>
      <c r="AN155" s="10"/>
      <c r="AO155" s="10"/>
      <c r="AP155" s="10"/>
      <c r="AQ155" s="10"/>
      <c r="AR155" s="10"/>
      <c r="AS155" s="10">
        <f>ROUND(IF(RFR_spot_no_VA!AS155&lt;0, RFR_spot_no_VA!AS155, RFR_spot_no_VA!AS155 - Shocks!$D155*ABS(RFR_spot_no_VA!AS155 )),5)</f>
        <v>2.2020000000000001E-2</v>
      </c>
      <c r="AT155" s="10"/>
      <c r="AU155" s="10"/>
      <c r="AV155" s="10"/>
      <c r="AW155" s="10"/>
      <c r="AX155" s="10"/>
      <c r="AY155" s="10"/>
      <c r="AZ155" s="10"/>
      <c r="BA155" s="10"/>
      <c r="BB155" s="10"/>
      <c r="BC155" s="10">
        <f>ROUND(IF(RFR_spot_no_VA!BC155&lt;0, RFR_spot_no_VA!BC155, RFR_spot_no_VA!BC155 - Shocks!$D155*ABS(RFR_spot_no_VA!BC155 )),5)</f>
        <v>2.222E-2</v>
      </c>
      <c r="BD155" s="12"/>
      <c r="BE155" s="3"/>
    </row>
    <row r="156" spans="1:57" x14ac:dyDescent="0.25">
      <c r="A156" s="3"/>
      <c r="B156" s="3">
        <f>RFR_spot_no_VA!B156</f>
        <v>146</v>
      </c>
      <c r="C156" s="6">
        <f>ROUND(IF(RFR_spot_no_VA!C156&lt;0, RFR_spot_no_VA!C156, RFR_spot_no_VA!C156 - Shocks!$D156*ABS(RFR_spot_no_VA!C156 )),5)</f>
        <v>2.4140000000000002E-2</v>
      </c>
      <c r="D156" s="6"/>
      <c r="E156" s="6"/>
      <c r="F156" s="6"/>
      <c r="G156" s="6"/>
      <c r="H156" s="6"/>
      <c r="I156" s="6"/>
      <c r="J156" s="6">
        <f>ROUND(IF(RFR_spot_no_VA!J156&lt;0, RFR_spot_no_VA!J156, RFR_spot_no_VA!J156 - Shocks!$D156*ABS(RFR_spot_no_VA!J156 )),5)</f>
        <v>2.4140000000000002E-2</v>
      </c>
      <c r="K156" s="6"/>
      <c r="L156" s="6"/>
      <c r="M156" s="7"/>
      <c r="N156" s="7"/>
      <c r="O156" s="7"/>
      <c r="P156" s="7"/>
      <c r="Q156" s="7"/>
      <c r="R156" s="7"/>
      <c r="S156" s="7"/>
      <c r="T156" s="7"/>
      <c r="U156" s="7"/>
      <c r="V156" s="7"/>
      <c r="W156" s="7"/>
      <c r="X156" s="7"/>
      <c r="Y156" s="7"/>
      <c r="Z156" s="7">
        <f>ROUND(IF(RFR_spot_no_VA!Z156&lt;0, RFR_spot_no_VA!Z156, RFR_spot_no_VA!Z156 - Shocks!$D156*ABS(RFR_spot_no_VA!Z156 )),5)</f>
        <v>2.7050000000000001E-2</v>
      </c>
      <c r="AA156" s="7"/>
      <c r="AB156" s="7"/>
      <c r="AC156" s="7"/>
      <c r="AD156" s="7"/>
      <c r="AE156" s="7"/>
      <c r="AF156" s="7"/>
      <c r="AG156" s="7"/>
      <c r="AH156" s="7">
        <f>ROUND(IF(RFR_spot_no_VA!AH156&lt;0, RFR_spot_no_VA!AH156, RFR_spot_no_VA!AH156 - Shocks!$D156*ABS(RFR_spot_no_VA!AH156 )),5)</f>
        <v>2.716E-2</v>
      </c>
      <c r="AI156" s="7"/>
      <c r="AJ156" s="7">
        <f>ROUND(IF(RFR_spot_no_VA!AJ156&lt;0, RFR_spot_no_VA!AJ156, RFR_spot_no_VA!AJ156 - Shocks!$D156*ABS(RFR_spot_no_VA!AJ156 )),5)</f>
        <v>1.9470000000000001E-2</v>
      </c>
      <c r="AK156" s="7">
        <f>ROUND(IF(RFR_spot_no_VA!AK156&lt;0, RFR_spot_no_VA!AK156, RFR_spot_no_VA!AK156 - Shocks!$D156*ABS(RFR_spot_no_VA!AK156 )),5)</f>
        <v>2.5850000000000001E-2</v>
      </c>
      <c r="AL156" s="7"/>
      <c r="AM156" s="7">
        <f>ROUND(IF(RFR_spot_no_VA!AM156&lt;0, RFR_spot_no_VA!AM156, RFR_spot_no_VA!AM156 - Shocks!$D156*ABS(RFR_spot_no_VA!AM156 )),5)</f>
        <v>2.6259999999999999E-2</v>
      </c>
      <c r="AN156" s="7"/>
      <c r="AO156" s="7"/>
      <c r="AP156" s="7"/>
      <c r="AQ156" s="7"/>
      <c r="AR156" s="7"/>
      <c r="AS156" s="7">
        <f>ROUND(IF(RFR_spot_no_VA!AS156&lt;0, RFR_spot_no_VA!AS156, RFR_spot_no_VA!AS156 - Shocks!$D156*ABS(RFR_spot_no_VA!AS156 )),5)</f>
        <v>2.206E-2</v>
      </c>
      <c r="AT156" s="7"/>
      <c r="AU156" s="7"/>
      <c r="AV156" s="7"/>
      <c r="AW156" s="7"/>
      <c r="AX156" s="7"/>
      <c r="AY156" s="7"/>
      <c r="AZ156" s="7"/>
      <c r="BA156" s="7"/>
      <c r="BB156" s="7"/>
      <c r="BC156" s="7">
        <f>ROUND(IF(RFR_spot_no_VA!BC156&lt;0, RFR_spot_no_VA!BC156, RFR_spot_no_VA!BC156 - Shocks!$D156*ABS(RFR_spot_no_VA!BC156 )),5)</f>
        <v>2.2270000000000002E-2</v>
      </c>
      <c r="BD156" s="12"/>
      <c r="BE156" s="3"/>
    </row>
    <row r="157" spans="1:57" x14ac:dyDescent="0.25">
      <c r="A157" s="3"/>
      <c r="B157" s="3">
        <f>RFR_spot_no_VA!B157</f>
        <v>147</v>
      </c>
      <c r="C157" s="6">
        <f>ROUND(IF(RFR_spot_no_VA!C157&lt;0, RFR_spot_no_VA!C157, RFR_spot_no_VA!C157 - Shocks!$D157*ABS(RFR_spot_no_VA!C157 )),5)</f>
        <v>2.418E-2</v>
      </c>
      <c r="D157" s="6"/>
      <c r="E157" s="6"/>
      <c r="F157" s="6"/>
      <c r="G157" s="6"/>
      <c r="H157" s="6"/>
      <c r="I157" s="6"/>
      <c r="J157" s="6">
        <f>ROUND(IF(RFR_spot_no_VA!J157&lt;0, RFR_spot_no_VA!J157, RFR_spot_no_VA!J157 - Shocks!$D157*ABS(RFR_spot_no_VA!J157 )),5)</f>
        <v>2.4170000000000001E-2</v>
      </c>
      <c r="K157" s="6"/>
      <c r="L157" s="6"/>
      <c r="M157" s="7"/>
      <c r="N157" s="7"/>
      <c r="O157" s="7"/>
      <c r="P157" s="7"/>
      <c r="Q157" s="7"/>
      <c r="R157" s="7"/>
      <c r="S157" s="7"/>
      <c r="T157" s="7"/>
      <c r="U157" s="7"/>
      <c r="V157" s="7"/>
      <c r="W157" s="7"/>
      <c r="X157" s="7"/>
      <c r="Y157" s="7"/>
      <c r="Z157" s="7">
        <f>ROUND(IF(RFR_spot_no_VA!Z157&lt;0, RFR_spot_no_VA!Z157, RFR_spot_no_VA!Z157 - Shocks!$D157*ABS(RFR_spot_no_VA!Z157 )),5)</f>
        <v>2.7060000000000001E-2</v>
      </c>
      <c r="AA157" s="7"/>
      <c r="AB157" s="7"/>
      <c r="AC157" s="7"/>
      <c r="AD157" s="7"/>
      <c r="AE157" s="7"/>
      <c r="AF157" s="7"/>
      <c r="AG157" s="7"/>
      <c r="AH157" s="7">
        <f>ROUND(IF(RFR_spot_no_VA!AH157&lt;0, RFR_spot_no_VA!AH157, RFR_spot_no_VA!AH157 - Shocks!$D157*ABS(RFR_spot_no_VA!AH157 )),5)</f>
        <v>2.717E-2</v>
      </c>
      <c r="AI157" s="7"/>
      <c r="AJ157" s="7">
        <f>ROUND(IF(RFR_spot_no_VA!AJ157&lt;0, RFR_spot_no_VA!AJ157, RFR_spot_no_VA!AJ157 - Shocks!$D157*ABS(RFR_spot_no_VA!AJ157 )),5)</f>
        <v>1.9539999999999998E-2</v>
      </c>
      <c r="AK157" s="7">
        <f>ROUND(IF(RFR_spot_no_VA!AK157&lt;0, RFR_spot_no_VA!AK157, RFR_spot_no_VA!AK157 - Shocks!$D157*ABS(RFR_spot_no_VA!AK157 )),5)</f>
        <v>2.5860000000000001E-2</v>
      </c>
      <c r="AL157" s="7"/>
      <c r="AM157" s="7">
        <f>ROUND(IF(RFR_spot_no_VA!AM157&lt;0, RFR_spot_no_VA!AM157, RFR_spot_no_VA!AM157 - Shocks!$D157*ABS(RFR_spot_no_VA!AM157 )),5)</f>
        <v>2.6280000000000001E-2</v>
      </c>
      <c r="AN157" s="7"/>
      <c r="AO157" s="7"/>
      <c r="AP157" s="7"/>
      <c r="AQ157" s="7"/>
      <c r="AR157" s="7"/>
      <c r="AS157" s="7">
        <f>ROUND(IF(RFR_spot_no_VA!AS157&lt;0, RFR_spot_no_VA!AS157, RFR_spot_no_VA!AS157 - Shocks!$D157*ABS(RFR_spot_no_VA!AS157 )),5)</f>
        <v>2.2100000000000002E-2</v>
      </c>
      <c r="AT157" s="7"/>
      <c r="AU157" s="7"/>
      <c r="AV157" s="7"/>
      <c r="AW157" s="7"/>
      <c r="AX157" s="7"/>
      <c r="AY157" s="7"/>
      <c r="AZ157" s="7"/>
      <c r="BA157" s="7"/>
      <c r="BB157" s="7"/>
      <c r="BC157" s="7">
        <f>ROUND(IF(RFR_spot_no_VA!BC157&lt;0, RFR_spot_no_VA!BC157, RFR_spot_no_VA!BC157 - Shocks!$D157*ABS(RFR_spot_no_VA!BC157 )),5)</f>
        <v>2.231E-2</v>
      </c>
      <c r="BD157" s="12"/>
      <c r="BE157" s="3"/>
    </row>
    <row r="158" spans="1:57" x14ac:dyDescent="0.25">
      <c r="A158" s="3"/>
      <c r="B158" s="3">
        <f>RFR_spot_no_VA!B158</f>
        <v>148</v>
      </c>
      <c r="C158" s="6">
        <f>ROUND(IF(RFR_spot_no_VA!C158&lt;0, RFR_spot_no_VA!C158, RFR_spot_no_VA!C158 - Shocks!$D158*ABS(RFR_spot_no_VA!C158 )),5)</f>
        <v>2.4209999999999999E-2</v>
      </c>
      <c r="D158" s="6"/>
      <c r="E158" s="6"/>
      <c r="F158" s="6"/>
      <c r="G158" s="6"/>
      <c r="H158" s="6"/>
      <c r="I158" s="6"/>
      <c r="J158" s="6">
        <f>ROUND(IF(RFR_spot_no_VA!J158&lt;0, RFR_spot_no_VA!J158, RFR_spot_no_VA!J158 - Shocks!$D158*ABS(RFR_spot_no_VA!J158 )),5)</f>
        <v>2.4199999999999999E-2</v>
      </c>
      <c r="K158" s="6"/>
      <c r="L158" s="6"/>
      <c r="M158" s="7"/>
      <c r="N158" s="7"/>
      <c r="O158" s="7"/>
      <c r="P158" s="7"/>
      <c r="Q158" s="7"/>
      <c r="R158" s="7"/>
      <c r="S158" s="7"/>
      <c r="T158" s="7"/>
      <c r="U158" s="7"/>
      <c r="V158" s="7"/>
      <c r="W158" s="7"/>
      <c r="X158" s="7"/>
      <c r="Y158" s="7"/>
      <c r="Z158" s="7">
        <f>ROUND(IF(RFR_spot_no_VA!Z158&lt;0, RFR_spot_no_VA!Z158, RFR_spot_no_VA!Z158 - Shocks!$D158*ABS(RFR_spot_no_VA!Z158 )),5)</f>
        <v>2.707E-2</v>
      </c>
      <c r="AA158" s="7"/>
      <c r="AB158" s="7"/>
      <c r="AC158" s="7"/>
      <c r="AD158" s="7"/>
      <c r="AE158" s="7"/>
      <c r="AF158" s="7"/>
      <c r="AG158" s="7"/>
      <c r="AH158" s="7">
        <f>ROUND(IF(RFR_spot_no_VA!AH158&lt;0, RFR_spot_no_VA!AH158, RFR_spot_no_VA!AH158 - Shocks!$D158*ABS(RFR_spot_no_VA!AH158 )),5)</f>
        <v>2.7179999999999999E-2</v>
      </c>
      <c r="AI158" s="7"/>
      <c r="AJ158" s="7">
        <f>ROUND(IF(RFR_spot_no_VA!AJ158&lt;0, RFR_spot_no_VA!AJ158, RFR_spot_no_VA!AJ158 - Shocks!$D158*ABS(RFR_spot_no_VA!AJ158 )),5)</f>
        <v>1.9599999999999999E-2</v>
      </c>
      <c r="AK158" s="7">
        <f>ROUND(IF(RFR_spot_no_VA!AK158&lt;0, RFR_spot_no_VA!AK158, RFR_spot_no_VA!AK158 - Shocks!$D158*ABS(RFR_spot_no_VA!AK158 )),5)</f>
        <v>2.589E-2</v>
      </c>
      <c r="AL158" s="7"/>
      <c r="AM158" s="7">
        <f>ROUND(IF(RFR_spot_no_VA!AM158&lt;0, RFR_spot_no_VA!AM158, RFR_spot_no_VA!AM158 - Shocks!$D158*ABS(RFR_spot_no_VA!AM158 )),5)</f>
        <v>2.63E-2</v>
      </c>
      <c r="AN158" s="7"/>
      <c r="AO158" s="7"/>
      <c r="AP158" s="7"/>
      <c r="AQ158" s="7"/>
      <c r="AR158" s="7"/>
      <c r="AS158" s="7">
        <f>ROUND(IF(RFR_spot_no_VA!AS158&lt;0, RFR_spot_no_VA!AS158, RFR_spot_no_VA!AS158 - Shocks!$D158*ABS(RFR_spot_no_VA!AS158 )),5)</f>
        <v>2.214E-2</v>
      </c>
      <c r="AT158" s="7"/>
      <c r="AU158" s="7"/>
      <c r="AV158" s="7"/>
      <c r="AW158" s="7"/>
      <c r="AX158" s="7"/>
      <c r="AY158" s="7"/>
      <c r="AZ158" s="7"/>
      <c r="BA158" s="7"/>
      <c r="BB158" s="7"/>
      <c r="BC158" s="7">
        <f>ROUND(IF(RFR_spot_no_VA!BC158&lt;0, RFR_spot_no_VA!BC158, RFR_spot_no_VA!BC158 - Shocks!$D158*ABS(RFR_spot_no_VA!BC158 )),5)</f>
        <v>2.2360000000000001E-2</v>
      </c>
      <c r="BD158" s="12"/>
      <c r="BE158" s="3"/>
    </row>
    <row r="159" spans="1:57" x14ac:dyDescent="0.25">
      <c r="A159" s="3"/>
      <c r="B159" s="3">
        <f>RFR_spot_no_VA!B159</f>
        <v>149</v>
      </c>
      <c r="C159" s="6">
        <f>ROUND(IF(RFR_spot_no_VA!C159&lt;0, RFR_spot_no_VA!C159, RFR_spot_no_VA!C159 - Shocks!$D159*ABS(RFR_spot_no_VA!C159 )),5)</f>
        <v>2.4240000000000001E-2</v>
      </c>
      <c r="D159" s="6"/>
      <c r="E159" s="6"/>
      <c r="F159" s="6"/>
      <c r="G159" s="6"/>
      <c r="H159" s="6"/>
      <c r="I159" s="6"/>
      <c r="J159" s="6">
        <f>ROUND(IF(RFR_spot_no_VA!J159&lt;0, RFR_spot_no_VA!J159, RFR_spot_no_VA!J159 - Shocks!$D159*ABS(RFR_spot_no_VA!J159 )),5)</f>
        <v>2.4219999999999998E-2</v>
      </c>
      <c r="K159" s="6"/>
      <c r="L159" s="6"/>
      <c r="M159" s="7"/>
      <c r="N159" s="7"/>
      <c r="O159" s="7"/>
      <c r="P159" s="7"/>
      <c r="Q159" s="7"/>
      <c r="R159" s="7"/>
      <c r="S159" s="7"/>
      <c r="T159" s="7"/>
      <c r="U159" s="7"/>
      <c r="V159" s="7"/>
      <c r="W159" s="7"/>
      <c r="X159" s="7"/>
      <c r="Y159" s="7"/>
      <c r="Z159" s="7">
        <f>ROUND(IF(RFR_spot_no_VA!Z159&lt;0, RFR_spot_no_VA!Z159, RFR_spot_no_VA!Z159 - Shocks!$D159*ABS(RFR_spot_no_VA!Z159 )),5)</f>
        <v>2.7089999999999999E-2</v>
      </c>
      <c r="AA159" s="7"/>
      <c r="AB159" s="7"/>
      <c r="AC159" s="7"/>
      <c r="AD159" s="7"/>
      <c r="AE159" s="7"/>
      <c r="AF159" s="7"/>
      <c r="AG159" s="7"/>
      <c r="AH159" s="7">
        <f>ROUND(IF(RFR_spot_no_VA!AH159&lt;0, RFR_spot_no_VA!AH159, RFR_spot_no_VA!AH159 - Shocks!$D159*ABS(RFR_spot_no_VA!AH159 )),5)</f>
        <v>2.7189999999999999E-2</v>
      </c>
      <c r="AI159" s="7"/>
      <c r="AJ159" s="7">
        <f>ROUND(IF(RFR_spot_no_VA!AJ159&lt;0, RFR_spot_no_VA!AJ159, RFR_spot_no_VA!AJ159 - Shocks!$D159*ABS(RFR_spot_no_VA!AJ159 )),5)</f>
        <v>1.966E-2</v>
      </c>
      <c r="AK159" s="7">
        <f>ROUND(IF(RFR_spot_no_VA!AK159&lt;0, RFR_spot_no_VA!AK159, RFR_spot_no_VA!AK159 - Shocks!$D159*ABS(RFR_spot_no_VA!AK159 )),5)</f>
        <v>2.5899999999999999E-2</v>
      </c>
      <c r="AL159" s="7"/>
      <c r="AM159" s="7">
        <f>ROUND(IF(RFR_spot_no_VA!AM159&lt;0, RFR_spot_no_VA!AM159, RFR_spot_no_VA!AM159 - Shocks!$D159*ABS(RFR_spot_no_VA!AM159 )),5)</f>
        <v>2.631E-2</v>
      </c>
      <c r="AN159" s="7"/>
      <c r="AO159" s="7"/>
      <c r="AP159" s="7"/>
      <c r="AQ159" s="7"/>
      <c r="AR159" s="7"/>
      <c r="AS159" s="7">
        <f>ROUND(IF(RFR_spot_no_VA!AS159&lt;0, RFR_spot_no_VA!AS159, RFR_spot_no_VA!AS159 - Shocks!$D159*ABS(RFR_spot_no_VA!AS159 )),5)</f>
        <v>2.2179999999999998E-2</v>
      </c>
      <c r="AT159" s="7"/>
      <c r="AU159" s="7"/>
      <c r="AV159" s="7"/>
      <c r="AW159" s="7"/>
      <c r="AX159" s="7"/>
      <c r="AY159" s="7"/>
      <c r="AZ159" s="7"/>
      <c r="BA159" s="7"/>
      <c r="BB159" s="7"/>
      <c r="BC159" s="7">
        <f>ROUND(IF(RFR_spot_no_VA!BC159&lt;0, RFR_spot_no_VA!BC159, RFR_spot_no_VA!BC159 - Shocks!$D159*ABS(RFR_spot_no_VA!BC159 )),5)</f>
        <v>2.24E-2</v>
      </c>
      <c r="BD159" s="12"/>
      <c r="BE159" s="3"/>
    </row>
    <row r="160" spans="1:57" x14ac:dyDescent="0.25">
      <c r="A160" s="3"/>
      <c r="B160" s="8">
        <f>RFR_spot_no_VA!B160</f>
        <v>150</v>
      </c>
      <c r="C160" s="9">
        <f>ROUND(IF(RFR_spot_no_VA!C160&lt;0, RFR_spot_no_VA!C160, RFR_spot_no_VA!C160 - Shocks!$D160*ABS(RFR_spot_no_VA!C160 )),5)</f>
        <v>2.427E-2</v>
      </c>
      <c r="D160" s="9"/>
      <c r="E160" s="9"/>
      <c r="F160" s="9"/>
      <c r="G160" s="9"/>
      <c r="H160" s="9"/>
      <c r="I160" s="9"/>
      <c r="J160" s="9">
        <f>ROUND(IF(RFR_spot_no_VA!J160&lt;0, RFR_spot_no_VA!J160, RFR_spot_no_VA!J160 - Shocks!$D160*ABS(RFR_spot_no_VA!J160 )),5)</f>
        <v>2.426E-2</v>
      </c>
      <c r="K160" s="9"/>
      <c r="L160" s="9"/>
      <c r="M160" s="10"/>
      <c r="N160" s="10"/>
      <c r="O160" s="10"/>
      <c r="P160" s="10"/>
      <c r="Q160" s="10"/>
      <c r="R160" s="10"/>
      <c r="S160" s="10"/>
      <c r="T160" s="10"/>
      <c r="U160" s="10"/>
      <c r="V160" s="10"/>
      <c r="W160" s="10"/>
      <c r="X160" s="10"/>
      <c r="Y160" s="10"/>
      <c r="Z160" s="10">
        <f>ROUND(IF(RFR_spot_no_VA!Z160&lt;0, RFR_spot_no_VA!Z160, RFR_spot_no_VA!Z160 - Shocks!$D160*ABS(RFR_spot_no_VA!Z160 )),5)</f>
        <v>2.7099999999999999E-2</v>
      </c>
      <c r="AA160" s="10"/>
      <c r="AB160" s="10"/>
      <c r="AC160" s="10"/>
      <c r="AD160" s="10"/>
      <c r="AE160" s="10"/>
      <c r="AF160" s="10"/>
      <c r="AG160" s="10"/>
      <c r="AH160" s="10">
        <f>ROUND(IF(RFR_spot_no_VA!AH160&lt;0, RFR_spot_no_VA!AH160, RFR_spot_no_VA!AH160 - Shocks!$D160*ABS(RFR_spot_no_VA!AH160 )),5)</f>
        <v>2.7199999999999998E-2</v>
      </c>
      <c r="AI160" s="10"/>
      <c r="AJ160" s="10">
        <f>ROUND(IF(RFR_spot_no_VA!AJ160&lt;0, RFR_spot_no_VA!AJ160, RFR_spot_no_VA!AJ160 - Shocks!$D160*ABS(RFR_spot_no_VA!AJ160 )),5)</f>
        <v>1.9720000000000001E-2</v>
      </c>
      <c r="AK160" s="10">
        <f>ROUND(IF(RFR_spot_no_VA!AK160&lt;0, RFR_spot_no_VA!AK160, RFR_spot_no_VA!AK160 - Shocks!$D160*ABS(RFR_spot_no_VA!AK160 )),5)</f>
        <v>2.5919999999999999E-2</v>
      </c>
      <c r="AL160" s="10"/>
      <c r="AM160" s="10">
        <f>ROUND(IF(RFR_spot_no_VA!AM160&lt;0, RFR_spot_no_VA!AM160, RFR_spot_no_VA!AM160 - Shocks!$D160*ABS(RFR_spot_no_VA!AM160 )),5)</f>
        <v>2.6329999999999999E-2</v>
      </c>
      <c r="AN160" s="10"/>
      <c r="AO160" s="10"/>
      <c r="AP160" s="10"/>
      <c r="AQ160" s="10"/>
      <c r="AR160" s="10"/>
      <c r="AS160" s="10">
        <f>ROUND(IF(RFR_spot_no_VA!AS160&lt;0, RFR_spot_no_VA!AS160, RFR_spot_no_VA!AS160 - Shocks!$D160*ABS(RFR_spot_no_VA!AS160 )),5)</f>
        <v>2.222E-2</v>
      </c>
      <c r="AT160" s="10"/>
      <c r="AU160" s="10"/>
      <c r="AV160" s="10"/>
      <c r="AW160" s="10"/>
      <c r="AX160" s="10"/>
      <c r="AY160" s="10"/>
      <c r="AZ160" s="10"/>
      <c r="BA160" s="10"/>
      <c r="BB160" s="10"/>
      <c r="BC160" s="10">
        <f>ROUND(IF(RFR_spot_no_VA!BC160&lt;0, RFR_spot_no_VA!BC160, RFR_spot_no_VA!BC160 - Shocks!$D160*ABS(RFR_spot_no_VA!BC160 )),5)</f>
        <v>2.2440000000000002E-2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EUR_31_10_2021_SWP_LLP_20_EXT_40_UFR_3.6</v>
      </c>
      <c r="D3" s="2"/>
      <c r="E3" s="2"/>
      <c r="F3" s="2"/>
      <c r="G3" s="2"/>
      <c r="H3" s="2"/>
      <c r="I3" s="2"/>
      <c r="J3" s="2" t="str">
        <f>IF(RFR_spot_no_VA!J3="","",RFR_spot_no_VA!J3)</f>
        <v>DK_31_10_2021_SWP_LLP_20_EXT_40_UFR_3.6</v>
      </c>
      <c r="K3" s="2"/>
      <c r="L3" s="2"/>
      <c r="M3" s="2"/>
      <c r="N3" s="2"/>
      <c r="O3" s="2"/>
      <c r="P3" s="2"/>
      <c r="Q3" s="2"/>
      <c r="R3" s="2"/>
      <c r="S3" s="2"/>
      <c r="T3" s="2"/>
      <c r="U3" s="2"/>
      <c r="V3" s="2"/>
      <c r="W3" s="2"/>
      <c r="X3" s="2"/>
      <c r="Y3" s="2"/>
      <c r="Z3" s="2" t="str">
        <f>IF(RFR_spot_no_VA!Z3="","",RFR_spot_no_VA!Z3)</f>
        <v>NO_31_10_2021_SWP_LLP_10_EXT_50_UFR_3.6</v>
      </c>
      <c r="AA3" s="2"/>
      <c r="AB3" s="2"/>
      <c r="AC3" s="2"/>
      <c r="AD3" s="2"/>
      <c r="AE3" s="2"/>
      <c r="AF3" s="2"/>
      <c r="AG3" s="2"/>
      <c r="AH3" s="2" t="str">
        <f>IF(RFR_spot_no_VA!AH3="","",RFR_spot_no_VA!AH3)</f>
        <v>SE_31_10_2021_SWP_LLP_10_EXT_10_UFR_3.6</v>
      </c>
      <c r="AI3" s="2"/>
      <c r="AJ3" s="2" t="str">
        <f>IF(RFR_spot_no_VA!AJ3="","",RFR_spot_no_VA!AJ3)</f>
        <v>GB_31_10_2021_SWP_LLP_50_EXT_40_UFR_3.6</v>
      </c>
      <c r="AK3" s="2" t="str">
        <f>IF(RFR_spot_no_VA!AK3="","",RFR_spot_no_VA!AK3)</f>
        <v>AU_31_10_2021_SWP_LLP_30_EXT_40_UFR_3.6</v>
      </c>
      <c r="AL3" s="2"/>
      <c r="AM3" s="2" t="str">
        <f>IF(RFR_spot_no_VA!AM3="","",RFR_spot_no_VA!AM3)</f>
        <v>CA_31_10_2021_SWP_LLP_30_EXT_40_UFR_3.6</v>
      </c>
      <c r="AN3" s="2"/>
      <c r="AO3" s="2"/>
      <c r="AP3" s="2"/>
      <c r="AQ3" s="2"/>
      <c r="AR3" s="2"/>
      <c r="AS3" s="2" t="str">
        <f>IF(RFR_spot_no_VA!AS3="","",RFR_spot_no_VA!AS3)</f>
        <v>JP_31_10_2021_SWP_LLP_30_EXT_40_UFR_3.5</v>
      </c>
      <c r="AT3" s="2"/>
      <c r="AU3" s="2"/>
      <c r="AV3" s="2"/>
      <c r="AW3" s="2"/>
      <c r="AX3" s="2"/>
      <c r="AY3" s="2"/>
      <c r="AZ3" s="2"/>
      <c r="BA3" s="2"/>
      <c r="BB3" s="2"/>
      <c r="BC3" s="2" t="str">
        <f>IF(RFR_spot_no_VA!BC3="","",RFR_spot_no_VA!BC3)</f>
        <v>US_31_10_2021_SWP_LLP_50_EXT_40_UFR_3.6</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13</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25">
      <c r="A10" s="3"/>
      <c r="B10" s="16" t="str">
        <f>IF(RFR_spot_with_VA!B10="","",RFR_spot_with_VA!B10)</f>
        <v>VA</v>
      </c>
      <c r="C10" s="33">
        <f>IF(RFR_spot_with_VA!C10="","",RFR_spot_with_VA!C10)</f>
        <v>4</v>
      </c>
      <c r="D10" s="33"/>
      <c r="E10" s="33"/>
      <c r="F10" s="33"/>
      <c r="G10" s="33"/>
      <c r="H10" s="33"/>
      <c r="I10" s="33"/>
      <c r="J10" s="33">
        <f>IF(RFR_spot_with_VA!J10="","",RFR_spot_with_VA!J10)</f>
        <v>54</v>
      </c>
      <c r="K10" s="33"/>
      <c r="L10" s="33"/>
      <c r="M10" s="33"/>
      <c r="N10" s="33"/>
      <c r="O10" s="33"/>
      <c r="P10" s="33"/>
      <c r="Q10" s="33"/>
      <c r="R10" s="33"/>
      <c r="S10" s="33"/>
      <c r="T10" s="33"/>
      <c r="U10" s="33"/>
      <c r="V10" s="33"/>
      <c r="W10" s="33"/>
      <c r="X10" s="33"/>
      <c r="Y10" s="33"/>
      <c r="Z10" s="33">
        <f>IF(RFR_spot_with_VA!Z10="","",RFR_spot_with_VA!Z10)</f>
        <v>30</v>
      </c>
      <c r="AA10" s="33"/>
      <c r="AB10" s="33"/>
      <c r="AC10" s="33"/>
      <c r="AD10" s="33"/>
      <c r="AE10" s="33"/>
      <c r="AF10" s="33"/>
      <c r="AG10" s="33"/>
      <c r="AH10" s="33">
        <f>IF(RFR_spot_with_VA!AH10="","",RFR_spot_with_VA!AH10)</f>
        <v>9</v>
      </c>
      <c r="AI10" s="33"/>
      <c r="AJ10" s="33">
        <f>IF(RFR_spot_with_VA!AJ10="","",RFR_spot_with_VA!AJ10)</f>
        <v>13</v>
      </c>
      <c r="AK10" s="33">
        <f>IF(RFR_spot_with_VA!AK10="","",RFR_spot_with_VA!AK10)</f>
        <v>11</v>
      </c>
      <c r="AL10" s="33"/>
      <c r="AM10" s="33">
        <f>IF(RFR_spot_with_VA!AM10="","",RFR_spot_with_VA!AM10)</f>
        <v>31</v>
      </c>
      <c r="AN10" s="33"/>
      <c r="AO10" s="33"/>
      <c r="AP10" s="33"/>
      <c r="AQ10" s="33"/>
      <c r="AR10" s="33"/>
      <c r="AS10" s="33">
        <f>IF(RFR_spot_with_VA!AS10="","",RFR_spot_with_VA!AS10)</f>
        <v>1</v>
      </c>
      <c r="AT10" s="33"/>
      <c r="AU10" s="33"/>
      <c r="AV10" s="33"/>
      <c r="AW10" s="33"/>
      <c r="AX10" s="33"/>
      <c r="AY10" s="33"/>
      <c r="AZ10" s="33"/>
      <c r="BA10" s="33"/>
      <c r="BB10" s="33"/>
      <c r="BC10" s="33">
        <f>IF(RFR_spot_with_VA!BC10="","",RFR_spot_with_VA!BC10)</f>
        <v>18</v>
      </c>
      <c r="BD10" s="3"/>
      <c r="BE10" s="3"/>
    </row>
    <row r="11" spans="1:57" x14ac:dyDescent="0.25">
      <c r="A11" s="3"/>
      <c r="B11" s="3">
        <f>RFR_spot_no_VA!B11</f>
        <v>1</v>
      </c>
      <c r="C11" s="6">
        <f>ROUND(RFR_spot_no_VA!C11 + MAX(0.01,Shocks!$E11*ABS(RFR_spot_no_VA!C11) )+VA!C11,5)</f>
        <v>5.0200000000000002E-3</v>
      </c>
      <c r="D11" s="6"/>
      <c r="E11" s="6"/>
      <c r="F11" s="6"/>
      <c r="G11" s="6"/>
      <c r="H11" s="6"/>
      <c r="I11" s="6"/>
      <c r="J11" s="6">
        <f>ROUND(RFR_spot_no_VA!J11 + MAX(0.01,Shocks!$E11*ABS(RFR_spot_no_VA!J11) )+VA!J11,5)</f>
        <v>9.92E-3</v>
      </c>
      <c r="K11" s="6"/>
      <c r="L11" s="6"/>
      <c r="M11" s="7"/>
      <c r="N11" s="7"/>
      <c r="O11" s="7"/>
      <c r="P11" s="7"/>
      <c r="Q11" s="7"/>
      <c r="R11" s="7"/>
      <c r="S11" s="7"/>
      <c r="T11" s="7"/>
      <c r="U11" s="7"/>
      <c r="V11" s="7"/>
      <c r="W11" s="7"/>
      <c r="X11" s="7"/>
      <c r="Y11" s="7"/>
      <c r="Z11" s="7">
        <f>ROUND(RFR_spot_no_VA!Z11 + MAX(0.01,Shocks!$E11*ABS(RFR_spot_no_VA!Z11) )+VA!Z11,5)</f>
        <v>2.359E-2</v>
      </c>
      <c r="AA11" s="7"/>
      <c r="AB11" s="7"/>
      <c r="AC11" s="7"/>
      <c r="AD11" s="7"/>
      <c r="AE11" s="7"/>
      <c r="AF11" s="7"/>
      <c r="AG11" s="7"/>
      <c r="AH11" s="7">
        <f>ROUND(RFR_spot_no_VA!AH11 + MAX(0.01,Shocks!$E11*ABS(RFR_spot_no_VA!AH11) )+VA!AH11,5)</f>
        <v>1.112E-2</v>
      </c>
      <c r="AI11" s="7"/>
      <c r="AJ11" s="7">
        <f>ROUND(RFR_spot_no_VA!AJ11 + MAX(0.01,Shocks!$E11*ABS(RFR_spot_no_VA!AJ11) )+VA!AJ11,5)</f>
        <v>1.8880000000000001E-2</v>
      </c>
      <c r="AK11" s="7">
        <f>ROUND(RFR_spot_no_VA!AK11 + MAX(0.01,Shocks!$E11*ABS(RFR_spot_no_VA!AK11) )+VA!AK11,5)</f>
        <v>1.5169999999999999E-2</v>
      </c>
      <c r="AL11" s="7"/>
      <c r="AM11" s="7">
        <f>ROUND(RFR_spot_no_VA!AM11 + MAX(0.01,Shocks!$E11*ABS(RFR_spot_no_VA!AM11) )+VA!AM11,5)</f>
        <v>2.5530000000000001E-2</v>
      </c>
      <c r="AN11" s="7"/>
      <c r="AO11" s="7"/>
      <c r="AP11" s="7"/>
      <c r="AQ11" s="7"/>
      <c r="AR11" s="7"/>
      <c r="AS11" s="7">
        <f>ROUND(RFR_spot_no_VA!AS11 + MAX(0.01,Shocks!$E11*ABS(RFR_spot_no_VA!AS11) )+VA!AS11,5)</f>
        <v>8.9899999999999997E-3</v>
      </c>
      <c r="AT11" s="7"/>
      <c r="AU11" s="7"/>
      <c r="AV11" s="7"/>
      <c r="AW11" s="7"/>
      <c r="AX11" s="7"/>
      <c r="AY11" s="7"/>
      <c r="AZ11" s="7"/>
      <c r="BA11" s="7"/>
      <c r="BB11" s="7"/>
      <c r="BC11" s="7">
        <f>ROUND(RFR_spot_no_VA!BC11 + MAX(0.01,Shocks!$E11*ABS(RFR_spot_no_VA!BC11) )+VA!BC11,5)</f>
        <v>1.393E-2</v>
      </c>
      <c r="BD11" s="12"/>
      <c r="BE11" s="3"/>
    </row>
    <row r="12" spans="1:57" x14ac:dyDescent="0.25">
      <c r="A12" s="3"/>
      <c r="B12" s="3">
        <f>RFR_spot_no_VA!B12</f>
        <v>2</v>
      </c>
      <c r="C12" s="6">
        <f>ROUND(RFR_spot_no_VA!C12 + MAX(0.01,Shocks!$E12*ABS(RFR_spot_no_VA!C12) )+VA!C12,5)</f>
        <v>7.1700000000000002E-3</v>
      </c>
      <c r="D12" s="6"/>
      <c r="E12" s="6"/>
      <c r="F12" s="6"/>
      <c r="G12" s="6"/>
      <c r="H12" s="6"/>
      <c r="I12" s="6"/>
      <c r="J12" s="6">
        <f>ROUND(RFR_spot_no_VA!J12 + MAX(0.01,Shocks!$E12*ABS(RFR_spot_no_VA!J12) )+VA!J12,5)</f>
        <v>1.2070000000000001E-2</v>
      </c>
      <c r="K12" s="6"/>
      <c r="L12" s="6"/>
      <c r="M12" s="7"/>
      <c r="N12" s="7"/>
      <c r="O12" s="7"/>
      <c r="P12" s="7"/>
      <c r="Q12" s="7"/>
      <c r="R12" s="7"/>
      <c r="S12" s="7"/>
      <c r="T12" s="7"/>
      <c r="U12" s="7"/>
      <c r="V12" s="7"/>
      <c r="W12" s="7"/>
      <c r="X12" s="7"/>
      <c r="Y12" s="7"/>
      <c r="Z12" s="7">
        <f>ROUND(RFR_spot_no_VA!Z12 + MAX(0.01,Shocks!$E12*ABS(RFR_spot_no_VA!Z12) )+VA!Z12,5)</f>
        <v>2.8129999999999999E-2</v>
      </c>
      <c r="AA12" s="7"/>
      <c r="AB12" s="7"/>
      <c r="AC12" s="7"/>
      <c r="AD12" s="7"/>
      <c r="AE12" s="7"/>
      <c r="AF12" s="7"/>
      <c r="AG12" s="7"/>
      <c r="AH12" s="7">
        <f>ROUND(RFR_spot_no_VA!AH12 + MAX(0.01,Shocks!$E12*ABS(RFR_spot_no_VA!AH12) )+VA!AH12,5)</f>
        <v>1.3610000000000001E-2</v>
      </c>
      <c r="AI12" s="7"/>
      <c r="AJ12" s="7">
        <f>ROUND(RFR_spot_no_VA!AJ12 + MAX(0.01,Shocks!$E12*ABS(RFR_spot_no_VA!AJ12) )+VA!AJ12,5)</f>
        <v>2.155E-2</v>
      </c>
      <c r="AK12" s="7">
        <f>ROUND(RFR_spot_no_VA!AK12 + MAX(0.01,Shocks!$E12*ABS(RFR_spot_no_VA!AK12) )+VA!AK12,5)</f>
        <v>2.155E-2</v>
      </c>
      <c r="AL12" s="7"/>
      <c r="AM12" s="7">
        <f>ROUND(RFR_spot_no_VA!AM12 + MAX(0.01,Shocks!$E12*ABS(RFR_spot_no_VA!AM12) )+VA!AM12,5)</f>
        <v>2.7799999999999998E-2</v>
      </c>
      <c r="AN12" s="7"/>
      <c r="AO12" s="7"/>
      <c r="AP12" s="7"/>
      <c r="AQ12" s="7"/>
      <c r="AR12" s="7"/>
      <c r="AS12" s="7">
        <f>ROUND(RFR_spot_no_VA!AS12 + MAX(0.01,Shocks!$E12*ABS(RFR_spot_no_VA!AS12) )+VA!AS12,5)</f>
        <v>9.2999999999999992E-3</v>
      </c>
      <c r="AT12" s="7"/>
      <c r="AU12" s="7"/>
      <c r="AV12" s="7"/>
      <c r="AW12" s="7"/>
      <c r="AX12" s="7"/>
      <c r="AY12" s="7"/>
      <c r="AZ12" s="7"/>
      <c r="BA12" s="7"/>
      <c r="BB12" s="7"/>
      <c r="BC12" s="7">
        <f>ROUND(RFR_spot_no_VA!BC12 + MAX(0.01,Shocks!$E12*ABS(RFR_spot_no_VA!BC12) )+VA!BC12,5)</f>
        <v>1.772E-2</v>
      </c>
      <c r="BD12" s="12"/>
      <c r="BE12" s="3"/>
    </row>
    <row r="13" spans="1:57" x14ac:dyDescent="0.25">
      <c r="A13" s="3"/>
      <c r="B13" s="3">
        <f>RFR_spot_no_VA!B13</f>
        <v>3</v>
      </c>
      <c r="C13" s="6">
        <f>ROUND(RFR_spot_no_VA!C13 + MAX(0.01,Shocks!$E13*ABS(RFR_spot_no_VA!C13) )+VA!C13,5)</f>
        <v>8.5800000000000008E-3</v>
      </c>
      <c r="D13" s="6"/>
      <c r="E13" s="6"/>
      <c r="F13" s="6"/>
      <c r="G13" s="6"/>
      <c r="H13" s="6"/>
      <c r="I13" s="6"/>
      <c r="J13" s="6">
        <f>ROUND(RFR_spot_no_VA!J13 + MAX(0.01,Shocks!$E13*ABS(RFR_spot_no_VA!J13) )+VA!J13,5)</f>
        <v>1.3480000000000001E-2</v>
      </c>
      <c r="K13" s="6"/>
      <c r="L13" s="6"/>
      <c r="M13" s="7"/>
      <c r="N13" s="7"/>
      <c r="O13" s="7"/>
      <c r="P13" s="7"/>
      <c r="Q13" s="7"/>
      <c r="R13" s="7"/>
      <c r="S13" s="7"/>
      <c r="T13" s="7"/>
      <c r="U13" s="7"/>
      <c r="V13" s="7"/>
      <c r="W13" s="7"/>
      <c r="X13" s="7"/>
      <c r="Y13" s="7"/>
      <c r="Z13" s="7">
        <f>ROUND(RFR_spot_no_VA!Z13 + MAX(0.01,Shocks!$E13*ABS(RFR_spot_no_VA!Z13) )+VA!Z13,5)</f>
        <v>3.039E-2</v>
      </c>
      <c r="AA13" s="7"/>
      <c r="AB13" s="7"/>
      <c r="AC13" s="7"/>
      <c r="AD13" s="7"/>
      <c r="AE13" s="7"/>
      <c r="AF13" s="7"/>
      <c r="AG13" s="7"/>
      <c r="AH13" s="7">
        <f>ROUND(RFR_spot_no_VA!AH13 + MAX(0.01,Shocks!$E13*ABS(RFR_spot_no_VA!AH13) )+VA!AH13,5)</f>
        <v>1.553E-2</v>
      </c>
      <c r="AI13" s="7"/>
      <c r="AJ13" s="7">
        <f>ROUND(RFR_spot_no_VA!AJ13 + MAX(0.01,Shocks!$E13*ABS(RFR_spot_no_VA!AJ13) )+VA!AJ13,5)</f>
        <v>2.222E-2</v>
      </c>
      <c r="AK13" s="7">
        <f>ROUND(RFR_spot_no_VA!AK13 + MAX(0.01,Shocks!$E13*ABS(RFR_spot_no_VA!AK13) )+VA!AK13,5)</f>
        <v>2.4910000000000002E-2</v>
      </c>
      <c r="AL13" s="7"/>
      <c r="AM13" s="7">
        <f>ROUND(RFR_spot_no_VA!AM13 + MAX(0.01,Shocks!$E13*ABS(RFR_spot_no_VA!AM13) )+VA!AM13,5)</f>
        <v>3.1029999999999999E-2</v>
      </c>
      <c r="AN13" s="7"/>
      <c r="AO13" s="7"/>
      <c r="AP13" s="7"/>
      <c r="AQ13" s="7"/>
      <c r="AR13" s="7"/>
      <c r="AS13" s="7">
        <f>ROUND(RFR_spot_no_VA!AS13 + MAX(0.01,Shocks!$E13*ABS(RFR_spot_no_VA!AS13) )+VA!AS13,5)</f>
        <v>9.4599999999999997E-3</v>
      </c>
      <c r="AT13" s="7"/>
      <c r="AU13" s="7"/>
      <c r="AV13" s="7"/>
      <c r="AW13" s="7"/>
      <c r="AX13" s="7"/>
      <c r="AY13" s="7"/>
      <c r="AZ13" s="7"/>
      <c r="BA13" s="7"/>
      <c r="BB13" s="7"/>
      <c r="BC13" s="7">
        <f>ROUND(RFR_spot_no_VA!BC13 + MAX(0.01,Shocks!$E13*ABS(RFR_spot_no_VA!BC13) )+VA!BC13,5)</f>
        <v>2.0480000000000002E-2</v>
      </c>
      <c r="BD13" s="12"/>
      <c r="BE13" s="3"/>
    </row>
    <row r="14" spans="1:57" x14ac:dyDescent="0.25">
      <c r="A14" s="3"/>
      <c r="B14" s="3">
        <f>RFR_spot_no_VA!B14</f>
        <v>4</v>
      </c>
      <c r="C14" s="6">
        <f>ROUND(RFR_spot_no_VA!C14 + MAX(0.01,Shocks!$E14*ABS(RFR_spot_no_VA!C14) )+VA!C14,5)</f>
        <v>9.2599999999999991E-3</v>
      </c>
      <c r="D14" s="6"/>
      <c r="E14" s="6"/>
      <c r="F14" s="6"/>
      <c r="G14" s="6"/>
      <c r="H14" s="6"/>
      <c r="I14" s="6"/>
      <c r="J14" s="6">
        <f>ROUND(RFR_spot_no_VA!J14 + MAX(0.01,Shocks!$E14*ABS(RFR_spot_no_VA!J14) )+VA!J14,5)</f>
        <v>1.4160000000000001E-2</v>
      </c>
      <c r="K14" s="6"/>
      <c r="L14" s="6"/>
      <c r="M14" s="7"/>
      <c r="N14" s="7"/>
      <c r="O14" s="7"/>
      <c r="P14" s="7"/>
      <c r="Q14" s="7"/>
      <c r="R14" s="7"/>
      <c r="S14" s="7"/>
      <c r="T14" s="7"/>
      <c r="U14" s="7"/>
      <c r="V14" s="7"/>
      <c r="W14" s="7"/>
      <c r="X14" s="7"/>
      <c r="Y14" s="7"/>
      <c r="Z14" s="7">
        <f>ROUND(RFR_spot_no_VA!Z14 + MAX(0.01,Shocks!$E14*ABS(RFR_spot_no_VA!Z14) )+VA!Z14,5)</f>
        <v>3.083E-2</v>
      </c>
      <c r="AA14" s="7"/>
      <c r="AB14" s="7"/>
      <c r="AC14" s="7"/>
      <c r="AD14" s="7"/>
      <c r="AE14" s="7"/>
      <c r="AF14" s="7"/>
      <c r="AG14" s="7"/>
      <c r="AH14" s="7">
        <f>ROUND(RFR_spot_no_VA!AH14 + MAX(0.01,Shocks!$E14*ABS(RFR_spot_no_VA!AH14) )+VA!AH14,5)</f>
        <v>1.67E-2</v>
      </c>
      <c r="AI14" s="7"/>
      <c r="AJ14" s="7">
        <f>ROUND(RFR_spot_no_VA!AJ14 + MAX(0.01,Shocks!$E14*ABS(RFR_spot_no_VA!AJ14) )+VA!AJ14,5)</f>
        <v>2.213E-2</v>
      </c>
      <c r="AK14" s="7">
        <f>ROUND(RFR_spot_no_VA!AK14 + MAX(0.01,Shocks!$E14*ABS(RFR_spot_no_VA!AK14) )+VA!AK14,5)</f>
        <v>2.681E-2</v>
      </c>
      <c r="AL14" s="7"/>
      <c r="AM14" s="7">
        <f>ROUND(RFR_spot_no_VA!AM14 + MAX(0.01,Shocks!$E14*ABS(RFR_spot_no_VA!AM14) )+VA!AM14,5)</f>
        <v>3.2009999999999997E-2</v>
      </c>
      <c r="AN14" s="7"/>
      <c r="AO14" s="7"/>
      <c r="AP14" s="7"/>
      <c r="AQ14" s="7"/>
      <c r="AR14" s="7"/>
      <c r="AS14" s="7">
        <f>ROUND(RFR_spot_no_VA!AS14 + MAX(0.01,Shocks!$E14*ABS(RFR_spot_no_VA!AS14) )+VA!AS14,5)</f>
        <v>9.5399999999999999E-3</v>
      </c>
      <c r="AT14" s="7"/>
      <c r="AU14" s="7"/>
      <c r="AV14" s="7"/>
      <c r="AW14" s="7"/>
      <c r="AX14" s="7"/>
      <c r="AY14" s="7"/>
      <c r="AZ14" s="7"/>
      <c r="BA14" s="7"/>
      <c r="BB14" s="7"/>
      <c r="BC14" s="7">
        <f>ROUND(RFR_spot_no_VA!BC14 + MAX(0.01,Shocks!$E14*ABS(RFR_spot_no_VA!BC14) )+VA!BC14,5)</f>
        <v>2.2069999999999999E-2</v>
      </c>
      <c r="BD14" s="12"/>
      <c r="BE14" s="3"/>
    </row>
    <row r="15" spans="1:57" x14ac:dyDescent="0.25">
      <c r="A15" s="11"/>
      <c r="B15" s="8">
        <f>RFR_spot_no_VA!B15</f>
        <v>5</v>
      </c>
      <c r="C15" s="9">
        <f>ROUND(RFR_spot_no_VA!C15 + MAX(0.01,Shocks!$E15*ABS(RFR_spot_no_VA!C15) )+VA!C15,5)</f>
        <v>9.7999999999999997E-3</v>
      </c>
      <c r="D15" s="9"/>
      <c r="E15" s="9"/>
      <c r="F15" s="9"/>
      <c r="G15" s="9"/>
      <c r="H15" s="9"/>
      <c r="I15" s="9"/>
      <c r="J15" s="9">
        <f>ROUND(RFR_spot_no_VA!J15 + MAX(0.01,Shocks!$E15*ABS(RFR_spot_no_VA!J15) )+VA!J15,5)</f>
        <v>1.47E-2</v>
      </c>
      <c r="K15" s="9"/>
      <c r="L15" s="9"/>
      <c r="M15" s="10"/>
      <c r="N15" s="10"/>
      <c r="O15" s="10"/>
      <c r="P15" s="10"/>
      <c r="Q15" s="10"/>
      <c r="R15" s="10"/>
      <c r="S15" s="10"/>
      <c r="T15" s="10"/>
      <c r="U15" s="10"/>
      <c r="V15" s="10"/>
      <c r="W15" s="10"/>
      <c r="X15" s="10"/>
      <c r="Y15" s="10"/>
      <c r="Z15" s="10">
        <f>ROUND(RFR_spot_no_VA!Z15 + MAX(0.01,Shocks!$E15*ABS(RFR_spot_no_VA!Z15) )+VA!Z15,5)</f>
        <v>3.0849999999999999E-2</v>
      </c>
      <c r="AA15" s="10"/>
      <c r="AB15" s="10"/>
      <c r="AC15" s="10"/>
      <c r="AD15" s="10"/>
      <c r="AE15" s="10"/>
      <c r="AF15" s="10"/>
      <c r="AG15" s="10"/>
      <c r="AH15" s="10">
        <f>ROUND(RFR_spot_no_VA!AH15 + MAX(0.01,Shocks!$E15*ABS(RFR_spot_no_VA!AH15) )+VA!AH15,5)</f>
        <v>1.787E-2</v>
      </c>
      <c r="AI15" s="10"/>
      <c r="AJ15" s="10">
        <f>ROUND(RFR_spot_no_VA!AJ15 + MAX(0.01,Shocks!$E15*ABS(RFR_spot_no_VA!AJ15) )+VA!AJ15,5)</f>
        <v>2.189E-2</v>
      </c>
      <c r="AK15" s="10">
        <f>ROUND(RFR_spot_no_VA!AK15 + MAX(0.01,Shocks!$E15*ABS(RFR_spot_no_VA!AK15) )+VA!AK15,5)</f>
        <v>2.8080000000000001E-2</v>
      </c>
      <c r="AL15" s="10"/>
      <c r="AM15" s="10">
        <f>ROUND(RFR_spot_no_VA!AM15 + MAX(0.01,Shocks!$E15*ABS(RFR_spot_no_VA!AM15) )+VA!AM15,5)</f>
        <v>3.2160000000000001E-2</v>
      </c>
      <c r="AN15" s="10"/>
      <c r="AO15" s="10"/>
      <c r="AP15" s="10"/>
      <c r="AQ15" s="10"/>
      <c r="AR15" s="10"/>
      <c r="AS15" s="10">
        <f>ROUND(RFR_spot_no_VA!AS15 + MAX(0.01,Shocks!$E15*ABS(RFR_spot_no_VA!AS15) )+VA!AS15,5)</f>
        <v>9.6399999999999993E-3</v>
      </c>
      <c r="AT15" s="10"/>
      <c r="AU15" s="10"/>
      <c r="AV15" s="10"/>
      <c r="AW15" s="10"/>
      <c r="AX15" s="10"/>
      <c r="AY15" s="10"/>
      <c r="AZ15" s="10"/>
      <c r="BA15" s="10"/>
      <c r="BB15" s="10"/>
      <c r="BC15" s="10">
        <f>ROUND(RFR_spot_no_VA!BC15 + MAX(0.01,Shocks!$E15*ABS(RFR_spot_no_VA!BC15) )+VA!BC15,5)</f>
        <v>2.324E-2</v>
      </c>
      <c r="BD15" s="12"/>
      <c r="BE15" s="3"/>
    </row>
    <row r="16" spans="1:57" x14ac:dyDescent="0.25">
      <c r="A16" s="3"/>
      <c r="B16" s="3">
        <f>RFR_spot_no_VA!B16</f>
        <v>6</v>
      </c>
      <c r="C16" s="6">
        <f>ROUND(RFR_spot_no_VA!C16 + MAX(0.01,Shocks!$E16*ABS(RFR_spot_no_VA!C16) )+VA!C16,5)</f>
        <v>1.0319999999999999E-2</v>
      </c>
      <c r="D16" s="6"/>
      <c r="E16" s="6"/>
      <c r="F16" s="6"/>
      <c r="G16" s="6"/>
      <c r="H16" s="6"/>
      <c r="I16" s="6"/>
      <c r="J16" s="6">
        <f>ROUND(RFR_spot_no_VA!J16 + MAX(0.01,Shocks!$E16*ABS(RFR_spot_no_VA!J16) )+VA!J16,5)</f>
        <v>1.5219999999999999E-2</v>
      </c>
      <c r="K16" s="6"/>
      <c r="L16" s="6"/>
      <c r="M16" s="7"/>
      <c r="N16" s="7"/>
      <c r="O16" s="7"/>
      <c r="P16" s="7"/>
      <c r="Q16" s="7"/>
      <c r="R16" s="7"/>
      <c r="S16" s="7"/>
      <c r="T16" s="7"/>
      <c r="U16" s="7"/>
      <c r="V16" s="7"/>
      <c r="W16" s="7"/>
      <c r="X16" s="7"/>
      <c r="Y16" s="7"/>
      <c r="Z16" s="7">
        <f>ROUND(RFR_spot_no_VA!Z16 + MAX(0.01,Shocks!$E16*ABS(RFR_spot_no_VA!Z16) )+VA!Z16,5)</f>
        <v>3.0960000000000001E-2</v>
      </c>
      <c r="AA16" s="7"/>
      <c r="AB16" s="7"/>
      <c r="AC16" s="7"/>
      <c r="AD16" s="7"/>
      <c r="AE16" s="7"/>
      <c r="AF16" s="7"/>
      <c r="AG16" s="7"/>
      <c r="AH16" s="7">
        <f>ROUND(RFR_spot_no_VA!AH16 + MAX(0.01,Shocks!$E16*ABS(RFR_spot_no_VA!AH16) )+VA!AH16,5)</f>
        <v>1.8360000000000001E-2</v>
      </c>
      <c r="AI16" s="7"/>
      <c r="AJ16" s="7">
        <f>ROUND(RFR_spot_no_VA!AJ16 + MAX(0.01,Shocks!$E16*ABS(RFR_spot_no_VA!AJ16) )+VA!AJ16,5)</f>
        <v>2.162E-2</v>
      </c>
      <c r="AK16" s="7">
        <f>ROUND(RFR_spot_no_VA!AK16 + MAX(0.01,Shocks!$E16*ABS(RFR_spot_no_VA!AK16) )+VA!AK16,5)</f>
        <v>2.921E-2</v>
      </c>
      <c r="AL16" s="7"/>
      <c r="AM16" s="7">
        <f>ROUND(RFR_spot_no_VA!AM16 + MAX(0.01,Shocks!$E16*ABS(RFR_spot_no_VA!AM16) )+VA!AM16,5)</f>
        <v>3.2289999999999999E-2</v>
      </c>
      <c r="AN16" s="7"/>
      <c r="AO16" s="7"/>
      <c r="AP16" s="7"/>
      <c r="AQ16" s="7"/>
      <c r="AR16" s="7"/>
      <c r="AS16" s="7">
        <f>ROUND(RFR_spot_no_VA!AS16 + MAX(0.01,Shocks!$E16*ABS(RFR_spot_no_VA!AS16) )+VA!AS16,5)</f>
        <v>9.7599999999999996E-3</v>
      </c>
      <c r="AT16" s="7"/>
      <c r="AU16" s="7"/>
      <c r="AV16" s="7"/>
      <c r="AW16" s="7"/>
      <c r="AX16" s="7"/>
      <c r="AY16" s="7"/>
      <c r="AZ16" s="7"/>
      <c r="BA16" s="7"/>
      <c r="BB16" s="7"/>
      <c r="BC16" s="7">
        <f>ROUND(RFR_spot_no_VA!BC16 + MAX(0.01,Shocks!$E16*ABS(RFR_spot_no_VA!BC16) )+VA!BC16,5)</f>
        <v>2.419E-2</v>
      </c>
      <c r="BD16" s="12"/>
      <c r="BE16" s="3"/>
    </row>
    <row r="17" spans="1:57" x14ac:dyDescent="0.25">
      <c r="A17" s="3"/>
      <c r="B17" s="3">
        <f>RFR_spot_no_VA!B17</f>
        <v>7</v>
      </c>
      <c r="C17" s="6">
        <f>ROUND(RFR_spot_no_VA!C17 + MAX(0.01,Shocks!$E17*ABS(RFR_spot_no_VA!C17) )+VA!C17,5)</f>
        <v>1.0840000000000001E-2</v>
      </c>
      <c r="D17" s="6"/>
      <c r="E17" s="6"/>
      <c r="F17" s="6"/>
      <c r="G17" s="6"/>
      <c r="H17" s="6"/>
      <c r="I17" s="6"/>
      <c r="J17" s="6">
        <f>ROUND(RFR_spot_no_VA!J17 + MAX(0.01,Shocks!$E17*ABS(RFR_spot_no_VA!J17) )+VA!J17,5)</f>
        <v>1.5740000000000001E-2</v>
      </c>
      <c r="K17" s="6"/>
      <c r="L17" s="6"/>
      <c r="M17" s="7"/>
      <c r="N17" s="7"/>
      <c r="O17" s="7"/>
      <c r="P17" s="7"/>
      <c r="Q17" s="7"/>
      <c r="R17" s="7"/>
      <c r="S17" s="7"/>
      <c r="T17" s="7"/>
      <c r="U17" s="7"/>
      <c r="V17" s="7"/>
      <c r="W17" s="7"/>
      <c r="X17" s="7"/>
      <c r="Y17" s="7"/>
      <c r="Z17" s="7">
        <f>ROUND(RFR_spot_no_VA!Z17 + MAX(0.01,Shocks!$E17*ABS(RFR_spot_no_VA!Z17) )+VA!Z17,5)</f>
        <v>3.1009999999999999E-2</v>
      </c>
      <c r="AA17" s="7"/>
      <c r="AB17" s="7"/>
      <c r="AC17" s="7"/>
      <c r="AD17" s="7"/>
      <c r="AE17" s="7"/>
      <c r="AF17" s="7"/>
      <c r="AG17" s="7"/>
      <c r="AH17" s="7">
        <f>ROUND(RFR_spot_no_VA!AH17 + MAX(0.01,Shocks!$E17*ABS(RFR_spot_no_VA!AH17) )+VA!AH17,5)</f>
        <v>1.8589999999999999E-2</v>
      </c>
      <c r="AI17" s="7"/>
      <c r="AJ17" s="7">
        <f>ROUND(RFR_spot_no_VA!AJ17 + MAX(0.01,Shocks!$E17*ABS(RFR_spot_no_VA!AJ17) )+VA!AJ17,5)</f>
        <v>2.1399999999999999E-2</v>
      </c>
      <c r="AK17" s="7">
        <f>ROUND(RFR_spot_no_VA!AK17 + MAX(0.01,Shocks!$E17*ABS(RFR_spot_no_VA!AK17) )+VA!AK17,5)</f>
        <v>3.0200000000000001E-2</v>
      </c>
      <c r="AL17" s="7"/>
      <c r="AM17" s="7">
        <f>ROUND(RFR_spot_no_VA!AM17 + MAX(0.01,Shocks!$E17*ABS(RFR_spot_no_VA!AM17) )+VA!AM17,5)</f>
        <v>3.2739999999999998E-2</v>
      </c>
      <c r="AN17" s="7"/>
      <c r="AO17" s="7"/>
      <c r="AP17" s="7"/>
      <c r="AQ17" s="7"/>
      <c r="AR17" s="7"/>
      <c r="AS17" s="7">
        <f>ROUND(RFR_spot_no_VA!AS17 + MAX(0.01,Shocks!$E17*ABS(RFR_spot_no_VA!AS17) )+VA!AS17,5)</f>
        <v>9.92E-3</v>
      </c>
      <c r="AT17" s="7"/>
      <c r="AU17" s="7"/>
      <c r="AV17" s="7"/>
      <c r="AW17" s="7"/>
      <c r="AX17" s="7"/>
      <c r="AY17" s="7"/>
      <c r="AZ17" s="7"/>
      <c r="BA17" s="7"/>
      <c r="BB17" s="7"/>
      <c r="BC17" s="7">
        <f>ROUND(RFR_spot_no_VA!BC17 + MAX(0.01,Shocks!$E17*ABS(RFR_spot_no_VA!BC17) )+VA!BC17,5)</f>
        <v>2.5049999999999999E-2</v>
      </c>
      <c r="BD17" s="12"/>
      <c r="BE17" s="3"/>
    </row>
    <row r="18" spans="1:57" x14ac:dyDescent="0.25">
      <c r="A18" s="3"/>
      <c r="B18" s="3">
        <f>RFR_spot_no_VA!B18</f>
        <v>8</v>
      </c>
      <c r="C18" s="6">
        <f>ROUND(RFR_spot_no_VA!C18 + MAX(0.01,Shocks!$E18*ABS(RFR_spot_no_VA!C18) )+VA!C18,5)</f>
        <v>1.1350000000000001E-2</v>
      </c>
      <c r="D18" s="6"/>
      <c r="E18" s="6"/>
      <c r="F18" s="6"/>
      <c r="G18" s="6"/>
      <c r="H18" s="6"/>
      <c r="I18" s="6"/>
      <c r="J18" s="6">
        <f>ROUND(RFR_spot_no_VA!J18 + MAX(0.01,Shocks!$E18*ABS(RFR_spot_no_VA!J18) )+VA!J18,5)</f>
        <v>1.6250000000000001E-2</v>
      </c>
      <c r="K18" s="6"/>
      <c r="L18" s="6"/>
      <c r="M18" s="7"/>
      <c r="N18" s="7"/>
      <c r="O18" s="7"/>
      <c r="P18" s="7"/>
      <c r="Q18" s="7"/>
      <c r="R18" s="7"/>
      <c r="S18" s="7"/>
      <c r="T18" s="7"/>
      <c r="U18" s="7"/>
      <c r="V18" s="7"/>
      <c r="W18" s="7"/>
      <c r="X18" s="7"/>
      <c r="Y18" s="7"/>
      <c r="Z18" s="7">
        <f>ROUND(RFR_spot_no_VA!Z18 + MAX(0.01,Shocks!$E18*ABS(RFR_spot_no_VA!Z18) )+VA!Z18,5)</f>
        <v>3.109E-2</v>
      </c>
      <c r="AA18" s="7"/>
      <c r="AB18" s="7"/>
      <c r="AC18" s="7"/>
      <c r="AD18" s="7"/>
      <c r="AE18" s="7"/>
      <c r="AF18" s="7"/>
      <c r="AG18" s="7"/>
      <c r="AH18" s="7">
        <f>ROUND(RFR_spot_no_VA!AH18 + MAX(0.01,Shocks!$E18*ABS(RFR_spot_no_VA!AH18) )+VA!AH18,5)</f>
        <v>1.8880000000000001E-2</v>
      </c>
      <c r="AI18" s="7"/>
      <c r="AJ18" s="7">
        <f>ROUND(RFR_spot_no_VA!AJ18 + MAX(0.01,Shocks!$E18*ABS(RFR_spot_no_VA!AJ18) )+VA!AJ18,5)</f>
        <v>2.1309999999999999E-2</v>
      </c>
      <c r="AK18" s="7">
        <f>ROUND(RFR_spot_no_VA!AK18 + MAX(0.01,Shocks!$E18*ABS(RFR_spot_no_VA!AK18) )+VA!AK18,5)</f>
        <v>3.107E-2</v>
      </c>
      <c r="AL18" s="7"/>
      <c r="AM18" s="7">
        <f>ROUND(RFR_spot_no_VA!AM18 + MAX(0.01,Shocks!$E18*ABS(RFR_spot_no_VA!AM18) )+VA!AM18,5)</f>
        <v>3.3250000000000002E-2</v>
      </c>
      <c r="AN18" s="7"/>
      <c r="AO18" s="7"/>
      <c r="AP18" s="7"/>
      <c r="AQ18" s="7"/>
      <c r="AR18" s="7"/>
      <c r="AS18" s="7">
        <f>ROUND(RFR_spot_no_VA!AS18 + MAX(0.01,Shocks!$E18*ABS(RFR_spot_no_VA!AS18) )+VA!AS18,5)</f>
        <v>1.0109999999999999E-2</v>
      </c>
      <c r="AT18" s="7"/>
      <c r="AU18" s="7"/>
      <c r="AV18" s="7"/>
      <c r="AW18" s="7"/>
      <c r="AX18" s="7"/>
      <c r="AY18" s="7"/>
      <c r="AZ18" s="7"/>
      <c r="BA18" s="7"/>
      <c r="BB18" s="7"/>
      <c r="BC18" s="7">
        <f>ROUND(RFR_spot_no_VA!BC18 + MAX(0.01,Shocks!$E18*ABS(RFR_spot_no_VA!BC18) )+VA!BC18,5)</f>
        <v>2.5649999999999999E-2</v>
      </c>
      <c r="BD18" s="12"/>
      <c r="BE18" s="3"/>
    </row>
    <row r="19" spans="1:57" x14ac:dyDescent="0.25">
      <c r="A19" s="3"/>
      <c r="B19" s="3">
        <f>RFR_spot_no_VA!B19</f>
        <v>9</v>
      </c>
      <c r="C19" s="6">
        <f>ROUND(RFR_spot_no_VA!C19 + MAX(0.01,Shocks!$E19*ABS(RFR_spot_no_VA!C19) )+VA!C19,5)</f>
        <v>1.183E-2</v>
      </c>
      <c r="D19" s="6"/>
      <c r="E19" s="6"/>
      <c r="F19" s="6"/>
      <c r="G19" s="6"/>
      <c r="H19" s="6"/>
      <c r="I19" s="6"/>
      <c r="J19" s="6">
        <f>ROUND(RFR_spot_no_VA!J19 + MAX(0.01,Shocks!$E19*ABS(RFR_spot_no_VA!J19) )+VA!J19,5)</f>
        <v>1.6729999999999998E-2</v>
      </c>
      <c r="K19" s="6"/>
      <c r="L19" s="6"/>
      <c r="M19" s="7"/>
      <c r="N19" s="7"/>
      <c r="O19" s="7"/>
      <c r="P19" s="7"/>
      <c r="Q19" s="7"/>
      <c r="R19" s="7"/>
      <c r="S19" s="7"/>
      <c r="T19" s="7"/>
      <c r="U19" s="7"/>
      <c r="V19" s="7"/>
      <c r="W19" s="7"/>
      <c r="X19" s="7"/>
      <c r="Y19" s="7"/>
      <c r="Z19" s="7">
        <f>ROUND(RFR_spot_no_VA!Z19 + MAX(0.01,Shocks!$E19*ABS(RFR_spot_no_VA!Z19) )+VA!Z19,5)</f>
        <v>3.124E-2</v>
      </c>
      <c r="AA19" s="7"/>
      <c r="AB19" s="7"/>
      <c r="AC19" s="7"/>
      <c r="AD19" s="7"/>
      <c r="AE19" s="7"/>
      <c r="AF19" s="7"/>
      <c r="AG19" s="7"/>
      <c r="AH19" s="7">
        <f>ROUND(RFR_spot_no_VA!AH19 + MAX(0.01,Shocks!$E19*ABS(RFR_spot_no_VA!AH19) )+VA!AH19,5)</f>
        <v>1.941E-2</v>
      </c>
      <c r="AI19" s="7"/>
      <c r="AJ19" s="7">
        <f>ROUND(RFR_spot_no_VA!AJ19 + MAX(0.01,Shocks!$E19*ABS(RFR_spot_no_VA!AJ19) )+VA!AJ19,5)</f>
        <v>2.1170000000000001E-2</v>
      </c>
      <c r="AK19" s="7">
        <f>ROUND(RFR_spot_no_VA!AK19 + MAX(0.01,Shocks!$E19*ABS(RFR_spot_no_VA!AK19) )+VA!AK19,5)</f>
        <v>3.175E-2</v>
      </c>
      <c r="AL19" s="7"/>
      <c r="AM19" s="7">
        <f>ROUND(RFR_spot_no_VA!AM19 + MAX(0.01,Shocks!$E19*ABS(RFR_spot_no_VA!AM19) )+VA!AM19,5)</f>
        <v>3.3730000000000003E-2</v>
      </c>
      <c r="AN19" s="7"/>
      <c r="AO19" s="7"/>
      <c r="AP19" s="7"/>
      <c r="AQ19" s="7"/>
      <c r="AR19" s="7"/>
      <c r="AS19" s="7">
        <f>ROUND(RFR_spot_no_VA!AS19 + MAX(0.01,Shocks!$E19*ABS(RFR_spot_no_VA!AS19) )+VA!AS19,5)</f>
        <v>1.0290000000000001E-2</v>
      </c>
      <c r="AT19" s="7"/>
      <c r="AU19" s="7"/>
      <c r="AV19" s="7"/>
      <c r="AW19" s="7"/>
      <c r="AX19" s="7"/>
      <c r="AY19" s="7"/>
      <c r="AZ19" s="7"/>
      <c r="BA19" s="7"/>
      <c r="BB19" s="7"/>
      <c r="BC19" s="7">
        <f>ROUND(RFR_spot_no_VA!BC19 + MAX(0.01,Shocks!$E19*ABS(RFR_spot_no_VA!BC19) )+VA!BC19,5)</f>
        <v>2.614E-2</v>
      </c>
      <c r="BD19" s="12"/>
      <c r="BE19" s="3"/>
    </row>
    <row r="20" spans="1:57" x14ac:dyDescent="0.25">
      <c r="A20" s="3"/>
      <c r="B20" s="8">
        <f>RFR_spot_no_VA!B20</f>
        <v>10</v>
      </c>
      <c r="C20" s="9">
        <f>ROUND(RFR_spot_no_VA!C20 + MAX(0.01,Shocks!$E20*ABS(RFR_spot_no_VA!C20) )+VA!C20,5)</f>
        <v>1.225E-2</v>
      </c>
      <c r="D20" s="9"/>
      <c r="E20" s="9"/>
      <c r="F20" s="9"/>
      <c r="G20" s="9"/>
      <c r="H20" s="9"/>
      <c r="I20" s="9"/>
      <c r="J20" s="9">
        <f>ROUND(RFR_spot_no_VA!J20 + MAX(0.01,Shocks!$E20*ABS(RFR_spot_no_VA!J20) )+VA!J20,5)</f>
        <v>1.7149999999999999E-2</v>
      </c>
      <c r="K20" s="9"/>
      <c r="L20" s="9"/>
      <c r="M20" s="10"/>
      <c r="N20" s="10"/>
      <c r="O20" s="10"/>
      <c r="P20" s="10"/>
      <c r="Q20" s="10"/>
      <c r="R20" s="10"/>
      <c r="S20" s="10"/>
      <c r="T20" s="10"/>
      <c r="U20" s="10"/>
      <c r="V20" s="10"/>
      <c r="W20" s="10"/>
      <c r="X20" s="10"/>
      <c r="Y20" s="10"/>
      <c r="Z20" s="10">
        <f>ROUND(RFR_spot_no_VA!Z20 + MAX(0.01,Shocks!$E20*ABS(RFR_spot_no_VA!Z20) )+VA!Z20,5)</f>
        <v>3.1469999999999998E-2</v>
      </c>
      <c r="AA20" s="10"/>
      <c r="AB20" s="10"/>
      <c r="AC20" s="10"/>
      <c r="AD20" s="10"/>
      <c r="AE20" s="10"/>
      <c r="AF20" s="10"/>
      <c r="AG20" s="10"/>
      <c r="AH20" s="10">
        <f>ROUND(RFR_spot_no_VA!AH20 + MAX(0.01,Shocks!$E20*ABS(RFR_spot_no_VA!AH20) )+VA!AH20,5)</f>
        <v>2.0310000000000002E-2</v>
      </c>
      <c r="AI20" s="10"/>
      <c r="AJ20" s="10">
        <f>ROUND(RFR_spot_no_VA!AJ20 + MAX(0.01,Shocks!$E20*ABS(RFR_spot_no_VA!AJ20) )+VA!AJ20,5)</f>
        <v>2.1160000000000002E-2</v>
      </c>
      <c r="AK20" s="10">
        <f>ROUND(RFR_spot_no_VA!AK20 + MAX(0.01,Shocks!$E20*ABS(RFR_spot_no_VA!AK20) )+VA!AK20,5)</f>
        <v>3.1719999999999998E-2</v>
      </c>
      <c r="AL20" s="10"/>
      <c r="AM20" s="10">
        <f>ROUND(RFR_spot_no_VA!AM20 + MAX(0.01,Shocks!$E20*ABS(RFR_spot_no_VA!AM20) )+VA!AM20,5)</f>
        <v>3.4099999999999998E-2</v>
      </c>
      <c r="AN20" s="10"/>
      <c r="AO20" s="10"/>
      <c r="AP20" s="10"/>
      <c r="AQ20" s="10"/>
      <c r="AR20" s="10"/>
      <c r="AS20" s="10">
        <f>ROUND(RFR_spot_no_VA!AS20 + MAX(0.01,Shocks!$E20*ABS(RFR_spot_no_VA!AS20) )+VA!AS20,5)</f>
        <v>1.0500000000000001E-2</v>
      </c>
      <c r="AT20" s="10"/>
      <c r="AU20" s="10"/>
      <c r="AV20" s="10"/>
      <c r="AW20" s="10"/>
      <c r="AX20" s="10"/>
      <c r="AY20" s="10"/>
      <c r="AZ20" s="10"/>
      <c r="BA20" s="10"/>
      <c r="BB20" s="10"/>
      <c r="BC20" s="10">
        <f>ROUND(RFR_spot_no_VA!BC20 + MAX(0.01,Shocks!$E20*ABS(RFR_spot_no_VA!BC20) )+VA!BC20,5)</f>
        <v>2.6620000000000001E-2</v>
      </c>
      <c r="BD20" s="12"/>
      <c r="BE20" s="3"/>
    </row>
    <row r="21" spans="1:57" x14ac:dyDescent="0.25">
      <c r="A21" s="3"/>
      <c r="B21" s="3">
        <f>RFR_spot_no_VA!B21</f>
        <v>11</v>
      </c>
      <c r="C21" s="6">
        <f>ROUND(RFR_spot_no_VA!C21 + MAX(0.01,Shocks!$E21*ABS(RFR_spot_no_VA!C21) )+VA!C21,5)</f>
        <v>1.257E-2</v>
      </c>
      <c r="D21" s="6"/>
      <c r="E21" s="6"/>
      <c r="F21" s="6"/>
      <c r="G21" s="6"/>
      <c r="H21" s="6"/>
      <c r="I21" s="6"/>
      <c r="J21" s="6">
        <f>ROUND(RFR_spot_no_VA!J21 + MAX(0.01,Shocks!$E21*ABS(RFR_spot_no_VA!J21) )+VA!J21,5)</f>
        <v>1.7469999999999999E-2</v>
      </c>
      <c r="K21" s="6"/>
      <c r="L21" s="6"/>
      <c r="M21" s="7"/>
      <c r="N21" s="7"/>
      <c r="O21" s="7"/>
      <c r="P21" s="7"/>
      <c r="Q21" s="7"/>
      <c r="R21" s="7"/>
      <c r="S21" s="7"/>
      <c r="T21" s="7"/>
      <c r="U21" s="7"/>
      <c r="V21" s="7"/>
      <c r="W21" s="7"/>
      <c r="X21" s="7"/>
      <c r="Y21" s="7"/>
      <c r="Z21" s="7">
        <f>ROUND(RFR_spot_no_VA!Z21 + MAX(0.01,Shocks!$E21*ABS(RFR_spot_no_VA!Z21) )+VA!Z21,5)</f>
        <v>3.1780000000000003E-2</v>
      </c>
      <c r="AA21" s="7"/>
      <c r="AB21" s="7"/>
      <c r="AC21" s="7"/>
      <c r="AD21" s="7"/>
      <c r="AE21" s="7"/>
      <c r="AF21" s="7"/>
      <c r="AG21" s="7"/>
      <c r="AH21" s="7">
        <f>ROUND(RFR_spot_no_VA!AH21 + MAX(0.01,Shocks!$E21*ABS(RFR_spot_no_VA!AH21) )+VA!AH21,5)</f>
        <v>2.1610000000000001E-2</v>
      </c>
      <c r="AI21" s="7"/>
      <c r="AJ21" s="7">
        <f>ROUND(RFR_spot_no_VA!AJ21 + MAX(0.01,Shocks!$E21*ABS(RFR_spot_no_VA!AJ21) )+VA!AJ21,5)</f>
        <v>2.112E-2</v>
      </c>
      <c r="AK21" s="7">
        <f>ROUND(RFR_spot_no_VA!AK21 + MAX(0.01,Shocks!$E21*ABS(RFR_spot_no_VA!AK21) )+VA!AK21,5)</f>
        <v>3.2099999999999997E-2</v>
      </c>
      <c r="AL21" s="7"/>
      <c r="AM21" s="7">
        <f>ROUND(RFR_spot_no_VA!AM21 + MAX(0.01,Shocks!$E21*ABS(RFR_spot_no_VA!AM21) )+VA!AM21,5)</f>
        <v>3.4340000000000002E-2</v>
      </c>
      <c r="AN21" s="7"/>
      <c r="AO21" s="7"/>
      <c r="AP21" s="7"/>
      <c r="AQ21" s="7"/>
      <c r="AR21" s="7"/>
      <c r="AS21" s="7">
        <f>ROUND(RFR_spot_no_VA!AS21 + MAX(0.01,Shocks!$E21*ABS(RFR_spot_no_VA!AS21) )+VA!AS21,5)</f>
        <v>1.072E-2</v>
      </c>
      <c r="AT21" s="7"/>
      <c r="AU21" s="7"/>
      <c r="AV21" s="7"/>
      <c r="AW21" s="7"/>
      <c r="AX21" s="7"/>
      <c r="AY21" s="7"/>
      <c r="AZ21" s="7"/>
      <c r="BA21" s="7"/>
      <c r="BB21" s="7"/>
      <c r="BC21" s="7">
        <f>ROUND(RFR_spot_no_VA!BC21 + MAX(0.01,Shocks!$E21*ABS(RFR_spot_no_VA!BC21) )+VA!BC21,5)</f>
        <v>2.699E-2</v>
      </c>
      <c r="BD21" s="12"/>
      <c r="BE21" s="3"/>
    </row>
    <row r="22" spans="1:57" x14ac:dyDescent="0.25">
      <c r="A22" s="3"/>
      <c r="B22" s="3">
        <f>RFR_spot_no_VA!B22</f>
        <v>12</v>
      </c>
      <c r="C22" s="6">
        <f>ROUND(RFR_spot_no_VA!C22 + MAX(0.01,Shocks!$E22*ABS(RFR_spot_no_VA!C22) )+VA!C22,5)</f>
        <v>1.285E-2</v>
      </c>
      <c r="D22" s="6"/>
      <c r="E22" s="6"/>
      <c r="F22" s="6"/>
      <c r="G22" s="6"/>
      <c r="H22" s="6"/>
      <c r="I22" s="6"/>
      <c r="J22" s="6">
        <f>ROUND(RFR_spot_no_VA!J22 + MAX(0.01,Shocks!$E22*ABS(RFR_spot_no_VA!J22) )+VA!J22,5)</f>
        <v>1.7749999999999998E-2</v>
      </c>
      <c r="K22" s="6"/>
      <c r="L22" s="6"/>
      <c r="M22" s="7"/>
      <c r="N22" s="7"/>
      <c r="O22" s="7"/>
      <c r="P22" s="7"/>
      <c r="Q22" s="7"/>
      <c r="R22" s="7"/>
      <c r="S22" s="7"/>
      <c r="T22" s="7"/>
      <c r="U22" s="7"/>
      <c r="V22" s="7"/>
      <c r="W22" s="7"/>
      <c r="X22" s="7"/>
      <c r="Y22" s="7"/>
      <c r="Z22" s="7">
        <f>ROUND(RFR_spot_no_VA!Z22 + MAX(0.01,Shocks!$E22*ABS(RFR_spot_no_VA!Z22) )+VA!Z22,5)</f>
        <v>3.2120000000000003E-2</v>
      </c>
      <c r="AA22" s="7"/>
      <c r="AB22" s="7"/>
      <c r="AC22" s="7"/>
      <c r="AD22" s="7"/>
      <c r="AE22" s="7"/>
      <c r="AF22" s="7"/>
      <c r="AG22" s="7"/>
      <c r="AH22" s="7">
        <f>ROUND(RFR_spot_no_VA!AH22 + MAX(0.01,Shocks!$E22*ABS(RFR_spot_no_VA!AH22) )+VA!AH22,5)</f>
        <v>2.3060000000000001E-2</v>
      </c>
      <c r="AI22" s="7"/>
      <c r="AJ22" s="7">
        <f>ROUND(RFR_spot_no_VA!AJ22 + MAX(0.01,Shocks!$E22*ABS(RFR_spot_no_VA!AJ22) )+VA!AJ22,5)</f>
        <v>2.1049999999999999E-2</v>
      </c>
      <c r="AK22" s="7">
        <f>ROUND(RFR_spot_no_VA!AK22 + MAX(0.01,Shocks!$E22*ABS(RFR_spot_no_VA!AK22) )+VA!AK22,5)</f>
        <v>3.27E-2</v>
      </c>
      <c r="AL22" s="7"/>
      <c r="AM22" s="7">
        <f>ROUND(RFR_spot_no_VA!AM22 + MAX(0.01,Shocks!$E22*ABS(RFR_spot_no_VA!AM22) )+VA!AM22,5)</f>
        <v>3.4479999999999997E-2</v>
      </c>
      <c r="AN22" s="7"/>
      <c r="AO22" s="7"/>
      <c r="AP22" s="7"/>
      <c r="AQ22" s="7"/>
      <c r="AR22" s="7"/>
      <c r="AS22" s="7">
        <f>ROUND(RFR_spot_no_VA!AS22 + MAX(0.01,Shocks!$E22*ABS(RFR_spot_no_VA!AS22) )+VA!AS22,5)</f>
        <v>1.095E-2</v>
      </c>
      <c r="AT22" s="7"/>
      <c r="AU22" s="7"/>
      <c r="AV22" s="7"/>
      <c r="AW22" s="7"/>
      <c r="AX22" s="7"/>
      <c r="AY22" s="7"/>
      <c r="AZ22" s="7"/>
      <c r="BA22" s="7"/>
      <c r="BB22" s="7"/>
      <c r="BC22" s="7">
        <f>ROUND(RFR_spot_no_VA!BC22 + MAX(0.01,Shocks!$E22*ABS(RFR_spot_no_VA!BC22) )+VA!BC22,5)</f>
        <v>2.725E-2</v>
      </c>
      <c r="BD22" s="12"/>
      <c r="BE22" s="3"/>
    </row>
    <row r="23" spans="1:57" x14ac:dyDescent="0.25">
      <c r="A23" s="3"/>
      <c r="B23" s="3">
        <f>RFR_spot_no_VA!B23</f>
        <v>13</v>
      </c>
      <c r="C23" s="6">
        <f>ROUND(RFR_spot_no_VA!C23 + MAX(0.01,Shocks!$E23*ABS(RFR_spot_no_VA!C23) )+VA!C23,5)</f>
        <v>1.315E-2</v>
      </c>
      <c r="D23" s="6"/>
      <c r="E23" s="6"/>
      <c r="F23" s="6"/>
      <c r="G23" s="6"/>
      <c r="H23" s="6"/>
      <c r="I23" s="6"/>
      <c r="J23" s="6">
        <f>ROUND(RFR_spot_no_VA!J23 + MAX(0.01,Shocks!$E23*ABS(RFR_spot_no_VA!J23) )+VA!J23,5)</f>
        <v>1.804E-2</v>
      </c>
      <c r="K23" s="6"/>
      <c r="L23" s="6"/>
      <c r="M23" s="7"/>
      <c r="N23" s="7"/>
      <c r="O23" s="7"/>
      <c r="P23" s="7"/>
      <c r="Q23" s="7"/>
      <c r="R23" s="7"/>
      <c r="S23" s="7"/>
      <c r="T23" s="7"/>
      <c r="U23" s="7"/>
      <c r="V23" s="7"/>
      <c r="W23" s="7"/>
      <c r="X23" s="7"/>
      <c r="Y23" s="7"/>
      <c r="Z23" s="7">
        <f>ROUND(RFR_spot_no_VA!Z23 + MAX(0.01,Shocks!$E23*ABS(RFR_spot_no_VA!Z23) )+VA!Z23,5)</f>
        <v>3.2480000000000002E-2</v>
      </c>
      <c r="AA23" s="7"/>
      <c r="AB23" s="7"/>
      <c r="AC23" s="7"/>
      <c r="AD23" s="7"/>
      <c r="AE23" s="7"/>
      <c r="AF23" s="7"/>
      <c r="AG23" s="7"/>
      <c r="AH23" s="7">
        <f>ROUND(RFR_spot_no_VA!AH23 + MAX(0.01,Shocks!$E23*ABS(RFR_spot_no_VA!AH23) )+VA!AH23,5)</f>
        <v>2.4490000000000001E-2</v>
      </c>
      <c r="AI23" s="7"/>
      <c r="AJ23" s="7">
        <f>ROUND(RFR_spot_no_VA!AJ23 + MAX(0.01,Shocks!$E23*ABS(RFR_spot_no_VA!AJ23) )+VA!AJ23,5)</f>
        <v>2.0990000000000002E-2</v>
      </c>
      <c r="AK23" s="7">
        <f>ROUND(RFR_spot_no_VA!AK23 + MAX(0.01,Shocks!$E23*ABS(RFR_spot_no_VA!AK23) )+VA!AK23,5)</f>
        <v>3.3149999999999999E-2</v>
      </c>
      <c r="AL23" s="7"/>
      <c r="AM23" s="7">
        <f>ROUND(RFR_spot_no_VA!AM23 + MAX(0.01,Shocks!$E23*ABS(RFR_spot_no_VA!AM23) )+VA!AM23,5)</f>
        <v>3.4569999999999997E-2</v>
      </c>
      <c r="AN23" s="7"/>
      <c r="AO23" s="7"/>
      <c r="AP23" s="7"/>
      <c r="AQ23" s="7"/>
      <c r="AR23" s="7"/>
      <c r="AS23" s="7">
        <f>ROUND(RFR_spot_no_VA!AS23 + MAX(0.01,Shocks!$E23*ABS(RFR_spot_no_VA!AS23) )+VA!AS23,5)</f>
        <v>1.1209999999999999E-2</v>
      </c>
      <c r="AT23" s="7"/>
      <c r="AU23" s="7"/>
      <c r="AV23" s="7"/>
      <c r="AW23" s="7"/>
      <c r="AX23" s="7"/>
      <c r="AY23" s="7"/>
      <c r="AZ23" s="7"/>
      <c r="BA23" s="7"/>
      <c r="BB23" s="7"/>
      <c r="BC23" s="7">
        <f>ROUND(RFR_spot_no_VA!BC23 + MAX(0.01,Shocks!$E23*ABS(RFR_spot_no_VA!BC23) )+VA!BC23,5)</f>
        <v>2.7480000000000001E-2</v>
      </c>
      <c r="BD23" s="12"/>
      <c r="BE23" s="3"/>
    </row>
    <row r="24" spans="1:57" x14ac:dyDescent="0.25">
      <c r="A24" s="3"/>
      <c r="B24" s="3">
        <f>RFR_spot_no_VA!B24</f>
        <v>14</v>
      </c>
      <c r="C24" s="6">
        <f>ROUND(RFR_spot_no_VA!C24 + MAX(0.01,Shocks!$E24*ABS(RFR_spot_no_VA!C24) )+VA!C24,5)</f>
        <v>1.338E-2</v>
      </c>
      <c r="D24" s="6"/>
      <c r="E24" s="6"/>
      <c r="F24" s="6"/>
      <c r="G24" s="6"/>
      <c r="H24" s="6"/>
      <c r="I24" s="6"/>
      <c r="J24" s="6">
        <f>ROUND(RFR_spot_no_VA!J24 + MAX(0.01,Shocks!$E24*ABS(RFR_spot_no_VA!J24) )+VA!J24,5)</f>
        <v>1.8280000000000001E-2</v>
      </c>
      <c r="K24" s="6"/>
      <c r="L24" s="6"/>
      <c r="M24" s="7"/>
      <c r="N24" s="7"/>
      <c r="O24" s="7"/>
      <c r="P24" s="7"/>
      <c r="Q24" s="7"/>
      <c r="R24" s="7"/>
      <c r="S24" s="7"/>
      <c r="T24" s="7"/>
      <c r="U24" s="7"/>
      <c r="V24" s="7"/>
      <c r="W24" s="7"/>
      <c r="X24" s="7"/>
      <c r="Y24" s="7"/>
      <c r="Z24" s="7">
        <f>ROUND(RFR_spot_no_VA!Z24 + MAX(0.01,Shocks!$E24*ABS(RFR_spot_no_VA!Z24) )+VA!Z24,5)</f>
        <v>3.286E-2</v>
      </c>
      <c r="AA24" s="7"/>
      <c r="AB24" s="7"/>
      <c r="AC24" s="7"/>
      <c r="AD24" s="7"/>
      <c r="AE24" s="7"/>
      <c r="AF24" s="7"/>
      <c r="AG24" s="7"/>
      <c r="AH24" s="7">
        <f>ROUND(RFR_spot_no_VA!AH24 + MAX(0.01,Shocks!$E24*ABS(RFR_spot_no_VA!AH24) )+VA!AH24,5)</f>
        <v>2.5829999999999999E-2</v>
      </c>
      <c r="AI24" s="7"/>
      <c r="AJ24" s="7">
        <f>ROUND(RFR_spot_no_VA!AJ24 + MAX(0.01,Shocks!$E24*ABS(RFR_spot_no_VA!AJ24) )+VA!AJ24,5)</f>
        <v>2.0920000000000001E-2</v>
      </c>
      <c r="AK24" s="7">
        <f>ROUND(RFR_spot_no_VA!AK24 + MAX(0.01,Shocks!$E24*ABS(RFR_spot_no_VA!AK24) )+VA!AK24,5)</f>
        <v>3.347E-2</v>
      </c>
      <c r="AL24" s="7"/>
      <c r="AM24" s="7">
        <f>ROUND(RFR_spot_no_VA!AM24 + MAX(0.01,Shocks!$E24*ABS(RFR_spot_no_VA!AM24) )+VA!AM24,5)</f>
        <v>3.4619999999999998E-2</v>
      </c>
      <c r="AN24" s="7"/>
      <c r="AO24" s="7"/>
      <c r="AP24" s="7"/>
      <c r="AQ24" s="7"/>
      <c r="AR24" s="7"/>
      <c r="AS24" s="7">
        <f>ROUND(RFR_spot_no_VA!AS24 + MAX(0.01,Shocks!$E24*ABS(RFR_spot_no_VA!AS24) )+VA!AS24,5)</f>
        <v>1.1480000000000001E-2</v>
      </c>
      <c r="AT24" s="7"/>
      <c r="AU24" s="7"/>
      <c r="AV24" s="7"/>
      <c r="AW24" s="7"/>
      <c r="AX24" s="7"/>
      <c r="AY24" s="7"/>
      <c r="AZ24" s="7"/>
      <c r="BA24" s="7"/>
      <c r="BB24" s="7"/>
      <c r="BC24" s="7">
        <f>ROUND(RFR_spot_no_VA!BC24 + MAX(0.01,Shocks!$E24*ABS(RFR_spot_no_VA!BC24) )+VA!BC24,5)</f>
        <v>2.7689999999999999E-2</v>
      </c>
      <c r="BD24" s="12"/>
      <c r="BE24" s="3"/>
    </row>
    <row r="25" spans="1:57" x14ac:dyDescent="0.25">
      <c r="A25" s="3"/>
      <c r="B25" s="8">
        <f>RFR_spot_no_VA!B25</f>
        <v>15</v>
      </c>
      <c r="C25" s="9">
        <f>ROUND(RFR_spot_no_VA!C25 + MAX(0.01,Shocks!$E25*ABS(RFR_spot_no_VA!C25) )+VA!C25,5)</f>
        <v>1.3480000000000001E-2</v>
      </c>
      <c r="D25" s="9"/>
      <c r="E25" s="9"/>
      <c r="F25" s="9"/>
      <c r="G25" s="9"/>
      <c r="H25" s="9"/>
      <c r="I25" s="9"/>
      <c r="J25" s="9">
        <f>ROUND(RFR_spot_no_VA!J25 + MAX(0.01,Shocks!$E25*ABS(RFR_spot_no_VA!J25) )+VA!J25,5)</f>
        <v>1.8380000000000001E-2</v>
      </c>
      <c r="K25" s="9"/>
      <c r="L25" s="9"/>
      <c r="M25" s="10"/>
      <c r="N25" s="10"/>
      <c r="O25" s="10"/>
      <c r="P25" s="10"/>
      <c r="Q25" s="10"/>
      <c r="R25" s="10"/>
      <c r="S25" s="10"/>
      <c r="T25" s="10"/>
      <c r="U25" s="10"/>
      <c r="V25" s="10"/>
      <c r="W25" s="10"/>
      <c r="X25" s="10"/>
      <c r="Y25" s="10"/>
      <c r="Z25" s="10">
        <f>ROUND(RFR_spot_no_VA!Z25 + MAX(0.01,Shocks!$E25*ABS(RFR_spot_no_VA!Z25) )+VA!Z25,5)</f>
        <v>3.3239999999999999E-2</v>
      </c>
      <c r="AA25" s="10"/>
      <c r="AB25" s="10"/>
      <c r="AC25" s="10"/>
      <c r="AD25" s="10"/>
      <c r="AE25" s="10"/>
      <c r="AF25" s="10"/>
      <c r="AG25" s="10"/>
      <c r="AH25" s="10">
        <f>ROUND(RFR_spot_no_VA!AH25 + MAX(0.01,Shocks!$E25*ABS(RFR_spot_no_VA!AH25) )+VA!AH25,5)</f>
        <v>2.7060000000000001E-2</v>
      </c>
      <c r="AI25" s="10"/>
      <c r="AJ25" s="10">
        <f>ROUND(RFR_spot_no_VA!AJ25 + MAX(0.01,Shocks!$E25*ABS(RFR_spot_no_VA!AJ25) )+VA!AJ25,5)</f>
        <v>2.0840000000000001E-2</v>
      </c>
      <c r="AK25" s="10">
        <f>ROUND(RFR_spot_no_VA!AK25 + MAX(0.01,Shocks!$E25*ABS(RFR_spot_no_VA!AK25) )+VA!AK25,5)</f>
        <v>3.3750000000000002E-2</v>
      </c>
      <c r="AL25" s="10"/>
      <c r="AM25" s="10">
        <f>ROUND(RFR_spot_no_VA!AM25 + MAX(0.01,Shocks!$E25*ABS(RFR_spot_no_VA!AM25) )+VA!AM25,5)</f>
        <v>3.465E-2</v>
      </c>
      <c r="AN25" s="10"/>
      <c r="AO25" s="10"/>
      <c r="AP25" s="10"/>
      <c r="AQ25" s="10"/>
      <c r="AR25" s="10"/>
      <c r="AS25" s="10">
        <f>ROUND(RFR_spot_no_VA!AS25 + MAX(0.01,Shocks!$E25*ABS(RFR_spot_no_VA!AS25) )+VA!AS25,5)</f>
        <v>1.174E-2</v>
      </c>
      <c r="AT25" s="10"/>
      <c r="AU25" s="10"/>
      <c r="AV25" s="10"/>
      <c r="AW25" s="10"/>
      <c r="AX25" s="10"/>
      <c r="AY25" s="10"/>
      <c r="AZ25" s="10"/>
      <c r="BA25" s="10"/>
      <c r="BB25" s="10"/>
      <c r="BC25" s="10">
        <f>ROUND(RFR_spot_no_VA!BC25 + MAX(0.01,Shocks!$E25*ABS(RFR_spot_no_VA!BC25) )+VA!BC25,5)</f>
        <v>2.7890000000000002E-2</v>
      </c>
      <c r="BD25" s="12"/>
      <c r="BE25" s="3"/>
    </row>
    <row r="26" spans="1:57" x14ac:dyDescent="0.25">
      <c r="A26" s="3"/>
      <c r="B26" s="3">
        <f>RFR_spot_no_VA!B26</f>
        <v>16</v>
      </c>
      <c r="C26" s="6">
        <f>ROUND(RFR_spot_no_VA!C26 + MAX(0.01,Shocks!$E26*ABS(RFR_spot_no_VA!C26) )+VA!C26,5)</f>
        <v>1.3429999999999999E-2</v>
      </c>
      <c r="D26" s="6"/>
      <c r="E26" s="6"/>
      <c r="F26" s="6"/>
      <c r="G26" s="6"/>
      <c r="H26" s="6"/>
      <c r="I26" s="6"/>
      <c r="J26" s="6">
        <f>ROUND(RFR_spot_no_VA!J26 + MAX(0.01,Shocks!$E26*ABS(RFR_spot_no_VA!J26) )+VA!J26,5)</f>
        <v>1.8329999999999999E-2</v>
      </c>
      <c r="K26" s="6"/>
      <c r="L26" s="6"/>
      <c r="M26" s="7"/>
      <c r="N26" s="7"/>
      <c r="O26" s="7"/>
      <c r="P26" s="7"/>
      <c r="Q26" s="7"/>
      <c r="R26" s="7"/>
      <c r="S26" s="7"/>
      <c r="T26" s="7"/>
      <c r="U26" s="7"/>
      <c r="V26" s="7"/>
      <c r="W26" s="7"/>
      <c r="X26" s="7"/>
      <c r="Y26" s="7"/>
      <c r="Z26" s="7">
        <f>ROUND(RFR_spot_no_VA!Z26 + MAX(0.01,Shocks!$E26*ABS(RFR_spot_no_VA!Z26) )+VA!Z26,5)</f>
        <v>3.3610000000000001E-2</v>
      </c>
      <c r="AA26" s="7"/>
      <c r="AB26" s="7"/>
      <c r="AC26" s="7"/>
      <c r="AD26" s="7"/>
      <c r="AE26" s="7"/>
      <c r="AF26" s="7"/>
      <c r="AG26" s="7"/>
      <c r="AH26" s="7">
        <f>ROUND(RFR_spot_no_VA!AH26 + MAX(0.01,Shocks!$E26*ABS(RFR_spot_no_VA!AH26) )+VA!AH26,5)</f>
        <v>2.818E-2</v>
      </c>
      <c r="AI26" s="7"/>
      <c r="AJ26" s="7">
        <f>ROUND(RFR_spot_no_VA!AJ26 + MAX(0.01,Shocks!$E26*ABS(RFR_spot_no_VA!AJ26) )+VA!AJ26,5)</f>
        <v>2.0740000000000001E-2</v>
      </c>
      <c r="AK26" s="7">
        <f>ROUND(RFR_spot_no_VA!AK26 + MAX(0.01,Shocks!$E26*ABS(RFR_spot_no_VA!AK26) )+VA!AK26,5)</f>
        <v>3.4020000000000002E-2</v>
      </c>
      <c r="AL26" s="7"/>
      <c r="AM26" s="7">
        <f>ROUND(RFR_spot_no_VA!AM26 + MAX(0.01,Shocks!$E26*ABS(RFR_spot_no_VA!AM26) )+VA!AM26,5)</f>
        <v>3.4669999999999999E-2</v>
      </c>
      <c r="AN26" s="7"/>
      <c r="AO26" s="7"/>
      <c r="AP26" s="7"/>
      <c r="AQ26" s="7"/>
      <c r="AR26" s="7"/>
      <c r="AS26" s="7">
        <f>ROUND(RFR_spot_no_VA!AS26 + MAX(0.01,Shocks!$E26*ABS(RFR_spot_no_VA!AS26) )+VA!AS26,5)</f>
        <v>1.1990000000000001E-2</v>
      </c>
      <c r="AT26" s="7"/>
      <c r="AU26" s="7"/>
      <c r="AV26" s="7"/>
      <c r="AW26" s="7"/>
      <c r="AX26" s="7"/>
      <c r="AY26" s="7"/>
      <c r="AZ26" s="7"/>
      <c r="BA26" s="7"/>
      <c r="BB26" s="7"/>
      <c r="BC26" s="7">
        <f>ROUND(RFR_spot_no_VA!BC26 + MAX(0.01,Shocks!$E26*ABS(RFR_spot_no_VA!BC26) )+VA!BC26,5)</f>
        <v>2.809E-2</v>
      </c>
      <c r="BD26" s="12"/>
      <c r="BE26" s="3"/>
    </row>
    <row r="27" spans="1:57" x14ac:dyDescent="0.25">
      <c r="A27" s="3"/>
      <c r="B27" s="3">
        <f>RFR_spot_no_VA!B27</f>
        <v>17</v>
      </c>
      <c r="C27" s="6">
        <f>ROUND(RFR_spot_no_VA!C27 + MAX(0.01,Shocks!$E27*ABS(RFR_spot_no_VA!C27) )+VA!C27,5)</f>
        <v>1.3339999999999999E-2</v>
      </c>
      <c r="D27" s="6"/>
      <c r="E27" s="6"/>
      <c r="F27" s="6"/>
      <c r="G27" s="6"/>
      <c r="H27" s="6"/>
      <c r="I27" s="6"/>
      <c r="J27" s="6">
        <f>ROUND(RFR_spot_no_VA!J27 + MAX(0.01,Shocks!$E27*ABS(RFR_spot_no_VA!J27) )+VA!J27,5)</f>
        <v>1.8239999999999999E-2</v>
      </c>
      <c r="K27" s="6"/>
      <c r="L27" s="6"/>
      <c r="M27" s="7"/>
      <c r="N27" s="7"/>
      <c r="O27" s="7"/>
      <c r="P27" s="7"/>
      <c r="Q27" s="7"/>
      <c r="R27" s="7"/>
      <c r="S27" s="7"/>
      <c r="T27" s="7"/>
      <c r="U27" s="7"/>
      <c r="V27" s="7"/>
      <c r="W27" s="7"/>
      <c r="X27" s="7"/>
      <c r="Y27" s="7"/>
      <c r="Z27" s="7">
        <f>ROUND(RFR_spot_no_VA!Z27 + MAX(0.01,Shocks!$E27*ABS(RFR_spot_no_VA!Z27) )+VA!Z27,5)</f>
        <v>3.3980000000000003E-2</v>
      </c>
      <c r="AA27" s="7"/>
      <c r="AB27" s="7"/>
      <c r="AC27" s="7"/>
      <c r="AD27" s="7"/>
      <c r="AE27" s="7"/>
      <c r="AF27" s="7"/>
      <c r="AG27" s="7"/>
      <c r="AH27" s="7">
        <f>ROUND(RFR_spot_no_VA!AH27 + MAX(0.01,Shocks!$E27*ABS(RFR_spot_no_VA!AH27) )+VA!AH27,5)</f>
        <v>2.9180000000000001E-2</v>
      </c>
      <c r="AI27" s="7"/>
      <c r="AJ27" s="7">
        <f>ROUND(RFR_spot_no_VA!AJ27 + MAX(0.01,Shocks!$E27*ABS(RFR_spot_no_VA!AJ27) )+VA!AJ27,5)</f>
        <v>2.0629999999999999E-2</v>
      </c>
      <c r="AK27" s="7">
        <f>ROUND(RFR_spot_no_VA!AK27 + MAX(0.01,Shocks!$E27*ABS(RFR_spot_no_VA!AK27) )+VA!AK27,5)</f>
        <v>3.4279999999999998E-2</v>
      </c>
      <c r="AL27" s="7"/>
      <c r="AM27" s="7">
        <f>ROUND(RFR_spot_no_VA!AM27 + MAX(0.01,Shocks!$E27*ABS(RFR_spot_no_VA!AM27) )+VA!AM27,5)</f>
        <v>3.4689999999999999E-2</v>
      </c>
      <c r="AN27" s="7"/>
      <c r="AO27" s="7"/>
      <c r="AP27" s="7"/>
      <c r="AQ27" s="7"/>
      <c r="AR27" s="7"/>
      <c r="AS27" s="7">
        <f>ROUND(RFR_spot_no_VA!AS27 + MAX(0.01,Shocks!$E27*ABS(RFR_spot_no_VA!AS27) )+VA!AS27,5)</f>
        <v>1.223E-2</v>
      </c>
      <c r="AT27" s="7"/>
      <c r="AU27" s="7"/>
      <c r="AV27" s="7"/>
      <c r="AW27" s="7"/>
      <c r="AX27" s="7"/>
      <c r="AY27" s="7"/>
      <c r="AZ27" s="7"/>
      <c r="BA27" s="7"/>
      <c r="BB27" s="7"/>
      <c r="BC27" s="7">
        <f>ROUND(RFR_spot_no_VA!BC27 + MAX(0.01,Shocks!$E27*ABS(RFR_spot_no_VA!BC27) )+VA!BC27,5)</f>
        <v>2.827E-2</v>
      </c>
      <c r="BD27" s="12"/>
      <c r="BE27" s="3"/>
    </row>
    <row r="28" spans="1:57" x14ac:dyDescent="0.25">
      <c r="A28" s="3"/>
      <c r="B28" s="3">
        <f>RFR_spot_no_VA!B28</f>
        <v>18</v>
      </c>
      <c r="C28" s="6">
        <f>ROUND(RFR_spot_no_VA!C28 + MAX(0.01,Shocks!$E28*ABS(RFR_spot_no_VA!C28) )+VA!C28,5)</f>
        <v>1.329E-2</v>
      </c>
      <c r="D28" s="6"/>
      <c r="E28" s="6"/>
      <c r="F28" s="6"/>
      <c r="G28" s="6"/>
      <c r="H28" s="6"/>
      <c r="I28" s="6"/>
      <c r="J28" s="6">
        <f>ROUND(RFR_spot_no_VA!J28 + MAX(0.01,Shocks!$E28*ABS(RFR_spot_no_VA!J28) )+VA!J28,5)</f>
        <v>1.8190000000000001E-2</v>
      </c>
      <c r="K28" s="6"/>
      <c r="L28" s="6"/>
      <c r="M28" s="7"/>
      <c r="N28" s="7"/>
      <c r="O28" s="7"/>
      <c r="P28" s="7"/>
      <c r="Q28" s="7"/>
      <c r="R28" s="7"/>
      <c r="S28" s="7"/>
      <c r="T28" s="7"/>
      <c r="U28" s="7"/>
      <c r="V28" s="7"/>
      <c r="W28" s="7"/>
      <c r="X28" s="7"/>
      <c r="Y28" s="7"/>
      <c r="Z28" s="7">
        <f>ROUND(RFR_spot_no_VA!Z28 + MAX(0.01,Shocks!$E28*ABS(RFR_spot_no_VA!Z28) )+VA!Z28,5)</f>
        <v>3.4329999999999999E-2</v>
      </c>
      <c r="AA28" s="7"/>
      <c r="AB28" s="7"/>
      <c r="AC28" s="7"/>
      <c r="AD28" s="7"/>
      <c r="AE28" s="7"/>
      <c r="AF28" s="7"/>
      <c r="AG28" s="7"/>
      <c r="AH28" s="7">
        <f>ROUND(RFR_spot_no_VA!AH28 + MAX(0.01,Shocks!$E28*ABS(RFR_spot_no_VA!AH28) )+VA!AH28,5)</f>
        <v>3.0089999999999999E-2</v>
      </c>
      <c r="AI28" s="7"/>
      <c r="AJ28" s="7">
        <f>ROUND(RFR_spot_no_VA!AJ28 + MAX(0.01,Shocks!$E28*ABS(RFR_spot_no_VA!AJ28) )+VA!AJ28,5)</f>
        <v>2.052E-2</v>
      </c>
      <c r="AK28" s="7">
        <f>ROUND(RFR_spot_no_VA!AK28 + MAX(0.01,Shocks!$E28*ABS(RFR_spot_no_VA!AK28) )+VA!AK28,5)</f>
        <v>3.449E-2</v>
      </c>
      <c r="AL28" s="7"/>
      <c r="AM28" s="7">
        <f>ROUND(RFR_spot_no_VA!AM28 + MAX(0.01,Shocks!$E28*ABS(RFR_spot_no_VA!AM28) )+VA!AM28,5)</f>
        <v>3.4720000000000001E-2</v>
      </c>
      <c r="AN28" s="7"/>
      <c r="AO28" s="7"/>
      <c r="AP28" s="7"/>
      <c r="AQ28" s="7"/>
      <c r="AR28" s="7"/>
      <c r="AS28" s="7">
        <f>ROUND(RFR_spot_no_VA!AS28 + MAX(0.01,Shocks!$E28*ABS(RFR_spot_no_VA!AS28) )+VA!AS28,5)</f>
        <v>1.247E-2</v>
      </c>
      <c r="AT28" s="7"/>
      <c r="AU28" s="7"/>
      <c r="AV28" s="7"/>
      <c r="AW28" s="7"/>
      <c r="AX28" s="7"/>
      <c r="AY28" s="7"/>
      <c r="AZ28" s="7"/>
      <c r="BA28" s="7"/>
      <c r="BB28" s="7"/>
      <c r="BC28" s="7">
        <f>ROUND(RFR_spot_no_VA!BC28 + MAX(0.01,Shocks!$E28*ABS(RFR_spot_no_VA!BC28) )+VA!BC28,5)</f>
        <v>2.8420000000000001E-2</v>
      </c>
      <c r="BD28" s="12"/>
      <c r="BE28" s="3"/>
    </row>
    <row r="29" spans="1:57" x14ac:dyDescent="0.25">
      <c r="A29" s="3"/>
      <c r="B29" s="3">
        <f>RFR_spot_no_VA!B29</f>
        <v>19</v>
      </c>
      <c r="C29" s="6">
        <f>ROUND(RFR_spot_no_VA!C29 + MAX(0.01,Shocks!$E29*ABS(RFR_spot_no_VA!C29) )+VA!C29,5)</f>
        <v>1.3350000000000001E-2</v>
      </c>
      <c r="D29" s="6"/>
      <c r="E29" s="6"/>
      <c r="F29" s="6"/>
      <c r="G29" s="6"/>
      <c r="H29" s="6"/>
      <c r="I29" s="6"/>
      <c r="J29" s="6">
        <f>ROUND(RFR_spot_no_VA!J29 + MAX(0.01,Shocks!$E29*ABS(RFR_spot_no_VA!J29) )+VA!J29,5)</f>
        <v>1.8249999999999999E-2</v>
      </c>
      <c r="K29" s="6"/>
      <c r="L29" s="6"/>
      <c r="M29" s="7"/>
      <c r="N29" s="7"/>
      <c r="O29" s="7"/>
      <c r="P29" s="7"/>
      <c r="Q29" s="7"/>
      <c r="R29" s="7"/>
      <c r="S29" s="7"/>
      <c r="T29" s="7"/>
      <c r="U29" s="7"/>
      <c r="V29" s="7"/>
      <c r="W29" s="7"/>
      <c r="X29" s="7"/>
      <c r="Y29" s="7"/>
      <c r="Z29" s="7">
        <f>ROUND(RFR_spot_no_VA!Z29 + MAX(0.01,Shocks!$E29*ABS(RFR_spot_no_VA!Z29) )+VA!Z29,5)</f>
        <v>3.4680000000000002E-2</v>
      </c>
      <c r="AA29" s="7"/>
      <c r="AB29" s="7"/>
      <c r="AC29" s="7"/>
      <c r="AD29" s="7"/>
      <c r="AE29" s="7"/>
      <c r="AF29" s="7"/>
      <c r="AG29" s="7"/>
      <c r="AH29" s="7">
        <f>ROUND(RFR_spot_no_VA!AH29 + MAX(0.01,Shocks!$E29*ABS(RFR_spot_no_VA!AH29) )+VA!AH29,5)</f>
        <v>3.091E-2</v>
      </c>
      <c r="AI29" s="7"/>
      <c r="AJ29" s="7">
        <f>ROUND(RFR_spot_no_VA!AJ29 + MAX(0.01,Shocks!$E29*ABS(RFR_spot_no_VA!AJ29) )+VA!AJ29,5)</f>
        <v>2.0410000000000001E-2</v>
      </c>
      <c r="AK29" s="7">
        <f>ROUND(RFR_spot_no_VA!AK29 + MAX(0.01,Shocks!$E29*ABS(RFR_spot_no_VA!AK29) )+VA!AK29,5)</f>
        <v>3.4630000000000001E-2</v>
      </c>
      <c r="AL29" s="7"/>
      <c r="AM29" s="7">
        <f>ROUND(RFR_spot_no_VA!AM29 + MAX(0.01,Shocks!$E29*ABS(RFR_spot_no_VA!AM29) )+VA!AM29,5)</f>
        <v>3.4750000000000003E-2</v>
      </c>
      <c r="AN29" s="7"/>
      <c r="AO29" s="7"/>
      <c r="AP29" s="7"/>
      <c r="AQ29" s="7"/>
      <c r="AR29" s="7"/>
      <c r="AS29" s="7">
        <f>ROUND(RFR_spot_no_VA!AS29 + MAX(0.01,Shocks!$E29*ABS(RFR_spot_no_VA!AS29) )+VA!AS29,5)</f>
        <v>1.2710000000000001E-2</v>
      </c>
      <c r="AT29" s="7"/>
      <c r="AU29" s="7"/>
      <c r="AV29" s="7"/>
      <c r="AW29" s="7"/>
      <c r="AX29" s="7"/>
      <c r="AY29" s="7"/>
      <c r="AZ29" s="7"/>
      <c r="BA29" s="7"/>
      <c r="BB29" s="7"/>
      <c r="BC29" s="7">
        <f>ROUND(RFR_spot_no_VA!BC29 + MAX(0.01,Shocks!$E29*ABS(RFR_spot_no_VA!BC29) )+VA!BC29,5)</f>
        <v>2.852E-2</v>
      </c>
      <c r="BD29" s="12"/>
      <c r="BE29" s="3"/>
    </row>
    <row r="30" spans="1:57" x14ac:dyDescent="0.25">
      <c r="A30" s="3"/>
      <c r="B30" s="8">
        <f>RFR_spot_no_VA!B30</f>
        <v>20</v>
      </c>
      <c r="C30" s="9">
        <f>ROUND(RFR_spot_no_VA!C30 + MAX(0.01,Shocks!$E30*ABS(RFR_spot_no_VA!C30) )+VA!C30,5)</f>
        <v>1.3559999999999999E-2</v>
      </c>
      <c r="D30" s="9"/>
      <c r="E30" s="9"/>
      <c r="F30" s="9"/>
      <c r="G30" s="9"/>
      <c r="H30" s="9"/>
      <c r="I30" s="9"/>
      <c r="J30" s="9">
        <f>ROUND(RFR_spot_no_VA!J30 + MAX(0.01,Shocks!$E30*ABS(RFR_spot_no_VA!J30) )+VA!J30,5)</f>
        <v>1.8460000000000001E-2</v>
      </c>
      <c r="K30" s="9"/>
      <c r="L30" s="9"/>
      <c r="M30" s="10"/>
      <c r="N30" s="10"/>
      <c r="O30" s="10"/>
      <c r="P30" s="10"/>
      <c r="Q30" s="10"/>
      <c r="R30" s="10"/>
      <c r="S30" s="10"/>
      <c r="T30" s="10"/>
      <c r="U30" s="10"/>
      <c r="V30" s="10"/>
      <c r="W30" s="10"/>
      <c r="X30" s="10"/>
      <c r="Y30" s="10"/>
      <c r="Z30" s="10">
        <f>ROUND(RFR_spot_no_VA!Z30 + MAX(0.01,Shocks!$E30*ABS(RFR_spot_no_VA!Z30) )+VA!Z30,5)</f>
        <v>3.5020000000000003E-2</v>
      </c>
      <c r="AA30" s="10"/>
      <c r="AB30" s="10"/>
      <c r="AC30" s="10"/>
      <c r="AD30" s="10"/>
      <c r="AE30" s="10"/>
      <c r="AF30" s="10"/>
      <c r="AG30" s="10"/>
      <c r="AH30" s="10">
        <f>ROUND(RFR_spot_no_VA!AH30 + MAX(0.01,Shocks!$E30*ABS(RFR_spot_no_VA!AH30) )+VA!AH30,5)</f>
        <v>3.1649999999999998E-2</v>
      </c>
      <c r="AI30" s="10"/>
      <c r="AJ30" s="10">
        <f>ROUND(RFR_spot_no_VA!AJ30 + MAX(0.01,Shocks!$E30*ABS(RFR_spot_no_VA!AJ30) )+VA!AJ30,5)</f>
        <v>2.0299999999999999E-2</v>
      </c>
      <c r="AK30" s="10">
        <f>ROUND(RFR_spot_no_VA!AK30 + MAX(0.01,Shocks!$E30*ABS(RFR_spot_no_VA!AK30) )+VA!AK30,5)</f>
        <v>3.4700000000000002E-2</v>
      </c>
      <c r="AL30" s="10"/>
      <c r="AM30" s="10">
        <f>ROUND(RFR_spot_no_VA!AM30 + MAX(0.01,Shocks!$E30*ABS(RFR_spot_no_VA!AM30) )+VA!AM30,5)</f>
        <v>3.4799999999999998E-2</v>
      </c>
      <c r="AN30" s="10"/>
      <c r="AO30" s="10"/>
      <c r="AP30" s="10"/>
      <c r="AQ30" s="10"/>
      <c r="AR30" s="10"/>
      <c r="AS30" s="10">
        <f>ROUND(RFR_spot_no_VA!AS30 + MAX(0.01,Shocks!$E30*ABS(RFR_spot_no_VA!AS30) )+VA!AS30,5)</f>
        <v>1.295E-2</v>
      </c>
      <c r="AT30" s="10"/>
      <c r="AU30" s="10"/>
      <c r="AV30" s="10"/>
      <c r="AW30" s="10"/>
      <c r="AX30" s="10"/>
      <c r="AY30" s="10"/>
      <c r="AZ30" s="10"/>
      <c r="BA30" s="10"/>
      <c r="BB30" s="10"/>
      <c r="BC30" s="10">
        <f>ROUND(RFR_spot_no_VA!BC30 + MAX(0.01,Shocks!$E30*ABS(RFR_spot_no_VA!BC30) )+VA!BC30,5)</f>
        <v>2.8559999999999999E-2</v>
      </c>
      <c r="BD30" s="12"/>
      <c r="BE30" s="3"/>
    </row>
    <row r="31" spans="1:57" x14ac:dyDescent="0.25">
      <c r="A31" s="3"/>
      <c r="B31" s="3">
        <f>RFR_spot_no_VA!B31</f>
        <v>21</v>
      </c>
      <c r="C31" s="6">
        <f>ROUND(RFR_spot_no_VA!C31 + MAX(0.01,Shocks!$E31*ABS(RFR_spot_no_VA!C31) )+VA!C31,5)</f>
        <v>1.3939999999999999E-2</v>
      </c>
      <c r="D31" s="6"/>
      <c r="E31" s="6"/>
      <c r="F31" s="6"/>
      <c r="G31" s="6"/>
      <c r="H31" s="6"/>
      <c r="I31" s="6"/>
      <c r="J31" s="6">
        <f>ROUND(RFR_spot_no_VA!J31 + MAX(0.01,Shocks!$E31*ABS(RFR_spot_no_VA!J31) )+VA!J31,5)</f>
        <v>1.881E-2</v>
      </c>
      <c r="K31" s="6"/>
      <c r="L31" s="6"/>
      <c r="M31" s="7"/>
      <c r="N31" s="7"/>
      <c r="O31" s="7"/>
      <c r="P31" s="7"/>
      <c r="Q31" s="7"/>
      <c r="R31" s="7"/>
      <c r="S31" s="7"/>
      <c r="T31" s="7"/>
      <c r="U31" s="7"/>
      <c r="V31" s="7"/>
      <c r="W31" s="7"/>
      <c r="X31" s="7"/>
      <c r="Y31" s="7"/>
      <c r="Z31" s="7">
        <f>ROUND(RFR_spot_no_VA!Z31 + MAX(0.01,Shocks!$E31*ABS(RFR_spot_no_VA!Z31) )+VA!Z31,5)</f>
        <v>3.5340000000000003E-2</v>
      </c>
      <c r="AA31" s="7"/>
      <c r="AB31" s="7"/>
      <c r="AC31" s="7"/>
      <c r="AD31" s="7"/>
      <c r="AE31" s="7"/>
      <c r="AF31" s="7"/>
      <c r="AG31" s="7"/>
      <c r="AH31" s="7">
        <f>ROUND(RFR_spot_no_VA!AH31 + MAX(0.01,Shocks!$E31*ABS(RFR_spot_no_VA!AH31) )+VA!AH31,5)</f>
        <v>3.2329999999999998E-2</v>
      </c>
      <c r="AI31" s="7"/>
      <c r="AJ31" s="7">
        <f>ROUND(RFR_spot_no_VA!AJ31 + MAX(0.01,Shocks!$E31*ABS(RFR_spot_no_VA!AJ31) )+VA!AJ31,5)</f>
        <v>2.0199999999999999E-2</v>
      </c>
      <c r="AK31" s="7">
        <f>ROUND(RFR_spot_no_VA!AK31 + MAX(0.01,Shocks!$E31*ABS(RFR_spot_no_VA!AK31) )+VA!AK31,5)</f>
        <v>3.4680000000000002E-2</v>
      </c>
      <c r="AL31" s="7"/>
      <c r="AM31" s="7">
        <f>ROUND(RFR_spot_no_VA!AM31 + MAX(0.01,Shocks!$E31*ABS(RFR_spot_no_VA!AM31) )+VA!AM31,5)</f>
        <v>3.4860000000000002E-2</v>
      </c>
      <c r="AN31" s="7"/>
      <c r="AO31" s="7"/>
      <c r="AP31" s="7"/>
      <c r="AQ31" s="7"/>
      <c r="AR31" s="7"/>
      <c r="AS31" s="7">
        <f>ROUND(RFR_spot_no_VA!AS31 + MAX(0.01,Shocks!$E31*ABS(RFR_spot_no_VA!AS31) )+VA!AS31,5)</f>
        <v>1.3180000000000001E-2</v>
      </c>
      <c r="AT31" s="7"/>
      <c r="AU31" s="7"/>
      <c r="AV31" s="7"/>
      <c r="AW31" s="7"/>
      <c r="AX31" s="7"/>
      <c r="AY31" s="7"/>
      <c r="AZ31" s="7"/>
      <c r="BA31" s="7"/>
      <c r="BB31" s="7"/>
      <c r="BC31" s="7">
        <f>ROUND(RFR_spot_no_VA!BC31 + MAX(0.01,Shocks!$E31*ABS(RFR_spot_no_VA!BC31) )+VA!BC31,5)</f>
        <v>2.8539999999999999E-2</v>
      </c>
      <c r="BD31" s="12"/>
      <c r="BE31" s="3"/>
    </row>
    <row r="32" spans="1:57" x14ac:dyDescent="0.25">
      <c r="A32" s="3"/>
      <c r="B32" s="3">
        <f>RFR_spot_no_VA!B32</f>
        <v>22</v>
      </c>
      <c r="C32" s="6">
        <f>ROUND(RFR_spot_no_VA!C32 + MAX(0.01,Shocks!$E32*ABS(RFR_spot_no_VA!C32) )+VA!C32,5)</f>
        <v>1.444E-2</v>
      </c>
      <c r="D32" s="6"/>
      <c r="E32" s="6"/>
      <c r="F32" s="6"/>
      <c r="G32" s="6"/>
      <c r="H32" s="6"/>
      <c r="I32" s="6"/>
      <c r="J32" s="6">
        <f>ROUND(RFR_spot_no_VA!J32 + MAX(0.01,Shocks!$E32*ABS(RFR_spot_no_VA!J32) )+VA!J32,5)</f>
        <v>1.925E-2</v>
      </c>
      <c r="K32" s="6"/>
      <c r="L32" s="6"/>
      <c r="M32" s="7"/>
      <c r="N32" s="7"/>
      <c r="O32" s="7"/>
      <c r="P32" s="7"/>
      <c r="Q32" s="7"/>
      <c r="R32" s="7"/>
      <c r="S32" s="7"/>
      <c r="T32" s="7"/>
      <c r="U32" s="7"/>
      <c r="V32" s="7"/>
      <c r="W32" s="7"/>
      <c r="X32" s="7"/>
      <c r="Y32" s="7"/>
      <c r="Z32" s="7">
        <f>ROUND(RFR_spot_no_VA!Z32 + MAX(0.01,Shocks!$E32*ABS(RFR_spot_no_VA!Z32) )+VA!Z32,5)</f>
        <v>3.5650000000000001E-2</v>
      </c>
      <c r="AA32" s="7"/>
      <c r="AB32" s="7"/>
      <c r="AC32" s="7"/>
      <c r="AD32" s="7"/>
      <c r="AE32" s="7"/>
      <c r="AF32" s="7"/>
      <c r="AG32" s="7"/>
      <c r="AH32" s="7">
        <f>ROUND(RFR_spot_no_VA!AH32 + MAX(0.01,Shocks!$E32*ABS(RFR_spot_no_VA!AH32) )+VA!AH32,5)</f>
        <v>3.2939999999999997E-2</v>
      </c>
      <c r="AI32" s="7"/>
      <c r="AJ32" s="7">
        <f>ROUND(RFR_spot_no_VA!AJ32 + MAX(0.01,Shocks!$E32*ABS(RFR_spot_no_VA!AJ32) )+VA!AJ32,5)</f>
        <v>2.01E-2</v>
      </c>
      <c r="AK32" s="7">
        <f>ROUND(RFR_spot_no_VA!AK32 + MAX(0.01,Shocks!$E32*ABS(RFR_spot_no_VA!AK32) )+VA!AK32,5)</f>
        <v>3.4599999999999999E-2</v>
      </c>
      <c r="AL32" s="7"/>
      <c r="AM32" s="7">
        <f>ROUND(RFR_spot_no_VA!AM32 + MAX(0.01,Shocks!$E32*ABS(RFR_spot_no_VA!AM32) )+VA!AM32,5)</f>
        <v>3.4930000000000003E-2</v>
      </c>
      <c r="AN32" s="7"/>
      <c r="AO32" s="7"/>
      <c r="AP32" s="7"/>
      <c r="AQ32" s="7"/>
      <c r="AR32" s="7"/>
      <c r="AS32" s="7">
        <f>ROUND(RFR_spot_no_VA!AS32 + MAX(0.01,Shocks!$E32*ABS(RFR_spot_no_VA!AS32) )+VA!AS32,5)</f>
        <v>1.34E-2</v>
      </c>
      <c r="AT32" s="7"/>
      <c r="AU32" s="7"/>
      <c r="AV32" s="7"/>
      <c r="AW32" s="7"/>
      <c r="AX32" s="7"/>
      <c r="AY32" s="7"/>
      <c r="AZ32" s="7"/>
      <c r="BA32" s="7"/>
      <c r="BB32" s="7"/>
      <c r="BC32" s="7">
        <f>ROUND(RFR_spot_no_VA!BC32 + MAX(0.01,Shocks!$E32*ABS(RFR_spot_no_VA!BC32) )+VA!BC32,5)</f>
        <v>2.8490000000000001E-2</v>
      </c>
      <c r="BD32" s="12"/>
      <c r="BE32" s="3"/>
    </row>
    <row r="33" spans="1:57" x14ac:dyDescent="0.25">
      <c r="A33" s="3"/>
      <c r="B33" s="3">
        <f>RFR_spot_no_VA!B33</f>
        <v>23</v>
      </c>
      <c r="C33" s="6">
        <f>ROUND(RFR_spot_no_VA!C33 + MAX(0.01,Shocks!$E33*ABS(RFR_spot_no_VA!C33) )+VA!C33,5)</f>
        <v>1.503E-2</v>
      </c>
      <c r="D33" s="6"/>
      <c r="E33" s="6"/>
      <c r="F33" s="6"/>
      <c r="G33" s="6"/>
      <c r="H33" s="6"/>
      <c r="I33" s="6"/>
      <c r="J33" s="6">
        <f>ROUND(RFR_spot_no_VA!J33 + MAX(0.01,Shocks!$E33*ABS(RFR_spot_no_VA!J33) )+VA!J33,5)</f>
        <v>1.975E-2</v>
      </c>
      <c r="K33" s="6"/>
      <c r="L33" s="6"/>
      <c r="M33" s="7"/>
      <c r="N33" s="7"/>
      <c r="O33" s="7"/>
      <c r="P33" s="7"/>
      <c r="Q33" s="7"/>
      <c r="R33" s="7"/>
      <c r="S33" s="7"/>
      <c r="T33" s="7"/>
      <c r="U33" s="7"/>
      <c r="V33" s="7"/>
      <c r="W33" s="7"/>
      <c r="X33" s="7"/>
      <c r="Y33" s="7"/>
      <c r="Z33" s="7">
        <f>ROUND(RFR_spot_no_VA!Z33 + MAX(0.01,Shocks!$E33*ABS(RFR_spot_no_VA!Z33) )+VA!Z33,5)</f>
        <v>3.5950000000000003E-2</v>
      </c>
      <c r="AA33" s="7"/>
      <c r="AB33" s="7"/>
      <c r="AC33" s="7"/>
      <c r="AD33" s="7"/>
      <c r="AE33" s="7"/>
      <c r="AF33" s="7"/>
      <c r="AG33" s="7"/>
      <c r="AH33" s="7">
        <f>ROUND(RFR_spot_no_VA!AH33 + MAX(0.01,Shocks!$E33*ABS(RFR_spot_no_VA!AH33) )+VA!AH33,5)</f>
        <v>3.3500000000000002E-2</v>
      </c>
      <c r="AI33" s="7"/>
      <c r="AJ33" s="7">
        <f>ROUND(RFR_spot_no_VA!AJ33 + MAX(0.01,Shocks!$E33*ABS(RFR_spot_no_VA!AJ33) )+VA!AJ33,5)</f>
        <v>1.9990000000000001E-2</v>
      </c>
      <c r="AK33" s="7">
        <f>ROUND(RFR_spot_no_VA!AK33 + MAX(0.01,Shocks!$E33*ABS(RFR_spot_no_VA!AK33) )+VA!AK33,5)</f>
        <v>3.4459999999999998E-2</v>
      </c>
      <c r="AL33" s="7"/>
      <c r="AM33" s="7">
        <f>ROUND(RFR_spot_no_VA!AM33 + MAX(0.01,Shocks!$E33*ABS(RFR_spot_no_VA!AM33) )+VA!AM33,5)</f>
        <v>3.5009999999999999E-2</v>
      </c>
      <c r="AN33" s="7"/>
      <c r="AO33" s="7"/>
      <c r="AP33" s="7"/>
      <c r="AQ33" s="7"/>
      <c r="AR33" s="7"/>
      <c r="AS33" s="7">
        <f>ROUND(RFR_spot_no_VA!AS33 + MAX(0.01,Shocks!$E33*ABS(RFR_spot_no_VA!AS33) )+VA!AS33,5)</f>
        <v>1.359E-2</v>
      </c>
      <c r="AT33" s="7"/>
      <c r="AU33" s="7"/>
      <c r="AV33" s="7"/>
      <c r="AW33" s="7"/>
      <c r="AX33" s="7"/>
      <c r="AY33" s="7"/>
      <c r="AZ33" s="7"/>
      <c r="BA33" s="7"/>
      <c r="BB33" s="7"/>
      <c r="BC33" s="7">
        <f>ROUND(RFR_spot_no_VA!BC33 + MAX(0.01,Shocks!$E33*ABS(RFR_spot_no_VA!BC33) )+VA!BC33,5)</f>
        <v>2.843E-2</v>
      </c>
      <c r="BD33" s="12"/>
      <c r="BE33" s="3"/>
    </row>
    <row r="34" spans="1:57" x14ac:dyDescent="0.25">
      <c r="A34" s="3"/>
      <c r="B34" s="3">
        <f>RFR_spot_no_VA!B34</f>
        <v>24</v>
      </c>
      <c r="C34" s="6">
        <f>ROUND(RFR_spot_no_VA!C34 + MAX(0.01,Shocks!$E34*ABS(RFR_spot_no_VA!C34) )+VA!C34,5)</f>
        <v>1.567E-2</v>
      </c>
      <c r="D34" s="6"/>
      <c r="E34" s="6"/>
      <c r="F34" s="6"/>
      <c r="G34" s="6"/>
      <c r="H34" s="6"/>
      <c r="I34" s="6"/>
      <c r="J34" s="6">
        <f>ROUND(RFR_spot_no_VA!J34 + MAX(0.01,Shocks!$E34*ABS(RFR_spot_no_VA!J34) )+VA!J34,5)</f>
        <v>2.0289999999999999E-2</v>
      </c>
      <c r="K34" s="6"/>
      <c r="L34" s="6"/>
      <c r="M34" s="7"/>
      <c r="N34" s="7"/>
      <c r="O34" s="7"/>
      <c r="P34" s="7"/>
      <c r="Q34" s="7"/>
      <c r="R34" s="7"/>
      <c r="S34" s="7"/>
      <c r="T34" s="7"/>
      <c r="U34" s="7"/>
      <c r="V34" s="7"/>
      <c r="W34" s="7"/>
      <c r="X34" s="7"/>
      <c r="Y34" s="7"/>
      <c r="Z34" s="7">
        <f>ROUND(RFR_spot_no_VA!Z34 + MAX(0.01,Shocks!$E34*ABS(RFR_spot_no_VA!Z34) )+VA!Z34,5)</f>
        <v>3.6240000000000001E-2</v>
      </c>
      <c r="AA34" s="7"/>
      <c r="AB34" s="7"/>
      <c r="AC34" s="7"/>
      <c r="AD34" s="7"/>
      <c r="AE34" s="7"/>
      <c r="AF34" s="7"/>
      <c r="AG34" s="7"/>
      <c r="AH34" s="7">
        <f>ROUND(RFR_spot_no_VA!AH34 + MAX(0.01,Shocks!$E34*ABS(RFR_spot_no_VA!AH34) )+VA!AH34,5)</f>
        <v>3.4020000000000002E-2</v>
      </c>
      <c r="AI34" s="7"/>
      <c r="AJ34" s="7">
        <f>ROUND(RFR_spot_no_VA!AJ34 + MAX(0.01,Shocks!$E34*ABS(RFR_spot_no_VA!AJ34) )+VA!AJ34,5)</f>
        <v>1.9879999999999998E-2</v>
      </c>
      <c r="AK34" s="7">
        <f>ROUND(RFR_spot_no_VA!AK34 + MAX(0.01,Shocks!$E34*ABS(RFR_spot_no_VA!AK34) )+VA!AK34,5)</f>
        <v>3.4279999999999998E-2</v>
      </c>
      <c r="AL34" s="7"/>
      <c r="AM34" s="7">
        <f>ROUND(RFR_spot_no_VA!AM34 + MAX(0.01,Shocks!$E34*ABS(RFR_spot_no_VA!AM34) )+VA!AM34,5)</f>
        <v>3.5110000000000002E-2</v>
      </c>
      <c r="AN34" s="7"/>
      <c r="AO34" s="7"/>
      <c r="AP34" s="7"/>
      <c r="AQ34" s="7"/>
      <c r="AR34" s="7"/>
      <c r="AS34" s="7">
        <f>ROUND(RFR_spot_no_VA!AS34 + MAX(0.01,Shocks!$E34*ABS(RFR_spot_no_VA!AS34) )+VA!AS34,5)</f>
        <v>1.375E-2</v>
      </c>
      <c r="AT34" s="7"/>
      <c r="AU34" s="7"/>
      <c r="AV34" s="7"/>
      <c r="AW34" s="7"/>
      <c r="AX34" s="7"/>
      <c r="AY34" s="7"/>
      <c r="AZ34" s="7"/>
      <c r="BA34" s="7"/>
      <c r="BB34" s="7"/>
      <c r="BC34" s="7">
        <f>ROUND(RFR_spot_no_VA!BC34 + MAX(0.01,Shocks!$E34*ABS(RFR_spot_no_VA!BC34) )+VA!BC34,5)</f>
        <v>2.8389999999999999E-2</v>
      </c>
      <c r="BD34" s="12"/>
      <c r="BE34" s="3"/>
    </row>
    <row r="35" spans="1:57" x14ac:dyDescent="0.25">
      <c r="A35" s="3"/>
      <c r="B35" s="8">
        <f>RFR_spot_no_VA!B35</f>
        <v>25</v>
      </c>
      <c r="C35" s="9">
        <f>ROUND(RFR_spot_no_VA!C35 + MAX(0.01,Shocks!$E35*ABS(RFR_spot_no_VA!C35) )+VA!C35,5)</f>
        <v>1.634E-2</v>
      </c>
      <c r="D35" s="9"/>
      <c r="E35" s="9"/>
      <c r="F35" s="9"/>
      <c r="G35" s="9"/>
      <c r="H35" s="9"/>
      <c r="I35" s="9"/>
      <c r="J35" s="9">
        <f>ROUND(RFR_spot_no_VA!J35 + MAX(0.01,Shocks!$E35*ABS(RFR_spot_no_VA!J35) )+VA!J35,5)</f>
        <v>2.086E-2</v>
      </c>
      <c r="K35" s="9"/>
      <c r="L35" s="9"/>
      <c r="M35" s="10"/>
      <c r="N35" s="10"/>
      <c r="O35" s="10"/>
      <c r="P35" s="10"/>
      <c r="Q35" s="10"/>
      <c r="R35" s="10"/>
      <c r="S35" s="10"/>
      <c r="T35" s="10"/>
      <c r="U35" s="10"/>
      <c r="V35" s="10"/>
      <c r="W35" s="10"/>
      <c r="X35" s="10"/>
      <c r="Y35" s="10"/>
      <c r="Z35" s="10">
        <f>ROUND(RFR_spot_no_VA!Z35 + MAX(0.01,Shocks!$E35*ABS(RFR_spot_no_VA!Z35) )+VA!Z35,5)</f>
        <v>3.6519999999999997E-2</v>
      </c>
      <c r="AA35" s="10"/>
      <c r="AB35" s="10"/>
      <c r="AC35" s="10"/>
      <c r="AD35" s="10"/>
      <c r="AE35" s="10"/>
      <c r="AF35" s="10"/>
      <c r="AG35" s="10"/>
      <c r="AH35" s="10">
        <f>ROUND(RFR_spot_no_VA!AH35 + MAX(0.01,Shocks!$E35*ABS(RFR_spot_no_VA!AH35) )+VA!AH35,5)</f>
        <v>3.4500000000000003E-2</v>
      </c>
      <c r="AI35" s="10"/>
      <c r="AJ35" s="10">
        <f>ROUND(RFR_spot_no_VA!AJ35 + MAX(0.01,Shocks!$E35*ABS(RFR_spot_no_VA!AJ35) )+VA!AJ35,5)</f>
        <v>1.976E-2</v>
      </c>
      <c r="AK35" s="10">
        <f>ROUND(RFR_spot_no_VA!AK35 + MAX(0.01,Shocks!$E35*ABS(RFR_spot_no_VA!AK35) )+VA!AK35,5)</f>
        <v>3.4070000000000003E-2</v>
      </c>
      <c r="AL35" s="10"/>
      <c r="AM35" s="10">
        <f>ROUND(RFR_spot_no_VA!AM35 + MAX(0.01,Shocks!$E35*ABS(RFR_spot_no_VA!AM35) )+VA!AM35,5)</f>
        <v>3.5220000000000001E-2</v>
      </c>
      <c r="AN35" s="10"/>
      <c r="AO35" s="10"/>
      <c r="AP35" s="10"/>
      <c r="AQ35" s="10"/>
      <c r="AR35" s="10"/>
      <c r="AS35" s="10">
        <f>ROUND(RFR_spot_no_VA!AS35 + MAX(0.01,Shocks!$E35*ABS(RFR_spot_no_VA!AS35) )+VA!AS35,5)</f>
        <v>1.387E-2</v>
      </c>
      <c r="AT35" s="10"/>
      <c r="AU35" s="10"/>
      <c r="AV35" s="10"/>
      <c r="AW35" s="10"/>
      <c r="AX35" s="10"/>
      <c r="AY35" s="10"/>
      <c r="AZ35" s="10"/>
      <c r="BA35" s="10"/>
      <c r="BB35" s="10"/>
      <c r="BC35" s="10">
        <f>ROUND(RFR_spot_no_VA!BC35 + MAX(0.01,Shocks!$E35*ABS(RFR_spot_no_VA!BC35) )+VA!BC35,5)</f>
        <v>2.8369999999999999E-2</v>
      </c>
      <c r="BD35" s="12"/>
      <c r="BE35" s="3"/>
    </row>
    <row r="36" spans="1:57" x14ac:dyDescent="0.25">
      <c r="A36" s="3"/>
      <c r="B36" s="3">
        <f>RFR_spot_no_VA!B36</f>
        <v>26</v>
      </c>
      <c r="C36" s="6">
        <f>ROUND(RFR_spot_no_VA!C36 + MAX(0.01,Shocks!$E36*ABS(RFR_spot_no_VA!C36) )+VA!C36,5)</f>
        <v>1.703E-2</v>
      </c>
      <c r="D36" s="6"/>
      <c r="E36" s="6"/>
      <c r="F36" s="6"/>
      <c r="G36" s="6"/>
      <c r="H36" s="6"/>
      <c r="I36" s="6"/>
      <c r="J36" s="6">
        <f>ROUND(RFR_spot_no_VA!J36 + MAX(0.01,Shocks!$E36*ABS(RFR_spot_no_VA!J36) )+VA!J36,5)</f>
        <v>2.1440000000000001E-2</v>
      </c>
      <c r="K36" s="6"/>
      <c r="L36" s="6"/>
      <c r="M36" s="7"/>
      <c r="N36" s="7"/>
      <c r="O36" s="7"/>
      <c r="P36" s="7"/>
      <c r="Q36" s="7"/>
      <c r="R36" s="7"/>
      <c r="S36" s="7"/>
      <c r="T36" s="7"/>
      <c r="U36" s="7"/>
      <c r="V36" s="7"/>
      <c r="W36" s="7"/>
      <c r="X36" s="7"/>
      <c r="Y36" s="7"/>
      <c r="Z36" s="7">
        <f>ROUND(RFR_spot_no_VA!Z36 + MAX(0.01,Shocks!$E36*ABS(RFR_spot_no_VA!Z36) )+VA!Z36,5)</f>
        <v>3.678E-2</v>
      </c>
      <c r="AA36" s="7"/>
      <c r="AB36" s="7"/>
      <c r="AC36" s="7"/>
      <c r="AD36" s="7"/>
      <c r="AE36" s="7"/>
      <c r="AF36" s="7"/>
      <c r="AG36" s="7"/>
      <c r="AH36" s="7">
        <f>ROUND(RFR_spot_no_VA!AH36 + MAX(0.01,Shocks!$E36*ABS(RFR_spot_no_VA!AH36) )+VA!AH36,5)</f>
        <v>3.4939999999999999E-2</v>
      </c>
      <c r="AI36" s="7"/>
      <c r="AJ36" s="7">
        <f>ROUND(RFR_spot_no_VA!AJ36 + MAX(0.01,Shocks!$E36*ABS(RFR_spot_no_VA!AJ36) )+VA!AJ36,5)</f>
        <v>1.9630000000000002E-2</v>
      </c>
      <c r="AK36" s="7">
        <f>ROUND(RFR_spot_no_VA!AK36 + MAX(0.01,Shocks!$E36*ABS(RFR_spot_no_VA!AK36) )+VA!AK36,5)</f>
        <v>3.3840000000000002E-2</v>
      </c>
      <c r="AL36" s="7"/>
      <c r="AM36" s="7">
        <f>ROUND(RFR_spot_no_VA!AM36 + MAX(0.01,Shocks!$E36*ABS(RFR_spot_no_VA!AM36) )+VA!AM36,5)</f>
        <v>3.5349999999999999E-2</v>
      </c>
      <c r="AN36" s="7"/>
      <c r="AO36" s="7"/>
      <c r="AP36" s="7"/>
      <c r="AQ36" s="7"/>
      <c r="AR36" s="7"/>
      <c r="AS36" s="7">
        <f>ROUND(RFR_spot_no_VA!AS36 + MAX(0.01,Shocks!$E36*ABS(RFR_spot_no_VA!AS36) )+VA!AS36,5)</f>
        <v>1.396E-2</v>
      </c>
      <c r="AT36" s="7"/>
      <c r="AU36" s="7"/>
      <c r="AV36" s="7"/>
      <c r="AW36" s="7"/>
      <c r="AX36" s="7"/>
      <c r="AY36" s="7"/>
      <c r="AZ36" s="7"/>
      <c r="BA36" s="7"/>
      <c r="BB36" s="7"/>
      <c r="BC36" s="7">
        <f>ROUND(RFR_spot_no_VA!BC36 + MAX(0.01,Shocks!$E36*ABS(RFR_spot_no_VA!BC36) )+VA!BC36,5)</f>
        <v>2.8389999999999999E-2</v>
      </c>
      <c r="BD36" s="12"/>
      <c r="BE36" s="3"/>
    </row>
    <row r="37" spans="1:57" x14ac:dyDescent="0.25">
      <c r="A37" s="3"/>
      <c r="B37" s="3">
        <f>RFR_spot_no_VA!B37</f>
        <v>27</v>
      </c>
      <c r="C37" s="6">
        <f>ROUND(RFR_spot_no_VA!C37 + MAX(0.01,Shocks!$E37*ABS(RFR_spot_no_VA!C37) )+VA!C37,5)</f>
        <v>1.7729999999999999E-2</v>
      </c>
      <c r="D37" s="6"/>
      <c r="E37" s="6"/>
      <c r="F37" s="6"/>
      <c r="G37" s="6"/>
      <c r="H37" s="6"/>
      <c r="I37" s="6"/>
      <c r="J37" s="6">
        <f>ROUND(RFR_spot_no_VA!J37 + MAX(0.01,Shocks!$E37*ABS(RFR_spot_no_VA!J37) )+VA!J37,5)</f>
        <v>2.2030000000000001E-2</v>
      </c>
      <c r="K37" s="6"/>
      <c r="L37" s="6"/>
      <c r="M37" s="7"/>
      <c r="N37" s="7"/>
      <c r="O37" s="7"/>
      <c r="P37" s="7"/>
      <c r="Q37" s="7"/>
      <c r="R37" s="7"/>
      <c r="S37" s="7"/>
      <c r="T37" s="7"/>
      <c r="U37" s="7"/>
      <c r="V37" s="7"/>
      <c r="W37" s="7"/>
      <c r="X37" s="7"/>
      <c r="Y37" s="7"/>
      <c r="Z37" s="7">
        <f>ROUND(RFR_spot_no_VA!Z37 + MAX(0.01,Shocks!$E37*ABS(RFR_spot_no_VA!Z37) )+VA!Z37,5)</f>
        <v>3.7039999999999997E-2</v>
      </c>
      <c r="AA37" s="7"/>
      <c r="AB37" s="7"/>
      <c r="AC37" s="7"/>
      <c r="AD37" s="7"/>
      <c r="AE37" s="7"/>
      <c r="AF37" s="7"/>
      <c r="AG37" s="7"/>
      <c r="AH37" s="7">
        <f>ROUND(RFR_spot_no_VA!AH37 + MAX(0.01,Shocks!$E37*ABS(RFR_spot_no_VA!AH37) )+VA!AH37,5)</f>
        <v>3.5340000000000003E-2</v>
      </c>
      <c r="AI37" s="7"/>
      <c r="AJ37" s="7">
        <f>ROUND(RFR_spot_no_VA!AJ37 + MAX(0.01,Shocks!$E37*ABS(RFR_spot_no_VA!AJ37) )+VA!AJ37,5)</f>
        <v>1.95E-2</v>
      </c>
      <c r="AK37" s="7">
        <f>ROUND(RFR_spot_no_VA!AK37 + MAX(0.01,Shocks!$E37*ABS(RFR_spot_no_VA!AK37) )+VA!AK37,5)</f>
        <v>3.3619999999999997E-2</v>
      </c>
      <c r="AL37" s="7"/>
      <c r="AM37" s="7">
        <f>ROUND(RFR_spot_no_VA!AM37 + MAX(0.01,Shocks!$E37*ABS(RFR_spot_no_VA!AM37) )+VA!AM37,5)</f>
        <v>3.5490000000000001E-2</v>
      </c>
      <c r="AN37" s="7"/>
      <c r="AO37" s="7"/>
      <c r="AP37" s="7"/>
      <c r="AQ37" s="7"/>
      <c r="AR37" s="7"/>
      <c r="AS37" s="7">
        <f>ROUND(RFR_spot_no_VA!AS37 + MAX(0.01,Shocks!$E37*ABS(RFR_spot_no_VA!AS37) )+VA!AS37,5)</f>
        <v>1.4030000000000001E-2</v>
      </c>
      <c r="AT37" s="7"/>
      <c r="AU37" s="7"/>
      <c r="AV37" s="7"/>
      <c r="AW37" s="7"/>
      <c r="AX37" s="7"/>
      <c r="AY37" s="7"/>
      <c r="AZ37" s="7"/>
      <c r="BA37" s="7"/>
      <c r="BB37" s="7"/>
      <c r="BC37" s="7">
        <f>ROUND(RFR_spot_no_VA!BC37 + MAX(0.01,Shocks!$E37*ABS(RFR_spot_no_VA!BC37) )+VA!BC37,5)</f>
        <v>2.8410000000000001E-2</v>
      </c>
      <c r="BD37" s="12"/>
      <c r="BE37" s="3"/>
    </row>
    <row r="38" spans="1:57" x14ac:dyDescent="0.25">
      <c r="A38" s="3"/>
      <c r="B38" s="3">
        <f>RFR_spot_no_VA!B38</f>
        <v>28</v>
      </c>
      <c r="C38" s="6">
        <f>ROUND(RFR_spot_no_VA!C38 + MAX(0.01,Shocks!$E38*ABS(RFR_spot_no_VA!C38) )+VA!C38,5)</f>
        <v>1.8419999999999999E-2</v>
      </c>
      <c r="D38" s="6"/>
      <c r="E38" s="6"/>
      <c r="F38" s="6"/>
      <c r="G38" s="6"/>
      <c r="H38" s="6"/>
      <c r="I38" s="6"/>
      <c r="J38" s="6">
        <f>ROUND(RFR_spot_no_VA!J38 + MAX(0.01,Shocks!$E38*ABS(RFR_spot_no_VA!J38) )+VA!J38,5)</f>
        <v>2.2610000000000002E-2</v>
      </c>
      <c r="K38" s="6"/>
      <c r="L38" s="6"/>
      <c r="M38" s="7"/>
      <c r="N38" s="7"/>
      <c r="O38" s="7"/>
      <c r="P38" s="7"/>
      <c r="Q38" s="7"/>
      <c r="R38" s="7"/>
      <c r="S38" s="7"/>
      <c r="T38" s="7"/>
      <c r="U38" s="7"/>
      <c r="V38" s="7"/>
      <c r="W38" s="7"/>
      <c r="X38" s="7"/>
      <c r="Y38" s="7"/>
      <c r="Z38" s="7">
        <f>ROUND(RFR_spot_no_VA!Z38 + MAX(0.01,Shocks!$E38*ABS(RFR_spot_no_VA!Z38) )+VA!Z38,5)</f>
        <v>3.7280000000000001E-2</v>
      </c>
      <c r="AA38" s="7"/>
      <c r="AB38" s="7"/>
      <c r="AC38" s="7"/>
      <c r="AD38" s="7"/>
      <c r="AE38" s="7"/>
      <c r="AF38" s="7"/>
      <c r="AG38" s="7"/>
      <c r="AH38" s="7">
        <f>ROUND(RFR_spot_no_VA!AH38 + MAX(0.01,Shocks!$E38*ABS(RFR_spot_no_VA!AH38) )+VA!AH38,5)</f>
        <v>3.5720000000000002E-2</v>
      </c>
      <c r="AI38" s="7"/>
      <c r="AJ38" s="7">
        <f>ROUND(RFR_spot_no_VA!AJ38 + MAX(0.01,Shocks!$E38*ABS(RFR_spot_no_VA!AJ38) )+VA!AJ38,5)</f>
        <v>1.9369999999999998E-2</v>
      </c>
      <c r="AK38" s="7">
        <f>ROUND(RFR_spot_no_VA!AK38 + MAX(0.01,Shocks!$E38*ABS(RFR_spot_no_VA!AK38) )+VA!AK38,5)</f>
        <v>3.3419999999999998E-2</v>
      </c>
      <c r="AL38" s="7"/>
      <c r="AM38" s="7">
        <f>ROUND(RFR_spot_no_VA!AM38 + MAX(0.01,Shocks!$E38*ABS(RFR_spot_no_VA!AM38) )+VA!AM38,5)</f>
        <v>3.5639999999999998E-2</v>
      </c>
      <c r="AN38" s="7"/>
      <c r="AO38" s="7"/>
      <c r="AP38" s="7"/>
      <c r="AQ38" s="7"/>
      <c r="AR38" s="7"/>
      <c r="AS38" s="7">
        <f>ROUND(RFR_spot_no_VA!AS38 + MAX(0.01,Shocks!$E38*ABS(RFR_spot_no_VA!AS38) )+VA!AS38,5)</f>
        <v>1.414E-2</v>
      </c>
      <c r="AT38" s="7"/>
      <c r="AU38" s="7"/>
      <c r="AV38" s="7"/>
      <c r="AW38" s="7"/>
      <c r="AX38" s="7"/>
      <c r="AY38" s="7"/>
      <c r="AZ38" s="7"/>
      <c r="BA38" s="7"/>
      <c r="BB38" s="7"/>
      <c r="BC38" s="7">
        <f>ROUND(RFR_spot_no_VA!BC38 + MAX(0.01,Shocks!$E38*ABS(RFR_spot_no_VA!BC38) )+VA!BC38,5)</f>
        <v>2.8400000000000002E-2</v>
      </c>
      <c r="BD38" s="12"/>
      <c r="BE38" s="3"/>
    </row>
    <row r="39" spans="1:57" x14ac:dyDescent="0.25">
      <c r="A39" s="3"/>
      <c r="B39" s="3">
        <f>RFR_spot_no_VA!B39</f>
        <v>29</v>
      </c>
      <c r="C39" s="6">
        <f>ROUND(RFR_spot_no_VA!C39 + MAX(0.01,Shocks!$E39*ABS(RFR_spot_no_VA!C39) )+VA!C39,5)</f>
        <v>1.9099999999999999E-2</v>
      </c>
      <c r="D39" s="6"/>
      <c r="E39" s="6"/>
      <c r="F39" s="6"/>
      <c r="G39" s="6"/>
      <c r="H39" s="6"/>
      <c r="I39" s="6"/>
      <c r="J39" s="6">
        <f>ROUND(RFR_spot_no_VA!J39 + MAX(0.01,Shocks!$E39*ABS(RFR_spot_no_VA!J39) )+VA!J39,5)</f>
        <v>2.3189999999999999E-2</v>
      </c>
      <c r="K39" s="6"/>
      <c r="L39" s="6"/>
      <c r="M39" s="7"/>
      <c r="N39" s="7"/>
      <c r="O39" s="7"/>
      <c r="P39" s="7"/>
      <c r="Q39" s="7"/>
      <c r="R39" s="7"/>
      <c r="S39" s="7"/>
      <c r="T39" s="7"/>
      <c r="U39" s="7"/>
      <c r="V39" s="7"/>
      <c r="W39" s="7"/>
      <c r="X39" s="7"/>
      <c r="Y39" s="7"/>
      <c r="Z39" s="7">
        <f>ROUND(RFR_spot_no_VA!Z39 + MAX(0.01,Shocks!$E39*ABS(RFR_spot_no_VA!Z39) )+VA!Z39,5)</f>
        <v>3.7510000000000002E-2</v>
      </c>
      <c r="AA39" s="7"/>
      <c r="AB39" s="7"/>
      <c r="AC39" s="7"/>
      <c r="AD39" s="7"/>
      <c r="AE39" s="7"/>
      <c r="AF39" s="7"/>
      <c r="AG39" s="7"/>
      <c r="AH39" s="7">
        <f>ROUND(RFR_spot_no_VA!AH39 + MAX(0.01,Shocks!$E39*ABS(RFR_spot_no_VA!AH39) )+VA!AH39,5)</f>
        <v>3.6080000000000001E-2</v>
      </c>
      <c r="AI39" s="7"/>
      <c r="AJ39" s="7">
        <f>ROUND(RFR_spot_no_VA!AJ39 + MAX(0.01,Shocks!$E39*ABS(RFR_spot_no_VA!AJ39) )+VA!AJ39,5)</f>
        <v>1.9259999999999999E-2</v>
      </c>
      <c r="AK39" s="7">
        <f>ROUND(RFR_spot_no_VA!AK39 + MAX(0.01,Shocks!$E39*ABS(RFR_spot_no_VA!AK39) )+VA!AK39,5)</f>
        <v>3.3270000000000001E-2</v>
      </c>
      <c r="AL39" s="7"/>
      <c r="AM39" s="7">
        <f>ROUND(RFR_spot_no_VA!AM39 + MAX(0.01,Shocks!$E39*ABS(RFR_spot_no_VA!AM39) )+VA!AM39,5)</f>
        <v>3.5810000000000002E-2</v>
      </c>
      <c r="AN39" s="7"/>
      <c r="AO39" s="7"/>
      <c r="AP39" s="7"/>
      <c r="AQ39" s="7"/>
      <c r="AR39" s="7"/>
      <c r="AS39" s="7">
        <f>ROUND(RFR_spot_no_VA!AS39 + MAX(0.01,Shocks!$E39*ABS(RFR_spot_no_VA!AS39) )+VA!AS39,5)</f>
        <v>1.431E-2</v>
      </c>
      <c r="AT39" s="7"/>
      <c r="AU39" s="7"/>
      <c r="AV39" s="7"/>
      <c r="AW39" s="7"/>
      <c r="AX39" s="7"/>
      <c r="AY39" s="7"/>
      <c r="AZ39" s="7"/>
      <c r="BA39" s="7"/>
      <c r="BB39" s="7"/>
      <c r="BC39" s="7">
        <f>ROUND(RFR_spot_no_VA!BC39 + MAX(0.01,Shocks!$E39*ABS(RFR_spot_no_VA!BC39) )+VA!BC39,5)</f>
        <v>2.836E-2</v>
      </c>
      <c r="BD39" s="12"/>
      <c r="BE39" s="3"/>
    </row>
    <row r="40" spans="1:57" x14ac:dyDescent="0.25">
      <c r="A40" s="3"/>
      <c r="B40" s="8">
        <f>RFR_spot_no_VA!B40</f>
        <v>30</v>
      </c>
      <c r="C40" s="9">
        <f>ROUND(RFR_spot_no_VA!C40 + MAX(0.01,Shocks!$E40*ABS(RFR_spot_no_VA!C40) )+VA!C40,5)</f>
        <v>1.9779999999999999E-2</v>
      </c>
      <c r="D40" s="9"/>
      <c r="E40" s="9"/>
      <c r="F40" s="9"/>
      <c r="G40" s="9"/>
      <c r="H40" s="9"/>
      <c r="I40" s="9"/>
      <c r="J40" s="9">
        <f>ROUND(RFR_spot_no_VA!J40 + MAX(0.01,Shocks!$E40*ABS(RFR_spot_no_VA!J40) )+VA!J40,5)</f>
        <v>2.375E-2</v>
      </c>
      <c r="K40" s="9"/>
      <c r="L40" s="9"/>
      <c r="M40" s="10"/>
      <c r="N40" s="10"/>
      <c r="O40" s="10"/>
      <c r="P40" s="10"/>
      <c r="Q40" s="10"/>
      <c r="R40" s="10"/>
      <c r="S40" s="10"/>
      <c r="T40" s="10"/>
      <c r="U40" s="10"/>
      <c r="V40" s="10"/>
      <c r="W40" s="10"/>
      <c r="X40" s="10"/>
      <c r="Y40" s="10"/>
      <c r="Z40" s="10">
        <f>ROUND(RFR_spot_no_VA!Z40 + MAX(0.01,Shocks!$E40*ABS(RFR_spot_no_VA!Z40) )+VA!Z40,5)</f>
        <v>3.773E-2</v>
      </c>
      <c r="AA40" s="10"/>
      <c r="AB40" s="10"/>
      <c r="AC40" s="10"/>
      <c r="AD40" s="10"/>
      <c r="AE40" s="10"/>
      <c r="AF40" s="10"/>
      <c r="AG40" s="10"/>
      <c r="AH40" s="10">
        <f>ROUND(RFR_spot_no_VA!AH40 + MAX(0.01,Shocks!$E40*ABS(RFR_spot_no_VA!AH40) )+VA!AH40,5)</f>
        <v>3.6409999999999998E-2</v>
      </c>
      <c r="AI40" s="10"/>
      <c r="AJ40" s="10">
        <f>ROUND(RFR_spot_no_VA!AJ40 + MAX(0.01,Shocks!$E40*ABS(RFR_spot_no_VA!AJ40) )+VA!AJ40,5)</f>
        <v>1.915E-2</v>
      </c>
      <c r="AK40" s="10">
        <f>ROUND(RFR_spot_no_VA!AK40 + MAX(0.01,Shocks!$E40*ABS(RFR_spot_no_VA!AK40) )+VA!AK40,5)</f>
        <v>3.3180000000000001E-2</v>
      </c>
      <c r="AL40" s="10"/>
      <c r="AM40" s="10">
        <f>ROUND(RFR_spot_no_VA!AM40 + MAX(0.01,Shocks!$E40*ABS(RFR_spot_no_VA!AM40) )+VA!AM40,5)</f>
        <v>3.5990000000000001E-2</v>
      </c>
      <c r="AN40" s="10"/>
      <c r="AO40" s="10"/>
      <c r="AP40" s="10"/>
      <c r="AQ40" s="10"/>
      <c r="AR40" s="10"/>
      <c r="AS40" s="10">
        <f>ROUND(RFR_spot_no_VA!AS40 + MAX(0.01,Shocks!$E40*ABS(RFR_spot_no_VA!AS40) )+VA!AS40,5)</f>
        <v>1.455E-2</v>
      </c>
      <c r="AT40" s="10"/>
      <c r="AU40" s="10"/>
      <c r="AV40" s="10"/>
      <c r="AW40" s="10"/>
      <c r="AX40" s="10"/>
      <c r="AY40" s="10"/>
      <c r="AZ40" s="10"/>
      <c r="BA40" s="10"/>
      <c r="BB40" s="10"/>
      <c r="BC40" s="10">
        <f>ROUND(RFR_spot_no_VA!BC40 + MAX(0.01,Shocks!$E40*ABS(RFR_spot_no_VA!BC40) )+VA!BC40,5)</f>
        <v>2.8250000000000001E-2</v>
      </c>
      <c r="BD40" s="12"/>
      <c r="BE40" s="3"/>
    </row>
    <row r="41" spans="1:57" x14ac:dyDescent="0.25">
      <c r="A41" s="3"/>
      <c r="B41" s="3">
        <f>RFR_spot_no_VA!B41</f>
        <v>31</v>
      </c>
      <c r="C41" s="6">
        <f>ROUND(RFR_spot_no_VA!C41 + MAX(0.01,Shocks!$E41*ABS(RFR_spot_no_VA!C41) )+VA!C41,5)</f>
        <v>2.043E-2</v>
      </c>
      <c r="D41" s="6"/>
      <c r="E41" s="6"/>
      <c r="F41" s="6"/>
      <c r="G41" s="6"/>
      <c r="H41" s="6"/>
      <c r="I41" s="6"/>
      <c r="J41" s="6">
        <f>ROUND(RFR_spot_no_VA!J41 + MAX(0.01,Shocks!$E41*ABS(RFR_spot_no_VA!J41) )+VA!J41,5)</f>
        <v>2.4309999999999998E-2</v>
      </c>
      <c r="K41" s="6"/>
      <c r="L41" s="6"/>
      <c r="M41" s="7"/>
      <c r="N41" s="7"/>
      <c r="O41" s="7"/>
      <c r="P41" s="7"/>
      <c r="Q41" s="7"/>
      <c r="R41" s="7"/>
      <c r="S41" s="7"/>
      <c r="T41" s="7"/>
      <c r="U41" s="7"/>
      <c r="V41" s="7"/>
      <c r="W41" s="7"/>
      <c r="X41" s="7"/>
      <c r="Y41" s="7"/>
      <c r="Z41" s="7">
        <f>ROUND(RFR_spot_no_VA!Z41 + MAX(0.01,Shocks!$E41*ABS(RFR_spot_no_VA!Z41) )+VA!Z41,5)</f>
        <v>3.7949999999999998E-2</v>
      </c>
      <c r="AA41" s="7"/>
      <c r="AB41" s="7"/>
      <c r="AC41" s="7"/>
      <c r="AD41" s="7"/>
      <c r="AE41" s="7"/>
      <c r="AF41" s="7"/>
      <c r="AG41" s="7"/>
      <c r="AH41" s="7">
        <f>ROUND(RFR_spot_no_VA!AH41 + MAX(0.01,Shocks!$E41*ABS(RFR_spot_no_VA!AH41) )+VA!AH41,5)</f>
        <v>3.671E-2</v>
      </c>
      <c r="AI41" s="7"/>
      <c r="AJ41" s="7">
        <f>ROUND(RFR_spot_no_VA!AJ41 + MAX(0.01,Shocks!$E41*ABS(RFR_spot_no_VA!AJ41) )+VA!AJ41,5)</f>
        <v>1.9060000000000001E-2</v>
      </c>
      <c r="AK41" s="7">
        <f>ROUND(RFR_spot_no_VA!AK41 + MAX(0.01,Shocks!$E41*ABS(RFR_spot_no_VA!AK41) )+VA!AK41,5)</f>
        <v>3.3160000000000002E-2</v>
      </c>
      <c r="AL41" s="7"/>
      <c r="AM41" s="7">
        <f>ROUND(RFR_spot_no_VA!AM41 + MAX(0.01,Shocks!$E41*ABS(RFR_spot_no_VA!AM41) )+VA!AM41,5)</f>
        <v>3.6179999999999997E-2</v>
      </c>
      <c r="AN41" s="7"/>
      <c r="AO41" s="7"/>
      <c r="AP41" s="7"/>
      <c r="AQ41" s="7"/>
      <c r="AR41" s="7"/>
      <c r="AS41" s="7">
        <f>ROUND(RFR_spot_no_VA!AS41 + MAX(0.01,Shocks!$E41*ABS(RFR_spot_no_VA!AS41) )+VA!AS41,5)</f>
        <v>1.487E-2</v>
      </c>
      <c r="AT41" s="7"/>
      <c r="AU41" s="7"/>
      <c r="AV41" s="7"/>
      <c r="AW41" s="7"/>
      <c r="AX41" s="7"/>
      <c r="AY41" s="7"/>
      <c r="AZ41" s="7"/>
      <c r="BA41" s="7"/>
      <c r="BB41" s="7"/>
      <c r="BC41" s="7">
        <f>ROUND(RFR_spot_no_VA!BC41 + MAX(0.01,Shocks!$E41*ABS(RFR_spot_no_VA!BC41) )+VA!BC41,5)</f>
        <v>2.8070000000000001E-2</v>
      </c>
      <c r="BD41" s="12"/>
      <c r="BE41" s="3"/>
    </row>
    <row r="42" spans="1:57" x14ac:dyDescent="0.25">
      <c r="A42" s="3"/>
      <c r="B42" s="3">
        <f>RFR_spot_no_VA!B42</f>
        <v>32</v>
      </c>
      <c r="C42" s="6">
        <f>ROUND(RFR_spot_no_VA!C42 + MAX(0.01,Shocks!$E42*ABS(RFR_spot_no_VA!C42) )+VA!C42,5)</f>
        <v>2.1069999999999998E-2</v>
      </c>
      <c r="D42" s="6"/>
      <c r="E42" s="6"/>
      <c r="F42" s="6"/>
      <c r="G42" s="6"/>
      <c r="H42" s="6"/>
      <c r="I42" s="6"/>
      <c r="J42" s="6">
        <f>ROUND(RFR_spot_no_VA!J42 + MAX(0.01,Shocks!$E42*ABS(RFR_spot_no_VA!J42) )+VA!J42,5)</f>
        <v>2.4840000000000001E-2</v>
      </c>
      <c r="K42" s="6"/>
      <c r="L42" s="6"/>
      <c r="M42" s="7"/>
      <c r="N42" s="7"/>
      <c r="O42" s="7"/>
      <c r="P42" s="7"/>
      <c r="Q42" s="7"/>
      <c r="R42" s="7"/>
      <c r="S42" s="7"/>
      <c r="T42" s="7"/>
      <c r="U42" s="7"/>
      <c r="V42" s="7"/>
      <c r="W42" s="7"/>
      <c r="X42" s="7"/>
      <c r="Y42" s="7"/>
      <c r="Z42" s="7">
        <f>ROUND(RFR_spot_no_VA!Z42 + MAX(0.01,Shocks!$E42*ABS(RFR_spot_no_VA!Z42) )+VA!Z42,5)</f>
        <v>3.8150000000000003E-2</v>
      </c>
      <c r="AA42" s="7"/>
      <c r="AB42" s="7"/>
      <c r="AC42" s="7"/>
      <c r="AD42" s="7"/>
      <c r="AE42" s="7"/>
      <c r="AF42" s="7"/>
      <c r="AG42" s="7"/>
      <c r="AH42" s="7">
        <f>ROUND(RFR_spot_no_VA!AH42 + MAX(0.01,Shocks!$E42*ABS(RFR_spot_no_VA!AH42) )+VA!AH42,5)</f>
        <v>3.6999999999999998E-2</v>
      </c>
      <c r="AI42" s="7"/>
      <c r="AJ42" s="7">
        <f>ROUND(RFR_spot_no_VA!AJ42 + MAX(0.01,Shocks!$E42*ABS(RFR_spot_no_VA!AJ42) )+VA!AJ42,5)</f>
        <v>1.8970000000000001E-2</v>
      </c>
      <c r="AK42" s="7">
        <f>ROUND(RFR_spot_no_VA!AK42 + MAX(0.01,Shocks!$E42*ABS(RFR_spot_no_VA!AK42) )+VA!AK42,5)</f>
        <v>3.3189999999999997E-2</v>
      </c>
      <c r="AL42" s="7"/>
      <c r="AM42" s="7">
        <f>ROUND(RFR_spot_no_VA!AM42 + MAX(0.01,Shocks!$E42*ABS(RFR_spot_no_VA!AM42) )+VA!AM42,5)</f>
        <v>3.637E-2</v>
      </c>
      <c r="AN42" s="7"/>
      <c r="AO42" s="7"/>
      <c r="AP42" s="7"/>
      <c r="AQ42" s="7"/>
      <c r="AR42" s="7"/>
      <c r="AS42" s="7">
        <f>ROUND(RFR_spot_no_VA!AS42 + MAX(0.01,Shocks!$E42*ABS(RFR_spot_no_VA!AS42) )+VA!AS42,5)</f>
        <v>1.5259999999999999E-2</v>
      </c>
      <c r="AT42" s="7"/>
      <c r="AU42" s="7"/>
      <c r="AV42" s="7"/>
      <c r="AW42" s="7"/>
      <c r="AX42" s="7"/>
      <c r="AY42" s="7"/>
      <c r="AZ42" s="7"/>
      <c r="BA42" s="7"/>
      <c r="BB42" s="7"/>
      <c r="BC42" s="7">
        <f>ROUND(RFR_spot_no_VA!BC42 + MAX(0.01,Shocks!$E42*ABS(RFR_spot_no_VA!BC42) )+VA!BC42,5)</f>
        <v>2.785E-2</v>
      </c>
      <c r="BD42" s="12"/>
      <c r="BE42" s="3"/>
    </row>
    <row r="43" spans="1:57" x14ac:dyDescent="0.25">
      <c r="A43" s="3"/>
      <c r="B43" s="3">
        <f>RFR_spot_no_VA!B43</f>
        <v>33</v>
      </c>
      <c r="C43" s="6">
        <f>ROUND(RFR_spot_no_VA!C43 + MAX(0.01,Shocks!$E43*ABS(RFR_spot_no_VA!C43) )+VA!C43,5)</f>
        <v>2.1690000000000001E-2</v>
      </c>
      <c r="D43" s="6"/>
      <c r="E43" s="6"/>
      <c r="F43" s="6"/>
      <c r="G43" s="6"/>
      <c r="H43" s="6"/>
      <c r="I43" s="6"/>
      <c r="J43" s="6">
        <f>ROUND(RFR_spot_no_VA!J43 + MAX(0.01,Shocks!$E43*ABS(RFR_spot_no_VA!J43) )+VA!J43,5)</f>
        <v>2.5360000000000001E-2</v>
      </c>
      <c r="K43" s="6"/>
      <c r="L43" s="6"/>
      <c r="M43" s="7"/>
      <c r="N43" s="7"/>
      <c r="O43" s="7"/>
      <c r="P43" s="7"/>
      <c r="Q43" s="7"/>
      <c r="R43" s="7"/>
      <c r="S43" s="7"/>
      <c r="T43" s="7"/>
      <c r="U43" s="7"/>
      <c r="V43" s="7"/>
      <c r="W43" s="7"/>
      <c r="X43" s="7"/>
      <c r="Y43" s="7"/>
      <c r="Z43" s="7">
        <f>ROUND(RFR_spot_no_VA!Z43 + MAX(0.01,Shocks!$E43*ABS(RFR_spot_no_VA!Z43) )+VA!Z43,5)</f>
        <v>3.8350000000000002E-2</v>
      </c>
      <c r="AA43" s="7"/>
      <c r="AB43" s="7"/>
      <c r="AC43" s="7"/>
      <c r="AD43" s="7"/>
      <c r="AE43" s="7"/>
      <c r="AF43" s="7"/>
      <c r="AG43" s="7"/>
      <c r="AH43" s="7">
        <f>ROUND(RFR_spot_no_VA!AH43 + MAX(0.01,Shocks!$E43*ABS(RFR_spot_no_VA!AH43) )+VA!AH43,5)</f>
        <v>3.7269999999999998E-2</v>
      </c>
      <c r="AI43" s="7"/>
      <c r="AJ43" s="7">
        <f>ROUND(RFR_spot_no_VA!AJ43 + MAX(0.01,Shocks!$E43*ABS(RFR_spot_no_VA!AJ43) )+VA!AJ43,5)</f>
        <v>1.8880000000000001E-2</v>
      </c>
      <c r="AK43" s="7">
        <f>ROUND(RFR_spot_no_VA!AK43 + MAX(0.01,Shocks!$E43*ABS(RFR_spot_no_VA!AK43) )+VA!AK43,5)</f>
        <v>3.3270000000000001E-2</v>
      </c>
      <c r="AL43" s="7"/>
      <c r="AM43" s="7">
        <f>ROUND(RFR_spot_no_VA!AM43 + MAX(0.01,Shocks!$E43*ABS(RFR_spot_no_VA!AM43) )+VA!AM43,5)</f>
        <v>3.6549999999999999E-2</v>
      </c>
      <c r="AN43" s="7"/>
      <c r="AO43" s="7"/>
      <c r="AP43" s="7"/>
      <c r="AQ43" s="7"/>
      <c r="AR43" s="7"/>
      <c r="AS43" s="7">
        <f>ROUND(RFR_spot_no_VA!AS43 + MAX(0.01,Shocks!$E43*ABS(RFR_spot_no_VA!AS43) )+VA!AS43,5)</f>
        <v>1.5699999999999999E-2</v>
      </c>
      <c r="AT43" s="7"/>
      <c r="AU43" s="7"/>
      <c r="AV43" s="7"/>
      <c r="AW43" s="7"/>
      <c r="AX43" s="7"/>
      <c r="AY43" s="7"/>
      <c r="AZ43" s="7"/>
      <c r="BA43" s="7"/>
      <c r="BB43" s="7"/>
      <c r="BC43" s="7">
        <f>ROUND(RFR_spot_no_VA!BC43 + MAX(0.01,Shocks!$E43*ABS(RFR_spot_no_VA!BC43) )+VA!BC43,5)</f>
        <v>2.76E-2</v>
      </c>
      <c r="BD43" s="12"/>
      <c r="BE43" s="3"/>
    </row>
    <row r="44" spans="1:57" x14ac:dyDescent="0.25">
      <c r="A44" s="3"/>
      <c r="B44" s="3">
        <f>RFR_spot_no_VA!B44</f>
        <v>34</v>
      </c>
      <c r="C44" s="6">
        <f>ROUND(RFR_spot_no_VA!C44 + MAX(0.01,Shocks!$E44*ABS(RFR_spot_no_VA!C44) )+VA!C44,5)</f>
        <v>2.2290000000000001E-2</v>
      </c>
      <c r="D44" s="6"/>
      <c r="E44" s="6"/>
      <c r="F44" s="6"/>
      <c r="G44" s="6"/>
      <c r="H44" s="6"/>
      <c r="I44" s="6"/>
      <c r="J44" s="6">
        <f>ROUND(RFR_spot_no_VA!J44 + MAX(0.01,Shocks!$E44*ABS(RFR_spot_no_VA!J44) )+VA!J44,5)</f>
        <v>2.5870000000000001E-2</v>
      </c>
      <c r="K44" s="6"/>
      <c r="L44" s="6"/>
      <c r="M44" s="7"/>
      <c r="N44" s="7"/>
      <c r="O44" s="7"/>
      <c r="P44" s="7"/>
      <c r="Q44" s="7"/>
      <c r="R44" s="7"/>
      <c r="S44" s="7"/>
      <c r="T44" s="7"/>
      <c r="U44" s="7"/>
      <c r="V44" s="7"/>
      <c r="W44" s="7"/>
      <c r="X44" s="7"/>
      <c r="Y44" s="7"/>
      <c r="Z44" s="7">
        <f>ROUND(RFR_spot_no_VA!Z44 + MAX(0.01,Shocks!$E44*ABS(RFR_spot_no_VA!Z44) )+VA!Z44,5)</f>
        <v>3.8539999999999998E-2</v>
      </c>
      <c r="AA44" s="7"/>
      <c r="AB44" s="7"/>
      <c r="AC44" s="7"/>
      <c r="AD44" s="7"/>
      <c r="AE44" s="7"/>
      <c r="AF44" s="7"/>
      <c r="AG44" s="7"/>
      <c r="AH44" s="7">
        <f>ROUND(RFR_spot_no_VA!AH44 + MAX(0.01,Shocks!$E44*ABS(RFR_spot_no_VA!AH44) )+VA!AH44,5)</f>
        <v>3.7530000000000001E-2</v>
      </c>
      <c r="AI44" s="7"/>
      <c r="AJ44" s="7">
        <f>ROUND(RFR_spot_no_VA!AJ44 + MAX(0.01,Shocks!$E44*ABS(RFR_spot_no_VA!AJ44) )+VA!AJ44,5)</f>
        <v>1.8790000000000001E-2</v>
      </c>
      <c r="AK44" s="7">
        <f>ROUND(RFR_spot_no_VA!AK44 + MAX(0.01,Shocks!$E44*ABS(RFR_spot_no_VA!AK44) )+VA!AK44,5)</f>
        <v>3.3369999999999997E-2</v>
      </c>
      <c r="AL44" s="7"/>
      <c r="AM44" s="7">
        <f>ROUND(RFR_spot_no_VA!AM44 + MAX(0.01,Shocks!$E44*ABS(RFR_spot_no_VA!AM44) )+VA!AM44,5)</f>
        <v>3.6740000000000002E-2</v>
      </c>
      <c r="AN44" s="7"/>
      <c r="AO44" s="7"/>
      <c r="AP44" s="7"/>
      <c r="AQ44" s="7"/>
      <c r="AR44" s="7"/>
      <c r="AS44" s="7">
        <f>ROUND(RFR_spot_no_VA!AS44 + MAX(0.01,Shocks!$E44*ABS(RFR_spot_no_VA!AS44) )+VA!AS44,5)</f>
        <v>1.617E-2</v>
      </c>
      <c r="AT44" s="7"/>
      <c r="AU44" s="7"/>
      <c r="AV44" s="7"/>
      <c r="AW44" s="7"/>
      <c r="AX44" s="7"/>
      <c r="AY44" s="7"/>
      <c r="AZ44" s="7"/>
      <c r="BA44" s="7"/>
      <c r="BB44" s="7"/>
      <c r="BC44" s="7">
        <f>ROUND(RFR_spot_no_VA!BC44 + MAX(0.01,Shocks!$E44*ABS(RFR_spot_no_VA!BC44) )+VA!BC44,5)</f>
        <v>2.7349999999999999E-2</v>
      </c>
      <c r="BD44" s="12"/>
      <c r="BE44" s="3"/>
    </row>
    <row r="45" spans="1:57" x14ac:dyDescent="0.25">
      <c r="A45" s="3"/>
      <c r="B45" s="8">
        <f>RFR_spot_no_VA!B45</f>
        <v>35</v>
      </c>
      <c r="C45" s="9">
        <f>ROUND(RFR_spot_no_VA!C45 + MAX(0.01,Shocks!$E45*ABS(RFR_spot_no_VA!C45) )+VA!C45,5)</f>
        <v>2.2870000000000001E-2</v>
      </c>
      <c r="D45" s="9"/>
      <c r="E45" s="9"/>
      <c r="F45" s="9"/>
      <c r="G45" s="9"/>
      <c r="H45" s="9"/>
      <c r="I45" s="9"/>
      <c r="J45" s="9">
        <f>ROUND(RFR_spot_no_VA!J45 + MAX(0.01,Shocks!$E45*ABS(RFR_spot_no_VA!J45) )+VA!J45,5)</f>
        <v>2.6360000000000001E-2</v>
      </c>
      <c r="K45" s="9"/>
      <c r="L45" s="9"/>
      <c r="M45" s="10"/>
      <c r="N45" s="10"/>
      <c r="O45" s="10"/>
      <c r="P45" s="10"/>
      <c r="Q45" s="10"/>
      <c r="R45" s="10"/>
      <c r="S45" s="10"/>
      <c r="T45" s="10"/>
      <c r="U45" s="10"/>
      <c r="V45" s="10"/>
      <c r="W45" s="10"/>
      <c r="X45" s="10"/>
      <c r="Y45" s="10"/>
      <c r="Z45" s="10">
        <f>ROUND(RFR_spot_no_VA!Z45 + MAX(0.01,Shocks!$E45*ABS(RFR_spot_no_VA!Z45) )+VA!Z45,5)</f>
        <v>3.8719999999999997E-2</v>
      </c>
      <c r="AA45" s="10"/>
      <c r="AB45" s="10"/>
      <c r="AC45" s="10"/>
      <c r="AD45" s="10"/>
      <c r="AE45" s="10"/>
      <c r="AF45" s="10"/>
      <c r="AG45" s="10"/>
      <c r="AH45" s="10">
        <f>ROUND(RFR_spot_no_VA!AH45 + MAX(0.01,Shocks!$E45*ABS(RFR_spot_no_VA!AH45) )+VA!AH45,5)</f>
        <v>3.7769999999999998E-2</v>
      </c>
      <c r="AI45" s="10"/>
      <c r="AJ45" s="10">
        <f>ROUND(RFR_spot_no_VA!AJ45 + MAX(0.01,Shocks!$E45*ABS(RFR_spot_no_VA!AJ45) )+VA!AJ45,5)</f>
        <v>1.8689999999999998E-2</v>
      </c>
      <c r="AK45" s="10">
        <f>ROUND(RFR_spot_no_VA!AK45 + MAX(0.01,Shocks!$E45*ABS(RFR_spot_no_VA!AK45) )+VA!AK45,5)</f>
        <v>3.3509999999999998E-2</v>
      </c>
      <c r="AL45" s="10"/>
      <c r="AM45" s="10">
        <f>ROUND(RFR_spot_no_VA!AM45 + MAX(0.01,Shocks!$E45*ABS(RFR_spot_no_VA!AM45) )+VA!AM45,5)</f>
        <v>3.6920000000000001E-2</v>
      </c>
      <c r="AN45" s="10"/>
      <c r="AO45" s="10"/>
      <c r="AP45" s="10"/>
      <c r="AQ45" s="10"/>
      <c r="AR45" s="10"/>
      <c r="AS45" s="10">
        <f>ROUND(RFR_spot_no_VA!AS45 + MAX(0.01,Shocks!$E45*ABS(RFR_spot_no_VA!AS45) )+VA!AS45,5)</f>
        <v>1.6660000000000001E-2</v>
      </c>
      <c r="AT45" s="10"/>
      <c r="AU45" s="10"/>
      <c r="AV45" s="10"/>
      <c r="AW45" s="10"/>
      <c r="AX45" s="10"/>
      <c r="AY45" s="10"/>
      <c r="AZ45" s="10"/>
      <c r="BA45" s="10"/>
      <c r="BB45" s="10"/>
      <c r="BC45" s="10">
        <f>ROUND(RFR_spot_no_VA!BC45 + MAX(0.01,Shocks!$E45*ABS(RFR_spot_no_VA!BC45) )+VA!BC45,5)</f>
        <v>2.7089999999999999E-2</v>
      </c>
      <c r="BD45" s="12"/>
      <c r="BE45" s="3"/>
    </row>
    <row r="46" spans="1:57" x14ac:dyDescent="0.25">
      <c r="A46" s="3"/>
      <c r="B46" s="3">
        <f>RFR_spot_no_VA!B46</f>
        <v>36</v>
      </c>
      <c r="C46" s="6">
        <f>ROUND(RFR_spot_no_VA!C46 + MAX(0.01,Shocks!$E46*ABS(RFR_spot_no_VA!C46) )+VA!C46,5)</f>
        <v>2.342E-2</v>
      </c>
      <c r="D46" s="6"/>
      <c r="E46" s="6"/>
      <c r="F46" s="6"/>
      <c r="G46" s="6"/>
      <c r="H46" s="6"/>
      <c r="I46" s="6"/>
      <c r="J46" s="6">
        <f>ROUND(RFR_spot_no_VA!J46 + MAX(0.01,Shocks!$E46*ABS(RFR_spot_no_VA!J46) )+VA!J46,5)</f>
        <v>2.683E-2</v>
      </c>
      <c r="K46" s="6"/>
      <c r="L46" s="6"/>
      <c r="M46" s="7"/>
      <c r="N46" s="7"/>
      <c r="O46" s="7"/>
      <c r="P46" s="7"/>
      <c r="Q46" s="7"/>
      <c r="R46" s="7"/>
      <c r="S46" s="7"/>
      <c r="T46" s="7"/>
      <c r="U46" s="7"/>
      <c r="V46" s="7"/>
      <c r="W46" s="7"/>
      <c r="X46" s="7"/>
      <c r="Y46" s="7"/>
      <c r="Z46" s="7">
        <f>ROUND(RFR_spot_no_VA!Z46 + MAX(0.01,Shocks!$E46*ABS(RFR_spot_no_VA!Z46) )+VA!Z46,5)</f>
        <v>3.8890000000000001E-2</v>
      </c>
      <c r="AA46" s="7"/>
      <c r="AB46" s="7"/>
      <c r="AC46" s="7"/>
      <c r="AD46" s="7"/>
      <c r="AE46" s="7"/>
      <c r="AF46" s="7"/>
      <c r="AG46" s="7"/>
      <c r="AH46" s="7">
        <f>ROUND(RFR_spot_no_VA!AH46 + MAX(0.01,Shocks!$E46*ABS(RFR_spot_no_VA!AH46) )+VA!AH46,5)</f>
        <v>3.7999999999999999E-2</v>
      </c>
      <c r="AI46" s="7"/>
      <c r="AJ46" s="7">
        <f>ROUND(RFR_spot_no_VA!AJ46 + MAX(0.01,Shocks!$E46*ABS(RFR_spot_no_VA!AJ46) )+VA!AJ46,5)</f>
        <v>1.857E-2</v>
      </c>
      <c r="AK46" s="7">
        <f>ROUND(RFR_spot_no_VA!AK46 + MAX(0.01,Shocks!$E46*ABS(RFR_spot_no_VA!AK46) )+VA!AK46,5)</f>
        <v>3.3660000000000002E-2</v>
      </c>
      <c r="AL46" s="7"/>
      <c r="AM46" s="7">
        <f>ROUND(RFR_spot_no_VA!AM46 + MAX(0.01,Shocks!$E46*ABS(RFR_spot_no_VA!AM46) )+VA!AM46,5)</f>
        <v>3.7100000000000001E-2</v>
      </c>
      <c r="AN46" s="7"/>
      <c r="AO46" s="7"/>
      <c r="AP46" s="7"/>
      <c r="AQ46" s="7"/>
      <c r="AR46" s="7"/>
      <c r="AS46" s="7">
        <f>ROUND(RFR_spot_no_VA!AS46 + MAX(0.01,Shocks!$E46*ABS(RFR_spot_no_VA!AS46) )+VA!AS46,5)</f>
        <v>1.7170000000000001E-2</v>
      </c>
      <c r="AT46" s="7"/>
      <c r="AU46" s="7"/>
      <c r="AV46" s="7"/>
      <c r="AW46" s="7"/>
      <c r="AX46" s="7"/>
      <c r="AY46" s="7"/>
      <c r="AZ46" s="7"/>
      <c r="BA46" s="7"/>
      <c r="BB46" s="7"/>
      <c r="BC46" s="7">
        <f>ROUND(RFR_spot_no_VA!BC46 + MAX(0.01,Shocks!$E46*ABS(RFR_spot_no_VA!BC46) )+VA!BC46,5)</f>
        <v>2.6849999999999999E-2</v>
      </c>
      <c r="BD46" s="12"/>
      <c r="BE46" s="3"/>
    </row>
    <row r="47" spans="1:57" x14ac:dyDescent="0.25">
      <c r="A47" s="3"/>
      <c r="B47" s="3">
        <f>RFR_spot_no_VA!B47</f>
        <v>37</v>
      </c>
      <c r="C47" s="6">
        <f>ROUND(RFR_spot_no_VA!C47 + MAX(0.01,Shocks!$E47*ABS(RFR_spot_no_VA!C47) )+VA!C47,5)</f>
        <v>2.3959999999999999E-2</v>
      </c>
      <c r="D47" s="6"/>
      <c r="E47" s="6"/>
      <c r="F47" s="6"/>
      <c r="G47" s="6"/>
      <c r="H47" s="6"/>
      <c r="I47" s="6"/>
      <c r="J47" s="6">
        <f>ROUND(RFR_spot_no_VA!J47 + MAX(0.01,Shocks!$E47*ABS(RFR_spot_no_VA!J47) )+VA!J47,5)</f>
        <v>2.7279999999999999E-2</v>
      </c>
      <c r="K47" s="6"/>
      <c r="L47" s="6"/>
      <c r="M47" s="7"/>
      <c r="N47" s="7"/>
      <c r="O47" s="7"/>
      <c r="P47" s="7"/>
      <c r="Q47" s="7"/>
      <c r="R47" s="7"/>
      <c r="S47" s="7"/>
      <c r="T47" s="7"/>
      <c r="U47" s="7"/>
      <c r="V47" s="7"/>
      <c r="W47" s="7"/>
      <c r="X47" s="7"/>
      <c r="Y47" s="7"/>
      <c r="Z47" s="7">
        <f>ROUND(RFR_spot_no_VA!Z47 + MAX(0.01,Shocks!$E47*ABS(RFR_spot_no_VA!Z47) )+VA!Z47,5)</f>
        <v>3.9059999999999997E-2</v>
      </c>
      <c r="AA47" s="7"/>
      <c r="AB47" s="7"/>
      <c r="AC47" s="7"/>
      <c r="AD47" s="7"/>
      <c r="AE47" s="7"/>
      <c r="AF47" s="7"/>
      <c r="AG47" s="7"/>
      <c r="AH47" s="7">
        <f>ROUND(RFR_spot_no_VA!AH47 + MAX(0.01,Shocks!$E47*ABS(RFR_spot_no_VA!AH47) )+VA!AH47,5)</f>
        <v>3.8210000000000001E-2</v>
      </c>
      <c r="AI47" s="7"/>
      <c r="AJ47" s="7">
        <f>ROUND(RFR_spot_no_VA!AJ47 + MAX(0.01,Shocks!$E47*ABS(RFR_spot_no_VA!AJ47) )+VA!AJ47,5)</f>
        <v>1.8440000000000002E-2</v>
      </c>
      <c r="AK47" s="7">
        <f>ROUND(RFR_spot_no_VA!AK47 + MAX(0.01,Shocks!$E47*ABS(RFR_spot_no_VA!AK47) )+VA!AK47,5)</f>
        <v>3.3820000000000003E-2</v>
      </c>
      <c r="AL47" s="7"/>
      <c r="AM47" s="7">
        <f>ROUND(RFR_spot_no_VA!AM47 + MAX(0.01,Shocks!$E47*ABS(RFR_spot_no_VA!AM47) )+VA!AM47,5)</f>
        <v>3.7269999999999998E-2</v>
      </c>
      <c r="AN47" s="7"/>
      <c r="AO47" s="7"/>
      <c r="AP47" s="7"/>
      <c r="AQ47" s="7"/>
      <c r="AR47" s="7"/>
      <c r="AS47" s="7">
        <f>ROUND(RFR_spot_no_VA!AS47 + MAX(0.01,Shocks!$E47*ABS(RFR_spot_no_VA!AS47) )+VA!AS47,5)</f>
        <v>1.7680000000000001E-2</v>
      </c>
      <c r="AT47" s="7"/>
      <c r="AU47" s="7"/>
      <c r="AV47" s="7"/>
      <c r="AW47" s="7"/>
      <c r="AX47" s="7"/>
      <c r="AY47" s="7"/>
      <c r="AZ47" s="7"/>
      <c r="BA47" s="7"/>
      <c r="BB47" s="7"/>
      <c r="BC47" s="7">
        <f>ROUND(RFR_spot_no_VA!BC47 + MAX(0.01,Shocks!$E47*ABS(RFR_spot_no_VA!BC47) )+VA!BC47,5)</f>
        <v>2.6630000000000001E-2</v>
      </c>
      <c r="BD47" s="12"/>
      <c r="BE47" s="3"/>
    </row>
    <row r="48" spans="1:57" x14ac:dyDescent="0.25">
      <c r="A48" s="3"/>
      <c r="B48" s="3">
        <f>RFR_spot_no_VA!B48</f>
        <v>38</v>
      </c>
      <c r="C48" s="6">
        <f>ROUND(RFR_spot_no_VA!C48 + MAX(0.01,Shocks!$E48*ABS(RFR_spot_no_VA!C48) )+VA!C48,5)</f>
        <v>2.4479999999999998E-2</v>
      </c>
      <c r="D48" s="6"/>
      <c r="E48" s="6"/>
      <c r="F48" s="6"/>
      <c r="G48" s="6"/>
      <c r="H48" s="6"/>
      <c r="I48" s="6"/>
      <c r="J48" s="6">
        <f>ROUND(RFR_spot_no_VA!J48 + MAX(0.01,Shocks!$E48*ABS(RFR_spot_no_VA!J48) )+VA!J48,5)</f>
        <v>2.7720000000000002E-2</v>
      </c>
      <c r="K48" s="6"/>
      <c r="L48" s="6"/>
      <c r="M48" s="7"/>
      <c r="N48" s="7"/>
      <c r="O48" s="7"/>
      <c r="P48" s="7"/>
      <c r="Q48" s="7"/>
      <c r="R48" s="7"/>
      <c r="S48" s="7"/>
      <c r="T48" s="7"/>
      <c r="U48" s="7"/>
      <c r="V48" s="7"/>
      <c r="W48" s="7"/>
      <c r="X48" s="7"/>
      <c r="Y48" s="7"/>
      <c r="Z48" s="7">
        <f>ROUND(RFR_spot_no_VA!Z48 + MAX(0.01,Shocks!$E48*ABS(RFR_spot_no_VA!Z48) )+VA!Z48,5)</f>
        <v>3.9219999999999998E-2</v>
      </c>
      <c r="AA48" s="7"/>
      <c r="AB48" s="7"/>
      <c r="AC48" s="7"/>
      <c r="AD48" s="7"/>
      <c r="AE48" s="7"/>
      <c r="AF48" s="7"/>
      <c r="AG48" s="7"/>
      <c r="AH48" s="7">
        <f>ROUND(RFR_spot_no_VA!AH48 + MAX(0.01,Shocks!$E48*ABS(RFR_spot_no_VA!AH48) )+VA!AH48,5)</f>
        <v>3.8420000000000003E-2</v>
      </c>
      <c r="AI48" s="7"/>
      <c r="AJ48" s="7">
        <f>ROUND(RFR_spot_no_VA!AJ48 + MAX(0.01,Shocks!$E48*ABS(RFR_spot_no_VA!AJ48) )+VA!AJ48,5)</f>
        <v>1.8280000000000001E-2</v>
      </c>
      <c r="AK48" s="7">
        <f>ROUND(RFR_spot_no_VA!AK48 + MAX(0.01,Shocks!$E48*ABS(RFR_spot_no_VA!AK48) )+VA!AK48,5)</f>
        <v>3.4000000000000002E-2</v>
      </c>
      <c r="AL48" s="7"/>
      <c r="AM48" s="7">
        <f>ROUND(RFR_spot_no_VA!AM48 + MAX(0.01,Shocks!$E48*ABS(RFR_spot_no_VA!AM48) )+VA!AM48,5)</f>
        <v>3.7449999999999997E-2</v>
      </c>
      <c r="AN48" s="7"/>
      <c r="AO48" s="7"/>
      <c r="AP48" s="7"/>
      <c r="AQ48" s="7"/>
      <c r="AR48" s="7"/>
      <c r="AS48" s="7">
        <f>ROUND(RFR_spot_no_VA!AS48 + MAX(0.01,Shocks!$E48*ABS(RFR_spot_no_VA!AS48) )+VA!AS48,5)</f>
        <v>1.8200000000000001E-2</v>
      </c>
      <c r="AT48" s="7"/>
      <c r="AU48" s="7"/>
      <c r="AV48" s="7"/>
      <c r="AW48" s="7"/>
      <c r="AX48" s="7"/>
      <c r="AY48" s="7"/>
      <c r="AZ48" s="7"/>
      <c r="BA48" s="7"/>
      <c r="BB48" s="7"/>
      <c r="BC48" s="7">
        <f>ROUND(RFR_spot_no_VA!BC48 + MAX(0.01,Shocks!$E48*ABS(RFR_spot_no_VA!BC48) )+VA!BC48,5)</f>
        <v>2.6429999999999999E-2</v>
      </c>
      <c r="BD48" s="12"/>
      <c r="BE48" s="3"/>
    </row>
    <row r="49" spans="1:57" x14ac:dyDescent="0.25">
      <c r="A49" s="3"/>
      <c r="B49" s="3">
        <f>RFR_spot_no_VA!B49</f>
        <v>39</v>
      </c>
      <c r="C49" s="6">
        <f>ROUND(RFR_spot_no_VA!C49 + MAX(0.01,Shocks!$E49*ABS(RFR_spot_no_VA!C49) )+VA!C49,5)</f>
        <v>2.4979999999999999E-2</v>
      </c>
      <c r="D49" s="6"/>
      <c r="E49" s="6"/>
      <c r="F49" s="6"/>
      <c r="G49" s="6"/>
      <c r="H49" s="6"/>
      <c r="I49" s="6"/>
      <c r="J49" s="6">
        <f>ROUND(RFR_spot_no_VA!J49 + MAX(0.01,Shocks!$E49*ABS(RFR_spot_no_VA!J49) )+VA!J49,5)</f>
        <v>2.8139999999999998E-2</v>
      </c>
      <c r="K49" s="6"/>
      <c r="L49" s="6"/>
      <c r="M49" s="7"/>
      <c r="N49" s="7"/>
      <c r="O49" s="7"/>
      <c r="P49" s="7"/>
      <c r="Q49" s="7"/>
      <c r="R49" s="7"/>
      <c r="S49" s="7"/>
      <c r="T49" s="7"/>
      <c r="U49" s="7"/>
      <c r="V49" s="7"/>
      <c r="W49" s="7"/>
      <c r="X49" s="7"/>
      <c r="Y49" s="7"/>
      <c r="Z49" s="7">
        <f>ROUND(RFR_spot_no_VA!Z49 + MAX(0.01,Shocks!$E49*ABS(RFR_spot_no_VA!Z49) )+VA!Z49,5)</f>
        <v>3.9370000000000002E-2</v>
      </c>
      <c r="AA49" s="7"/>
      <c r="AB49" s="7"/>
      <c r="AC49" s="7"/>
      <c r="AD49" s="7"/>
      <c r="AE49" s="7"/>
      <c r="AF49" s="7"/>
      <c r="AG49" s="7"/>
      <c r="AH49" s="7">
        <f>ROUND(RFR_spot_no_VA!AH49 + MAX(0.01,Shocks!$E49*ABS(RFR_spot_no_VA!AH49) )+VA!AH49,5)</f>
        <v>3.8609999999999998E-2</v>
      </c>
      <c r="AI49" s="7"/>
      <c r="AJ49" s="7">
        <f>ROUND(RFR_spot_no_VA!AJ49 + MAX(0.01,Shocks!$E49*ABS(RFR_spot_no_VA!AJ49) )+VA!AJ49,5)</f>
        <v>1.8100000000000002E-2</v>
      </c>
      <c r="AK49" s="7">
        <f>ROUND(RFR_spot_no_VA!AK49 + MAX(0.01,Shocks!$E49*ABS(RFR_spot_no_VA!AK49) )+VA!AK49,5)</f>
        <v>3.4180000000000002E-2</v>
      </c>
      <c r="AL49" s="7"/>
      <c r="AM49" s="7">
        <f>ROUND(RFR_spot_no_VA!AM49 + MAX(0.01,Shocks!$E49*ABS(RFR_spot_no_VA!AM49) )+VA!AM49,5)</f>
        <v>3.7620000000000001E-2</v>
      </c>
      <c r="AN49" s="7"/>
      <c r="AO49" s="7"/>
      <c r="AP49" s="7"/>
      <c r="AQ49" s="7"/>
      <c r="AR49" s="7"/>
      <c r="AS49" s="7">
        <f>ROUND(RFR_spot_no_VA!AS49 + MAX(0.01,Shocks!$E49*ABS(RFR_spot_no_VA!AS49) )+VA!AS49,5)</f>
        <v>1.8710000000000001E-2</v>
      </c>
      <c r="AT49" s="7"/>
      <c r="AU49" s="7"/>
      <c r="AV49" s="7"/>
      <c r="AW49" s="7"/>
      <c r="AX49" s="7"/>
      <c r="AY49" s="7"/>
      <c r="AZ49" s="7"/>
      <c r="BA49" s="7"/>
      <c r="BB49" s="7"/>
      <c r="BC49" s="7">
        <f>ROUND(RFR_spot_no_VA!BC49 + MAX(0.01,Shocks!$E49*ABS(RFR_spot_no_VA!BC49) )+VA!BC49,5)</f>
        <v>2.6259999999999999E-2</v>
      </c>
      <c r="BD49" s="12"/>
      <c r="BE49" s="3"/>
    </row>
    <row r="50" spans="1:57" x14ac:dyDescent="0.25">
      <c r="A50" s="3"/>
      <c r="B50" s="8">
        <f>RFR_spot_no_VA!B50</f>
        <v>40</v>
      </c>
      <c r="C50" s="9">
        <f>ROUND(RFR_spot_no_VA!C50 + MAX(0.01,Shocks!$E50*ABS(RFR_spot_no_VA!C50) )+VA!C50,5)</f>
        <v>2.546E-2</v>
      </c>
      <c r="D50" s="9"/>
      <c r="E50" s="9"/>
      <c r="F50" s="9"/>
      <c r="G50" s="9"/>
      <c r="H50" s="9"/>
      <c r="I50" s="9"/>
      <c r="J50" s="9">
        <f>ROUND(RFR_spot_no_VA!J50 + MAX(0.01,Shocks!$E50*ABS(RFR_spot_no_VA!J50) )+VA!J50,5)</f>
        <v>2.8549999999999999E-2</v>
      </c>
      <c r="K50" s="9"/>
      <c r="L50" s="9"/>
      <c r="M50" s="10"/>
      <c r="N50" s="10"/>
      <c r="O50" s="10"/>
      <c r="P50" s="10"/>
      <c r="Q50" s="10"/>
      <c r="R50" s="10"/>
      <c r="S50" s="10"/>
      <c r="T50" s="10"/>
      <c r="U50" s="10"/>
      <c r="V50" s="10"/>
      <c r="W50" s="10"/>
      <c r="X50" s="10"/>
      <c r="Y50" s="10"/>
      <c r="Z50" s="10">
        <f>ROUND(RFR_spot_no_VA!Z50 + MAX(0.01,Shocks!$E50*ABS(RFR_spot_no_VA!Z50) )+VA!Z50,5)</f>
        <v>3.952E-2</v>
      </c>
      <c r="AA50" s="10"/>
      <c r="AB50" s="10"/>
      <c r="AC50" s="10"/>
      <c r="AD50" s="10"/>
      <c r="AE50" s="10"/>
      <c r="AF50" s="10"/>
      <c r="AG50" s="10"/>
      <c r="AH50" s="10">
        <f>ROUND(RFR_spot_no_VA!AH50 + MAX(0.01,Shocks!$E50*ABS(RFR_spot_no_VA!AH50) )+VA!AH50,5)</f>
        <v>3.8800000000000001E-2</v>
      </c>
      <c r="AI50" s="10"/>
      <c r="AJ50" s="10">
        <f>ROUND(RFR_spot_no_VA!AJ50 + MAX(0.01,Shocks!$E50*ABS(RFR_spot_no_VA!AJ50) )+VA!AJ50,5)</f>
        <v>1.789E-2</v>
      </c>
      <c r="AK50" s="10">
        <f>ROUND(RFR_spot_no_VA!AK50 + MAX(0.01,Shocks!$E50*ABS(RFR_spot_no_VA!AK50) )+VA!AK50,5)</f>
        <v>3.4369999999999998E-2</v>
      </c>
      <c r="AL50" s="10"/>
      <c r="AM50" s="10">
        <f>ROUND(RFR_spot_no_VA!AM50 + MAX(0.01,Shocks!$E50*ABS(RFR_spot_no_VA!AM50) )+VA!AM50,5)</f>
        <v>3.7780000000000001E-2</v>
      </c>
      <c r="AN50" s="10"/>
      <c r="AO50" s="10"/>
      <c r="AP50" s="10"/>
      <c r="AQ50" s="10"/>
      <c r="AR50" s="10"/>
      <c r="AS50" s="10">
        <f>ROUND(RFR_spot_no_VA!AS50 + MAX(0.01,Shocks!$E50*ABS(RFR_spot_no_VA!AS50) )+VA!AS50,5)</f>
        <v>1.9220000000000001E-2</v>
      </c>
      <c r="AT50" s="10"/>
      <c r="AU50" s="10"/>
      <c r="AV50" s="10"/>
      <c r="AW50" s="10"/>
      <c r="AX50" s="10"/>
      <c r="AY50" s="10"/>
      <c r="AZ50" s="10"/>
      <c r="BA50" s="10"/>
      <c r="BB50" s="10"/>
      <c r="BC50" s="10">
        <f>ROUND(RFR_spot_no_VA!BC50 + MAX(0.01,Shocks!$E50*ABS(RFR_spot_no_VA!BC50) )+VA!BC50,5)</f>
        <v>2.6110000000000001E-2</v>
      </c>
      <c r="BD50" s="12"/>
      <c r="BE50" s="3"/>
    </row>
    <row r="51" spans="1:57" x14ac:dyDescent="0.25">
      <c r="A51" s="3"/>
      <c r="B51" s="3">
        <f>RFR_spot_no_VA!B51</f>
        <v>41</v>
      </c>
      <c r="C51" s="6">
        <f>ROUND(RFR_spot_no_VA!C51 + MAX(0.01,Shocks!$E51*ABS(RFR_spot_no_VA!C51) )+VA!C51,5)</f>
        <v>2.5919999999999999E-2</v>
      </c>
      <c r="D51" s="6"/>
      <c r="E51" s="6"/>
      <c r="F51" s="6"/>
      <c r="G51" s="6"/>
      <c r="H51" s="6"/>
      <c r="I51" s="6"/>
      <c r="J51" s="6">
        <f>ROUND(RFR_spot_no_VA!J51 + MAX(0.01,Shocks!$E51*ABS(RFR_spot_no_VA!J51) )+VA!J51,5)</f>
        <v>2.894E-2</v>
      </c>
      <c r="K51" s="6"/>
      <c r="L51" s="6"/>
      <c r="M51" s="7"/>
      <c r="N51" s="7"/>
      <c r="O51" s="7"/>
      <c r="P51" s="7"/>
      <c r="Q51" s="7"/>
      <c r="R51" s="7"/>
      <c r="S51" s="7"/>
      <c r="T51" s="7"/>
      <c r="U51" s="7"/>
      <c r="V51" s="7"/>
      <c r="W51" s="7"/>
      <c r="X51" s="7"/>
      <c r="Y51" s="7"/>
      <c r="Z51" s="7">
        <f>ROUND(RFR_spot_no_VA!Z51 + MAX(0.01,Shocks!$E51*ABS(RFR_spot_no_VA!Z51) )+VA!Z51,5)</f>
        <v>3.9660000000000001E-2</v>
      </c>
      <c r="AA51" s="7"/>
      <c r="AB51" s="7"/>
      <c r="AC51" s="7"/>
      <c r="AD51" s="7"/>
      <c r="AE51" s="7"/>
      <c r="AF51" s="7"/>
      <c r="AG51" s="7"/>
      <c r="AH51" s="7">
        <f>ROUND(RFR_spot_no_VA!AH51 + MAX(0.01,Shocks!$E51*ABS(RFR_spot_no_VA!AH51) )+VA!AH51,5)</f>
        <v>3.8969999999999998E-2</v>
      </c>
      <c r="AI51" s="7"/>
      <c r="AJ51" s="7">
        <f>ROUND(RFR_spot_no_VA!AJ51 + MAX(0.01,Shocks!$E51*ABS(RFR_spot_no_VA!AJ51) )+VA!AJ51,5)</f>
        <v>1.7659999999999999E-2</v>
      </c>
      <c r="AK51" s="7">
        <f>ROUND(RFR_spot_no_VA!AK51 + MAX(0.01,Shocks!$E51*ABS(RFR_spot_no_VA!AK51) )+VA!AK51,5)</f>
        <v>3.456E-2</v>
      </c>
      <c r="AL51" s="7"/>
      <c r="AM51" s="7">
        <f>ROUND(RFR_spot_no_VA!AM51 + MAX(0.01,Shocks!$E51*ABS(RFR_spot_no_VA!AM51) )+VA!AM51,5)</f>
        <v>3.7940000000000002E-2</v>
      </c>
      <c r="AN51" s="7"/>
      <c r="AO51" s="7"/>
      <c r="AP51" s="7"/>
      <c r="AQ51" s="7"/>
      <c r="AR51" s="7"/>
      <c r="AS51" s="7">
        <f>ROUND(RFR_spot_no_VA!AS51 + MAX(0.01,Shocks!$E51*ABS(RFR_spot_no_VA!AS51) )+VA!AS51,5)</f>
        <v>1.9720000000000001E-2</v>
      </c>
      <c r="AT51" s="7"/>
      <c r="AU51" s="7"/>
      <c r="AV51" s="7"/>
      <c r="AW51" s="7"/>
      <c r="AX51" s="7"/>
      <c r="AY51" s="7"/>
      <c r="AZ51" s="7"/>
      <c r="BA51" s="7"/>
      <c r="BB51" s="7"/>
      <c r="BC51" s="7">
        <f>ROUND(RFR_spot_no_VA!BC51 + MAX(0.01,Shocks!$E51*ABS(RFR_spot_no_VA!BC51) )+VA!BC51,5)</f>
        <v>2.5999999999999999E-2</v>
      </c>
      <c r="BD51" s="12"/>
      <c r="BE51" s="3"/>
    </row>
    <row r="52" spans="1:57" x14ac:dyDescent="0.25">
      <c r="A52" s="3"/>
      <c r="B52" s="3">
        <f>RFR_spot_no_VA!B52</f>
        <v>42</v>
      </c>
      <c r="C52" s="6">
        <f>ROUND(RFR_spot_no_VA!C52 + MAX(0.01,Shocks!$E52*ABS(RFR_spot_no_VA!C52) )+VA!C52,5)</f>
        <v>2.6360000000000001E-2</v>
      </c>
      <c r="D52" s="6"/>
      <c r="E52" s="6"/>
      <c r="F52" s="6"/>
      <c r="G52" s="6"/>
      <c r="H52" s="6"/>
      <c r="I52" s="6"/>
      <c r="J52" s="6">
        <f>ROUND(RFR_spot_no_VA!J52 + MAX(0.01,Shocks!$E52*ABS(RFR_spot_no_VA!J52) )+VA!J52,5)</f>
        <v>2.9309999999999999E-2</v>
      </c>
      <c r="K52" s="6"/>
      <c r="L52" s="6"/>
      <c r="M52" s="7"/>
      <c r="N52" s="7"/>
      <c r="O52" s="7"/>
      <c r="P52" s="7"/>
      <c r="Q52" s="7"/>
      <c r="R52" s="7"/>
      <c r="S52" s="7"/>
      <c r="T52" s="7"/>
      <c r="U52" s="7"/>
      <c r="V52" s="7"/>
      <c r="W52" s="7"/>
      <c r="X52" s="7"/>
      <c r="Y52" s="7"/>
      <c r="Z52" s="7">
        <f>ROUND(RFR_spot_no_VA!Z52 + MAX(0.01,Shocks!$E52*ABS(RFR_spot_no_VA!Z52) )+VA!Z52,5)</f>
        <v>3.9800000000000002E-2</v>
      </c>
      <c r="AA52" s="7"/>
      <c r="AB52" s="7"/>
      <c r="AC52" s="7"/>
      <c r="AD52" s="7"/>
      <c r="AE52" s="7"/>
      <c r="AF52" s="7"/>
      <c r="AG52" s="7"/>
      <c r="AH52" s="7">
        <f>ROUND(RFR_spot_no_VA!AH52 + MAX(0.01,Shocks!$E52*ABS(RFR_spot_no_VA!AH52) )+VA!AH52,5)</f>
        <v>3.9140000000000001E-2</v>
      </c>
      <c r="AI52" s="7"/>
      <c r="AJ52" s="7">
        <f>ROUND(RFR_spot_no_VA!AJ52 + MAX(0.01,Shocks!$E52*ABS(RFR_spot_no_VA!AJ52) )+VA!AJ52,5)</f>
        <v>1.7420000000000001E-2</v>
      </c>
      <c r="AK52" s="7">
        <f>ROUND(RFR_spot_no_VA!AK52 + MAX(0.01,Shocks!$E52*ABS(RFR_spot_no_VA!AK52) )+VA!AK52,5)</f>
        <v>3.4750000000000003E-2</v>
      </c>
      <c r="AL52" s="7"/>
      <c r="AM52" s="7">
        <f>ROUND(RFR_spot_no_VA!AM52 + MAX(0.01,Shocks!$E52*ABS(RFR_spot_no_VA!AM52) )+VA!AM52,5)</f>
        <v>3.8100000000000002E-2</v>
      </c>
      <c r="AN52" s="7"/>
      <c r="AO52" s="7"/>
      <c r="AP52" s="7"/>
      <c r="AQ52" s="7"/>
      <c r="AR52" s="7"/>
      <c r="AS52" s="7">
        <f>ROUND(RFR_spot_no_VA!AS52 + MAX(0.01,Shocks!$E52*ABS(RFR_spot_no_VA!AS52) )+VA!AS52,5)</f>
        <v>2.0209999999999999E-2</v>
      </c>
      <c r="AT52" s="7"/>
      <c r="AU52" s="7"/>
      <c r="AV52" s="7"/>
      <c r="AW52" s="7"/>
      <c r="AX52" s="7"/>
      <c r="AY52" s="7"/>
      <c r="AZ52" s="7"/>
      <c r="BA52" s="7"/>
      <c r="BB52" s="7"/>
      <c r="BC52" s="7">
        <f>ROUND(RFR_spot_no_VA!BC52 + MAX(0.01,Shocks!$E52*ABS(RFR_spot_no_VA!BC52) )+VA!BC52,5)</f>
        <v>2.5909999999999999E-2</v>
      </c>
      <c r="BD52" s="12"/>
      <c r="BE52" s="3"/>
    </row>
    <row r="53" spans="1:57" x14ac:dyDescent="0.25">
      <c r="A53" s="3"/>
      <c r="B53" s="3">
        <f>RFR_spot_no_VA!B53</f>
        <v>43</v>
      </c>
      <c r="C53" s="6">
        <f>ROUND(RFR_spot_no_VA!C53 + MAX(0.01,Shocks!$E53*ABS(RFR_spot_no_VA!C53) )+VA!C53,5)</f>
        <v>2.6790000000000001E-2</v>
      </c>
      <c r="D53" s="6"/>
      <c r="E53" s="6"/>
      <c r="F53" s="6"/>
      <c r="G53" s="6"/>
      <c r="H53" s="6"/>
      <c r="I53" s="6"/>
      <c r="J53" s="6">
        <f>ROUND(RFR_spot_no_VA!J53 + MAX(0.01,Shocks!$E53*ABS(RFR_spot_no_VA!J53) )+VA!J53,5)</f>
        <v>2.9669999999999998E-2</v>
      </c>
      <c r="K53" s="6"/>
      <c r="L53" s="6"/>
      <c r="M53" s="7"/>
      <c r="N53" s="7"/>
      <c r="O53" s="7"/>
      <c r="P53" s="7"/>
      <c r="Q53" s="7"/>
      <c r="R53" s="7"/>
      <c r="S53" s="7"/>
      <c r="T53" s="7"/>
      <c r="U53" s="7"/>
      <c r="V53" s="7"/>
      <c r="W53" s="7"/>
      <c r="X53" s="7"/>
      <c r="Y53" s="7"/>
      <c r="Z53" s="7">
        <f>ROUND(RFR_spot_no_VA!Z53 + MAX(0.01,Shocks!$E53*ABS(RFR_spot_no_VA!Z53) )+VA!Z53,5)</f>
        <v>3.993E-2</v>
      </c>
      <c r="AA53" s="7"/>
      <c r="AB53" s="7"/>
      <c r="AC53" s="7"/>
      <c r="AD53" s="7"/>
      <c r="AE53" s="7"/>
      <c r="AF53" s="7"/>
      <c r="AG53" s="7"/>
      <c r="AH53" s="7">
        <f>ROUND(RFR_spot_no_VA!AH53 + MAX(0.01,Shocks!$E53*ABS(RFR_spot_no_VA!AH53) )+VA!AH53,5)</f>
        <v>3.9300000000000002E-2</v>
      </c>
      <c r="AI53" s="7"/>
      <c r="AJ53" s="7">
        <f>ROUND(RFR_spot_no_VA!AJ53 + MAX(0.01,Shocks!$E53*ABS(RFR_spot_no_VA!AJ53) )+VA!AJ53,5)</f>
        <v>1.72E-2</v>
      </c>
      <c r="AK53" s="7">
        <f>ROUND(RFR_spot_no_VA!AK53 + MAX(0.01,Shocks!$E53*ABS(RFR_spot_no_VA!AK53) )+VA!AK53,5)</f>
        <v>3.4950000000000002E-2</v>
      </c>
      <c r="AL53" s="7"/>
      <c r="AM53" s="7">
        <f>ROUND(RFR_spot_no_VA!AM53 + MAX(0.01,Shocks!$E53*ABS(RFR_spot_no_VA!AM53) )+VA!AM53,5)</f>
        <v>3.8249999999999999E-2</v>
      </c>
      <c r="AN53" s="7"/>
      <c r="AO53" s="7"/>
      <c r="AP53" s="7"/>
      <c r="AQ53" s="7"/>
      <c r="AR53" s="7"/>
      <c r="AS53" s="7">
        <f>ROUND(RFR_spot_no_VA!AS53 + MAX(0.01,Shocks!$E53*ABS(RFR_spot_no_VA!AS53) )+VA!AS53,5)</f>
        <v>2.069E-2</v>
      </c>
      <c r="AT53" s="7"/>
      <c r="AU53" s="7"/>
      <c r="AV53" s="7"/>
      <c r="AW53" s="7"/>
      <c r="AX53" s="7"/>
      <c r="AY53" s="7"/>
      <c r="AZ53" s="7"/>
      <c r="BA53" s="7"/>
      <c r="BB53" s="7"/>
      <c r="BC53" s="7">
        <f>ROUND(RFR_spot_no_VA!BC53 + MAX(0.01,Shocks!$E53*ABS(RFR_spot_no_VA!BC53) )+VA!BC53,5)</f>
        <v>2.5860000000000001E-2</v>
      </c>
      <c r="BD53" s="12"/>
      <c r="BE53" s="3"/>
    </row>
    <row r="54" spans="1:57" x14ac:dyDescent="0.25">
      <c r="A54" s="3"/>
      <c r="B54" s="3">
        <f>RFR_spot_no_VA!B54</f>
        <v>44</v>
      </c>
      <c r="C54" s="6">
        <f>ROUND(RFR_spot_no_VA!C54 + MAX(0.01,Shocks!$E54*ABS(RFR_spot_no_VA!C54) )+VA!C54,5)</f>
        <v>2.7199999999999998E-2</v>
      </c>
      <c r="D54" s="6"/>
      <c r="E54" s="6"/>
      <c r="F54" s="6"/>
      <c r="G54" s="6"/>
      <c r="H54" s="6"/>
      <c r="I54" s="6"/>
      <c r="J54" s="6">
        <f>ROUND(RFR_spot_no_VA!J54 + MAX(0.01,Shocks!$E54*ABS(RFR_spot_no_VA!J54) )+VA!J54,5)</f>
        <v>3.0020000000000002E-2</v>
      </c>
      <c r="K54" s="6"/>
      <c r="L54" s="6"/>
      <c r="M54" s="7"/>
      <c r="N54" s="7"/>
      <c r="O54" s="7"/>
      <c r="P54" s="7"/>
      <c r="Q54" s="7"/>
      <c r="R54" s="7"/>
      <c r="S54" s="7"/>
      <c r="T54" s="7"/>
      <c r="U54" s="7"/>
      <c r="V54" s="7"/>
      <c r="W54" s="7"/>
      <c r="X54" s="7"/>
      <c r="Y54" s="7"/>
      <c r="Z54" s="7">
        <f>ROUND(RFR_spot_no_VA!Z54 + MAX(0.01,Shocks!$E54*ABS(RFR_spot_no_VA!Z54) )+VA!Z54,5)</f>
        <v>4.0059999999999998E-2</v>
      </c>
      <c r="AA54" s="7"/>
      <c r="AB54" s="7"/>
      <c r="AC54" s="7"/>
      <c r="AD54" s="7"/>
      <c r="AE54" s="7"/>
      <c r="AF54" s="7"/>
      <c r="AG54" s="7"/>
      <c r="AH54" s="7">
        <f>ROUND(RFR_spot_no_VA!AH54 + MAX(0.01,Shocks!$E54*ABS(RFR_spot_no_VA!AH54) )+VA!AH54,5)</f>
        <v>3.9449999999999999E-2</v>
      </c>
      <c r="AI54" s="7"/>
      <c r="AJ54" s="7">
        <f>ROUND(RFR_spot_no_VA!AJ54 + MAX(0.01,Shocks!$E54*ABS(RFR_spot_no_VA!AJ54) )+VA!AJ54,5)</f>
        <v>1.7000000000000001E-2</v>
      </c>
      <c r="AK54" s="7">
        <f>ROUND(RFR_spot_no_VA!AK54 + MAX(0.01,Shocks!$E54*ABS(RFR_spot_no_VA!AK54) )+VA!AK54,5)</f>
        <v>3.5139999999999998E-2</v>
      </c>
      <c r="AL54" s="7"/>
      <c r="AM54" s="7">
        <f>ROUND(RFR_spot_no_VA!AM54 + MAX(0.01,Shocks!$E54*ABS(RFR_spot_no_VA!AM54) )+VA!AM54,5)</f>
        <v>3.8399999999999997E-2</v>
      </c>
      <c r="AN54" s="7"/>
      <c r="AO54" s="7"/>
      <c r="AP54" s="7"/>
      <c r="AQ54" s="7"/>
      <c r="AR54" s="7"/>
      <c r="AS54" s="7">
        <f>ROUND(RFR_spot_no_VA!AS54 + MAX(0.01,Shocks!$E54*ABS(RFR_spot_no_VA!AS54) )+VA!AS54,5)</f>
        <v>2.1170000000000001E-2</v>
      </c>
      <c r="AT54" s="7"/>
      <c r="AU54" s="7"/>
      <c r="AV54" s="7"/>
      <c r="AW54" s="7"/>
      <c r="AX54" s="7"/>
      <c r="AY54" s="7"/>
      <c r="AZ54" s="7"/>
      <c r="BA54" s="7"/>
      <c r="BB54" s="7"/>
      <c r="BC54" s="7">
        <f>ROUND(RFR_spot_no_VA!BC54 + MAX(0.01,Shocks!$E54*ABS(RFR_spot_no_VA!BC54) )+VA!BC54,5)</f>
        <v>2.5829999999999999E-2</v>
      </c>
      <c r="BD54" s="12"/>
      <c r="BE54" s="3"/>
    </row>
    <row r="55" spans="1:57" x14ac:dyDescent="0.25">
      <c r="A55" s="3"/>
      <c r="B55" s="8">
        <f>RFR_spot_no_VA!B55</f>
        <v>45</v>
      </c>
      <c r="C55" s="9">
        <f>ROUND(RFR_spot_no_VA!C55 + MAX(0.01,Shocks!$E55*ABS(RFR_spot_no_VA!C55) )+VA!C55,5)</f>
        <v>2.76E-2</v>
      </c>
      <c r="D55" s="9"/>
      <c r="E55" s="9"/>
      <c r="F55" s="9"/>
      <c r="G55" s="9"/>
      <c r="H55" s="9"/>
      <c r="I55" s="9"/>
      <c r="J55" s="9">
        <f>ROUND(RFR_spot_no_VA!J55 + MAX(0.01,Shocks!$E55*ABS(RFR_spot_no_VA!J55) )+VA!J55,5)</f>
        <v>3.0360000000000002E-2</v>
      </c>
      <c r="K55" s="9"/>
      <c r="L55" s="9"/>
      <c r="M55" s="10"/>
      <c r="N55" s="10"/>
      <c r="O55" s="10"/>
      <c r="P55" s="10"/>
      <c r="Q55" s="10"/>
      <c r="R55" s="10"/>
      <c r="S55" s="10"/>
      <c r="T55" s="10"/>
      <c r="U55" s="10"/>
      <c r="V55" s="10"/>
      <c r="W55" s="10"/>
      <c r="X55" s="10"/>
      <c r="Y55" s="10"/>
      <c r="Z55" s="10">
        <f>ROUND(RFR_spot_no_VA!Z55 + MAX(0.01,Shocks!$E55*ABS(RFR_spot_no_VA!Z55) )+VA!Z55,5)</f>
        <v>4.018E-2</v>
      </c>
      <c r="AA55" s="10"/>
      <c r="AB55" s="10"/>
      <c r="AC55" s="10"/>
      <c r="AD55" s="10"/>
      <c r="AE55" s="10"/>
      <c r="AF55" s="10"/>
      <c r="AG55" s="10"/>
      <c r="AH55" s="10">
        <f>ROUND(RFR_spot_no_VA!AH55 + MAX(0.01,Shocks!$E55*ABS(RFR_spot_no_VA!AH55) )+VA!AH55,5)</f>
        <v>3.959E-2</v>
      </c>
      <c r="AI55" s="10"/>
      <c r="AJ55" s="10">
        <f>ROUND(RFR_spot_no_VA!AJ55 + MAX(0.01,Shocks!$E55*ABS(RFR_spot_no_VA!AJ55) )+VA!AJ55,5)</f>
        <v>1.6840000000000001E-2</v>
      </c>
      <c r="AK55" s="10">
        <f>ROUND(RFR_spot_no_VA!AK55 + MAX(0.01,Shocks!$E55*ABS(RFR_spot_no_VA!AK55) )+VA!AK55,5)</f>
        <v>3.533E-2</v>
      </c>
      <c r="AL55" s="10"/>
      <c r="AM55" s="10">
        <f>ROUND(RFR_spot_no_VA!AM55 + MAX(0.01,Shocks!$E55*ABS(RFR_spot_no_VA!AM55) )+VA!AM55,5)</f>
        <v>3.8539999999999998E-2</v>
      </c>
      <c r="AN55" s="10"/>
      <c r="AO55" s="10"/>
      <c r="AP55" s="10"/>
      <c r="AQ55" s="10"/>
      <c r="AR55" s="10"/>
      <c r="AS55" s="10">
        <f>ROUND(RFR_spot_no_VA!AS55 + MAX(0.01,Shocks!$E55*ABS(RFR_spot_no_VA!AS55) )+VA!AS55,5)</f>
        <v>2.163E-2</v>
      </c>
      <c r="AT55" s="10"/>
      <c r="AU55" s="10"/>
      <c r="AV55" s="10"/>
      <c r="AW55" s="10"/>
      <c r="AX55" s="10"/>
      <c r="AY55" s="10"/>
      <c r="AZ55" s="10"/>
      <c r="BA55" s="10"/>
      <c r="BB55" s="10"/>
      <c r="BC55" s="10">
        <f>ROUND(RFR_spot_no_VA!BC55 + MAX(0.01,Shocks!$E55*ABS(RFR_spot_no_VA!BC55) )+VA!BC55,5)</f>
        <v>2.5829999999999999E-2</v>
      </c>
      <c r="BD55" s="12"/>
      <c r="BE55" s="3"/>
    </row>
    <row r="56" spans="1:57" x14ac:dyDescent="0.25">
      <c r="A56" s="3"/>
      <c r="B56" s="3">
        <f>RFR_spot_no_VA!B56</f>
        <v>46</v>
      </c>
      <c r="C56" s="6">
        <f>ROUND(RFR_spot_no_VA!C56 + MAX(0.01,Shocks!$E56*ABS(RFR_spot_no_VA!C56) )+VA!C56,5)</f>
        <v>2.7980000000000001E-2</v>
      </c>
      <c r="D56" s="6"/>
      <c r="E56" s="6"/>
      <c r="F56" s="6"/>
      <c r="G56" s="6"/>
      <c r="H56" s="6"/>
      <c r="I56" s="6"/>
      <c r="J56" s="6">
        <f>ROUND(RFR_spot_no_VA!J56 + MAX(0.01,Shocks!$E56*ABS(RFR_spot_no_VA!J56) )+VA!J56,5)</f>
        <v>3.0679999999999999E-2</v>
      </c>
      <c r="K56" s="6"/>
      <c r="L56" s="6"/>
      <c r="M56" s="7"/>
      <c r="N56" s="7"/>
      <c r="O56" s="7"/>
      <c r="P56" s="7"/>
      <c r="Q56" s="7"/>
      <c r="R56" s="7"/>
      <c r="S56" s="7"/>
      <c r="T56" s="7"/>
      <c r="U56" s="7"/>
      <c r="V56" s="7"/>
      <c r="W56" s="7"/>
      <c r="X56" s="7"/>
      <c r="Y56" s="7"/>
      <c r="Z56" s="7">
        <f>ROUND(RFR_spot_no_VA!Z56 + MAX(0.01,Shocks!$E56*ABS(RFR_spot_no_VA!Z56) )+VA!Z56,5)</f>
        <v>4.0300000000000002E-2</v>
      </c>
      <c r="AA56" s="7"/>
      <c r="AB56" s="7"/>
      <c r="AC56" s="7"/>
      <c r="AD56" s="7"/>
      <c r="AE56" s="7"/>
      <c r="AF56" s="7"/>
      <c r="AG56" s="7"/>
      <c r="AH56" s="7">
        <f>ROUND(RFR_spot_no_VA!AH56 + MAX(0.01,Shocks!$E56*ABS(RFR_spot_no_VA!AH56) )+VA!AH56,5)</f>
        <v>3.9730000000000001E-2</v>
      </c>
      <c r="AI56" s="7"/>
      <c r="AJ56" s="7">
        <f>ROUND(RFR_spot_no_VA!AJ56 + MAX(0.01,Shocks!$E56*ABS(RFR_spot_no_VA!AJ56) )+VA!AJ56,5)</f>
        <v>1.6729999999999998E-2</v>
      </c>
      <c r="AK56" s="7">
        <f>ROUND(RFR_spot_no_VA!AK56 + MAX(0.01,Shocks!$E56*ABS(RFR_spot_no_VA!AK56) )+VA!AK56,5)</f>
        <v>3.551E-2</v>
      </c>
      <c r="AL56" s="7"/>
      <c r="AM56" s="7">
        <f>ROUND(RFR_spot_no_VA!AM56 + MAX(0.01,Shocks!$E56*ABS(RFR_spot_no_VA!AM56) )+VA!AM56,5)</f>
        <v>3.8679999999999999E-2</v>
      </c>
      <c r="AN56" s="7"/>
      <c r="AO56" s="7"/>
      <c r="AP56" s="7"/>
      <c r="AQ56" s="7"/>
      <c r="AR56" s="7"/>
      <c r="AS56" s="7">
        <f>ROUND(RFR_spot_no_VA!AS56 + MAX(0.01,Shocks!$E56*ABS(RFR_spot_no_VA!AS56) )+VA!AS56,5)</f>
        <v>2.2069999999999999E-2</v>
      </c>
      <c r="AT56" s="7"/>
      <c r="AU56" s="7"/>
      <c r="AV56" s="7"/>
      <c r="AW56" s="7"/>
      <c r="AX56" s="7"/>
      <c r="AY56" s="7"/>
      <c r="AZ56" s="7"/>
      <c r="BA56" s="7"/>
      <c r="BB56" s="7"/>
      <c r="BC56" s="7">
        <f>ROUND(RFR_spot_no_VA!BC56 + MAX(0.01,Shocks!$E56*ABS(RFR_spot_no_VA!BC56) )+VA!BC56,5)</f>
        <v>2.5860000000000001E-2</v>
      </c>
      <c r="BD56" s="12"/>
      <c r="BE56" s="3"/>
    </row>
    <row r="57" spans="1:57" x14ac:dyDescent="0.25">
      <c r="A57" s="3"/>
      <c r="B57" s="3">
        <f>RFR_spot_no_VA!B57</f>
        <v>47</v>
      </c>
      <c r="C57" s="6">
        <f>ROUND(RFR_spot_no_VA!C57 + MAX(0.01,Shocks!$E57*ABS(RFR_spot_no_VA!C57) )+VA!C57,5)</f>
        <v>2.835E-2</v>
      </c>
      <c r="D57" s="6"/>
      <c r="E57" s="6"/>
      <c r="F57" s="6"/>
      <c r="G57" s="6"/>
      <c r="H57" s="6"/>
      <c r="I57" s="6"/>
      <c r="J57" s="6">
        <f>ROUND(RFR_spot_no_VA!J57 + MAX(0.01,Shocks!$E57*ABS(RFR_spot_no_VA!J57) )+VA!J57,5)</f>
        <v>3.099E-2</v>
      </c>
      <c r="K57" s="6"/>
      <c r="L57" s="6"/>
      <c r="M57" s="7"/>
      <c r="N57" s="7"/>
      <c r="O57" s="7"/>
      <c r="P57" s="7"/>
      <c r="Q57" s="7"/>
      <c r="R57" s="7"/>
      <c r="S57" s="7"/>
      <c r="T57" s="7"/>
      <c r="U57" s="7"/>
      <c r="V57" s="7"/>
      <c r="W57" s="7"/>
      <c r="X57" s="7"/>
      <c r="Y57" s="7"/>
      <c r="Z57" s="7">
        <f>ROUND(RFR_spot_no_VA!Z57 + MAX(0.01,Shocks!$E57*ABS(RFR_spot_no_VA!Z57) )+VA!Z57,5)</f>
        <v>4.0410000000000001E-2</v>
      </c>
      <c r="AA57" s="7"/>
      <c r="AB57" s="7"/>
      <c r="AC57" s="7"/>
      <c r="AD57" s="7"/>
      <c r="AE57" s="7"/>
      <c r="AF57" s="7"/>
      <c r="AG57" s="7"/>
      <c r="AH57" s="7">
        <f>ROUND(RFR_spot_no_VA!AH57 + MAX(0.01,Shocks!$E57*ABS(RFR_spot_no_VA!AH57) )+VA!AH57,5)</f>
        <v>3.9870000000000003E-2</v>
      </c>
      <c r="AI57" s="7"/>
      <c r="AJ57" s="7">
        <f>ROUND(RFR_spot_no_VA!AJ57 + MAX(0.01,Shocks!$E57*ABS(RFR_spot_no_VA!AJ57) )+VA!AJ57,5)</f>
        <v>1.6660000000000001E-2</v>
      </c>
      <c r="AK57" s="7">
        <f>ROUND(RFR_spot_no_VA!AK57 + MAX(0.01,Shocks!$E57*ABS(RFR_spot_no_VA!AK57) )+VA!AK57,5)</f>
        <v>3.5700000000000003E-2</v>
      </c>
      <c r="AL57" s="7"/>
      <c r="AM57" s="7">
        <f>ROUND(RFR_spot_no_VA!AM57 + MAX(0.01,Shocks!$E57*ABS(RFR_spot_no_VA!AM57) )+VA!AM57,5)</f>
        <v>3.882E-2</v>
      </c>
      <c r="AN57" s="7"/>
      <c r="AO57" s="7"/>
      <c r="AP57" s="7"/>
      <c r="AQ57" s="7"/>
      <c r="AR57" s="7"/>
      <c r="AS57" s="7">
        <f>ROUND(RFR_spot_no_VA!AS57 + MAX(0.01,Shocks!$E57*ABS(RFR_spot_no_VA!AS57) )+VA!AS57,5)</f>
        <v>2.2509999999999999E-2</v>
      </c>
      <c r="AT57" s="7"/>
      <c r="AU57" s="7"/>
      <c r="AV57" s="7"/>
      <c r="AW57" s="7"/>
      <c r="AX57" s="7"/>
      <c r="AY57" s="7"/>
      <c r="AZ57" s="7"/>
      <c r="BA57" s="7"/>
      <c r="BB57" s="7"/>
      <c r="BC57" s="7">
        <f>ROUND(RFR_spot_no_VA!BC57 + MAX(0.01,Shocks!$E57*ABS(RFR_spot_no_VA!BC57) )+VA!BC57,5)</f>
        <v>2.5919999999999999E-2</v>
      </c>
      <c r="BD57" s="12"/>
      <c r="BE57" s="3"/>
    </row>
    <row r="58" spans="1:57" x14ac:dyDescent="0.25">
      <c r="A58" s="3"/>
      <c r="B58" s="3">
        <f>RFR_spot_no_VA!B58</f>
        <v>48</v>
      </c>
      <c r="C58" s="6">
        <f>ROUND(RFR_spot_no_VA!C58 + MAX(0.01,Shocks!$E58*ABS(RFR_spot_no_VA!C58) )+VA!C58,5)</f>
        <v>2.87E-2</v>
      </c>
      <c r="D58" s="6"/>
      <c r="E58" s="6"/>
      <c r="F58" s="6"/>
      <c r="G58" s="6"/>
      <c r="H58" s="6"/>
      <c r="I58" s="6"/>
      <c r="J58" s="6">
        <f>ROUND(RFR_spot_no_VA!J58 + MAX(0.01,Shocks!$E58*ABS(RFR_spot_no_VA!J58) )+VA!J58,5)</f>
        <v>3.1289999999999998E-2</v>
      </c>
      <c r="K58" s="6"/>
      <c r="L58" s="6"/>
      <c r="M58" s="7"/>
      <c r="N58" s="7"/>
      <c r="O58" s="7"/>
      <c r="P58" s="7"/>
      <c r="Q58" s="7"/>
      <c r="R58" s="7"/>
      <c r="S58" s="7"/>
      <c r="T58" s="7"/>
      <c r="U58" s="7"/>
      <c r="V58" s="7"/>
      <c r="W58" s="7"/>
      <c r="X58" s="7"/>
      <c r="Y58" s="7"/>
      <c r="Z58" s="7">
        <f>ROUND(RFR_spot_no_VA!Z58 + MAX(0.01,Shocks!$E58*ABS(RFR_spot_no_VA!Z58) )+VA!Z58,5)</f>
        <v>4.052E-2</v>
      </c>
      <c r="AA58" s="7"/>
      <c r="AB58" s="7"/>
      <c r="AC58" s="7"/>
      <c r="AD58" s="7"/>
      <c r="AE58" s="7"/>
      <c r="AF58" s="7"/>
      <c r="AG58" s="7"/>
      <c r="AH58" s="7">
        <f>ROUND(RFR_spot_no_VA!AH58 + MAX(0.01,Shocks!$E58*ABS(RFR_spot_no_VA!AH58) )+VA!AH58,5)</f>
        <v>3.9989999999999998E-2</v>
      </c>
      <c r="AI58" s="7"/>
      <c r="AJ58" s="7">
        <f>ROUND(RFR_spot_no_VA!AJ58 + MAX(0.01,Shocks!$E58*ABS(RFR_spot_no_VA!AJ58) )+VA!AJ58,5)</f>
        <v>1.6660000000000001E-2</v>
      </c>
      <c r="AK58" s="7">
        <f>ROUND(RFR_spot_no_VA!AK58 + MAX(0.01,Shocks!$E58*ABS(RFR_spot_no_VA!AK58) )+VA!AK58,5)</f>
        <v>3.5880000000000002E-2</v>
      </c>
      <c r="AL58" s="7"/>
      <c r="AM58" s="7">
        <f>ROUND(RFR_spot_no_VA!AM58 + MAX(0.01,Shocks!$E58*ABS(RFR_spot_no_VA!AM58) )+VA!AM58,5)</f>
        <v>3.8949999999999999E-2</v>
      </c>
      <c r="AN58" s="7"/>
      <c r="AO58" s="7"/>
      <c r="AP58" s="7"/>
      <c r="AQ58" s="7"/>
      <c r="AR58" s="7"/>
      <c r="AS58" s="7">
        <f>ROUND(RFR_spot_no_VA!AS58 + MAX(0.01,Shocks!$E58*ABS(RFR_spot_no_VA!AS58) )+VA!AS58,5)</f>
        <v>2.2929999999999999E-2</v>
      </c>
      <c r="AT58" s="7"/>
      <c r="AU58" s="7"/>
      <c r="AV58" s="7"/>
      <c r="AW58" s="7"/>
      <c r="AX58" s="7"/>
      <c r="AY58" s="7"/>
      <c r="AZ58" s="7"/>
      <c r="BA58" s="7"/>
      <c r="BB58" s="7"/>
      <c r="BC58" s="7">
        <f>ROUND(RFR_spot_no_VA!BC58 + MAX(0.01,Shocks!$E58*ABS(RFR_spot_no_VA!BC58) )+VA!BC58,5)</f>
        <v>2.6009999999999998E-2</v>
      </c>
      <c r="BD58" s="12"/>
      <c r="BE58" s="3"/>
    </row>
    <row r="59" spans="1:57" x14ac:dyDescent="0.25">
      <c r="A59" s="3"/>
      <c r="B59" s="3">
        <f>RFR_spot_no_VA!B59</f>
        <v>49</v>
      </c>
      <c r="C59" s="6">
        <f>ROUND(RFR_spot_no_VA!C59 + MAX(0.01,Shocks!$E59*ABS(RFR_spot_no_VA!C59) )+VA!C59,5)</f>
        <v>2.904E-2</v>
      </c>
      <c r="D59" s="6"/>
      <c r="E59" s="6"/>
      <c r="F59" s="6"/>
      <c r="G59" s="6"/>
      <c r="H59" s="6"/>
      <c r="I59" s="6"/>
      <c r="J59" s="6">
        <f>ROUND(RFR_spot_no_VA!J59 + MAX(0.01,Shocks!$E59*ABS(RFR_spot_no_VA!J59) )+VA!J59,5)</f>
        <v>3.1579999999999997E-2</v>
      </c>
      <c r="K59" s="6"/>
      <c r="L59" s="6"/>
      <c r="M59" s="7"/>
      <c r="N59" s="7"/>
      <c r="O59" s="7"/>
      <c r="P59" s="7"/>
      <c r="Q59" s="7"/>
      <c r="R59" s="7"/>
      <c r="S59" s="7"/>
      <c r="T59" s="7"/>
      <c r="U59" s="7"/>
      <c r="V59" s="7"/>
      <c r="W59" s="7"/>
      <c r="X59" s="7"/>
      <c r="Y59" s="7"/>
      <c r="Z59" s="7">
        <f>ROUND(RFR_spot_no_VA!Z59 + MAX(0.01,Shocks!$E59*ABS(RFR_spot_no_VA!Z59) )+VA!Z59,5)</f>
        <v>4.0629999999999999E-2</v>
      </c>
      <c r="AA59" s="7"/>
      <c r="AB59" s="7"/>
      <c r="AC59" s="7"/>
      <c r="AD59" s="7"/>
      <c r="AE59" s="7"/>
      <c r="AF59" s="7"/>
      <c r="AG59" s="7"/>
      <c r="AH59" s="7">
        <f>ROUND(RFR_spot_no_VA!AH59 + MAX(0.01,Shocks!$E59*ABS(RFR_spot_no_VA!AH59) )+VA!AH59,5)</f>
        <v>4.0120000000000003E-2</v>
      </c>
      <c r="AI59" s="7"/>
      <c r="AJ59" s="7">
        <f>ROUND(RFR_spot_no_VA!AJ59 + MAX(0.01,Shocks!$E59*ABS(RFR_spot_no_VA!AJ59) )+VA!AJ59,5)</f>
        <v>1.6709999999999999E-2</v>
      </c>
      <c r="AK59" s="7">
        <f>ROUND(RFR_spot_no_VA!AK59 + MAX(0.01,Shocks!$E59*ABS(RFR_spot_no_VA!AK59) )+VA!AK59,5)</f>
        <v>3.6060000000000002E-2</v>
      </c>
      <c r="AL59" s="7"/>
      <c r="AM59" s="7">
        <f>ROUND(RFR_spot_no_VA!AM59 + MAX(0.01,Shocks!$E59*ABS(RFR_spot_no_VA!AM59) )+VA!AM59,5)</f>
        <v>3.9079999999999997E-2</v>
      </c>
      <c r="AN59" s="7"/>
      <c r="AO59" s="7"/>
      <c r="AP59" s="7"/>
      <c r="AQ59" s="7"/>
      <c r="AR59" s="7"/>
      <c r="AS59" s="7">
        <f>ROUND(RFR_spot_no_VA!AS59 + MAX(0.01,Shocks!$E59*ABS(RFR_spot_no_VA!AS59) )+VA!AS59,5)</f>
        <v>2.334E-2</v>
      </c>
      <c r="AT59" s="7"/>
      <c r="AU59" s="7"/>
      <c r="AV59" s="7"/>
      <c r="AW59" s="7"/>
      <c r="AX59" s="7"/>
      <c r="AY59" s="7"/>
      <c r="AZ59" s="7"/>
      <c r="BA59" s="7"/>
      <c r="BB59" s="7"/>
      <c r="BC59" s="7">
        <f>ROUND(RFR_spot_no_VA!BC59 + MAX(0.01,Shocks!$E59*ABS(RFR_spot_no_VA!BC59) )+VA!BC59,5)</f>
        <v>2.6120000000000001E-2</v>
      </c>
      <c r="BD59" s="12"/>
      <c r="BE59" s="3"/>
    </row>
    <row r="60" spans="1:57" x14ac:dyDescent="0.25">
      <c r="A60" s="3"/>
      <c r="B60" s="8">
        <f>RFR_spot_no_VA!B60</f>
        <v>50</v>
      </c>
      <c r="C60" s="9">
        <f>ROUND(RFR_spot_no_VA!C60 + MAX(0.01,Shocks!$E60*ABS(RFR_spot_no_VA!C60) )+VA!C60,5)</f>
        <v>2.937E-2</v>
      </c>
      <c r="D60" s="9"/>
      <c r="E60" s="9"/>
      <c r="F60" s="9"/>
      <c r="G60" s="9"/>
      <c r="H60" s="9"/>
      <c r="I60" s="9"/>
      <c r="J60" s="9">
        <f>ROUND(RFR_spot_no_VA!J60 + MAX(0.01,Shocks!$E60*ABS(RFR_spot_no_VA!J60) )+VA!J60,5)</f>
        <v>3.1859999999999999E-2</v>
      </c>
      <c r="K60" s="9"/>
      <c r="L60" s="9"/>
      <c r="M60" s="10"/>
      <c r="N60" s="10"/>
      <c r="O60" s="10"/>
      <c r="P60" s="10"/>
      <c r="Q60" s="10"/>
      <c r="R60" s="10"/>
      <c r="S60" s="10"/>
      <c r="T60" s="10"/>
      <c r="U60" s="10"/>
      <c r="V60" s="10"/>
      <c r="W60" s="10"/>
      <c r="X60" s="10"/>
      <c r="Y60" s="10"/>
      <c r="Z60" s="10">
        <f>ROUND(RFR_spot_no_VA!Z60 + MAX(0.01,Shocks!$E60*ABS(RFR_spot_no_VA!Z60) )+VA!Z60,5)</f>
        <v>4.0730000000000002E-2</v>
      </c>
      <c r="AA60" s="10"/>
      <c r="AB60" s="10"/>
      <c r="AC60" s="10"/>
      <c r="AD60" s="10"/>
      <c r="AE60" s="10"/>
      <c r="AF60" s="10"/>
      <c r="AG60" s="10"/>
      <c r="AH60" s="10">
        <f>ROUND(RFR_spot_no_VA!AH60 + MAX(0.01,Shocks!$E60*ABS(RFR_spot_no_VA!AH60) )+VA!AH60,5)</f>
        <v>4.0230000000000002E-2</v>
      </c>
      <c r="AI60" s="10"/>
      <c r="AJ60" s="10">
        <f>ROUND(RFR_spot_no_VA!AJ60 + MAX(0.01,Shocks!$E60*ABS(RFR_spot_no_VA!AJ60) )+VA!AJ60,5)</f>
        <v>1.6820000000000002E-2</v>
      </c>
      <c r="AK60" s="10">
        <f>ROUND(RFR_spot_no_VA!AK60 + MAX(0.01,Shocks!$E60*ABS(RFR_spot_no_VA!AK60) )+VA!AK60,5)</f>
        <v>3.6229999999999998E-2</v>
      </c>
      <c r="AL60" s="10"/>
      <c r="AM60" s="10">
        <f>ROUND(RFR_spot_no_VA!AM60 + MAX(0.01,Shocks!$E60*ABS(RFR_spot_no_VA!AM60) )+VA!AM60,5)</f>
        <v>3.9199999999999999E-2</v>
      </c>
      <c r="AN60" s="10"/>
      <c r="AO60" s="10"/>
      <c r="AP60" s="10"/>
      <c r="AQ60" s="10"/>
      <c r="AR60" s="10"/>
      <c r="AS60" s="10">
        <f>ROUND(RFR_spot_no_VA!AS60 + MAX(0.01,Shocks!$E60*ABS(RFR_spot_no_VA!AS60) )+VA!AS60,5)</f>
        <v>2.3740000000000001E-2</v>
      </c>
      <c r="AT60" s="10"/>
      <c r="AU60" s="10"/>
      <c r="AV60" s="10"/>
      <c r="AW60" s="10"/>
      <c r="AX60" s="10"/>
      <c r="AY60" s="10"/>
      <c r="AZ60" s="10"/>
      <c r="BA60" s="10"/>
      <c r="BB60" s="10"/>
      <c r="BC60" s="10">
        <f>ROUND(RFR_spot_no_VA!BC60 + MAX(0.01,Shocks!$E60*ABS(RFR_spot_no_VA!BC60) )+VA!BC60,5)</f>
        <v>2.6270000000000002E-2</v>
      </c>
      <c r="BD60" s="12"/>
      <c r="BE60" s="3"/>
    </row>
    <row r="61" spans="1:57" x14ac:dyDescent="0.25">
      <c r="A61" s="3"/>
      <c r="B61" s="3">
        <f>RFR_spot_no_VA!B61</f>
        <v>51</v>
      </c>
      <c r="C61" s="6">
        <f>ROUND(RFR_spot_no_VA!C61 + MAX(0.01,Shocks!$E61*ABS(RFR_spot_no_VA!C61) )+VA!C61,5)</f>
        <v>2.9680000000000002E-2</v>
      </c>
      <c r="D61" s="6"/>
      <c r="E61" s="6"/>
      <c r="F61" s="6"/>
      <c r="G61" s="6"/>
      <c r="H61" s="6"/>
      <c r="I61" s="6"/>
      <c r="J61" s="6">
        <f>ROUND(RFR_spot_no_VA!J61 + MAX(0.01,Shocks!$E61*ABS(RFR_spot_no_VA!J61) )+VA!J61,5)</f>
        <v>3.2129999999999999E-2</v>
      </c>
      <c r="K61" s="6"/>
      <c r="L61" s="6"/>
      <c r="M61" s="7"/>
      <c r="N61" s="7"/>
      <c r="O61" s="7"/>
      <c r="P61" s="7"/>
      <c r="Q61" s="7"/>
      <c r="R61" s="7"/>
      <c r="S61" s="7"/>
      <c r="T61" s="7"/>
      <c r="U61" s="7"/>
      <c r="V61" s="7"/>
      <c r="W61" s="7"/>
      <c r="X61" s="7"/>
      <c r="Y61" s="7"/>
      <c r="Z61" s="7">
        <f>ROUND(RFR_spot_no_VA!Z61 + MAX(0.01,Shocks!$E61*ABS(RFR_spot_no_VA!Z61) )+VA!Z61,5)</f>
        <v>4.0829999999999998E-2</v>
      </c>
      <c r="AA61" s="7"/>
      <c r="AB61" s="7"/>
      <c r="AC61" s="7"/>
      <c r="AD61" s="7"/>
      <c r="AE61" s="7"/>
      <c r="AF61" s="7"/>
      <c r="AG61" s="7"/>
      <c r="AH61" s="7">
        <f>ROUND(RFR_spot_no_VA!AH61 + MAX(0.01,Shocks!$E61*ABS(RFR_spot_no_VA!AH61) )+VA!AH61,5)</f>
        <v>4.0349999999999997E-2</v>
      </c>
      <c r="AI61" s="7"/>
      <c r="AJ61" s="7">
        <f>ROUND(RFR_spot_no_VA!AJ61 + MAX(0.01,Shocks!$E61*ABS(RFR_spot_no_VA!AJ61) )+VA!AJ61,5)</f>
        <v>1.6990000000000002E-2</v>
      </c>
      <c r="AK61" s="7">
        <f>ROUND(RFR_spot_no_VA!AK61 + MAX(0.01,Shocks!$E61*ABS(RFR_spot_no_VA!AK61) )+VA!AK61,5)</f>
        <v>3.6400000000000002E-2</v>
      </c>
      <c r="AL61" s="7"/>
      <c r="AM61" s="7">
        <f>ROUND(RFR_spot_no_VA!AM61 + MAX(0.01,Shocks!$E61*ABS(RFR_spot_no_VA!AM61) )+VA!AM61,5)</f>
        <v>3.9320000000000001E-2</v>
      </c>
      <c r="AN61" s="7"/>
      <c r="AO61" s="7"/>
      <c r="AP61" s="7"/>
      <c r="AQ61" s="7"/>
      <c r="AR61" s="7"/>
      <c r="AS61" s="7">
        <f>ROUND(RFR_spot_no_VA!AS61 + MAX(0.01,Shocks!$E61*ABS(RFR_spot_no_VA!AS61) )+VA!AS61,5)</f>
        <v>2.4129999999999999E-2</v>
      </c>
      <c r="AT61" s="7"/>
      <c r="AU61" s="7"/>
      <c r="AV61" s="7"/>
      <c r="AW61" s="7"/>
      <c r="AX61" s="7"/>
      <c r="AY61" s="7"/>
      <c r="AZ61" s="7"/>
      <c r="BA61" s="7"/>
      <c r="BB61" s="7"/>
      <c r="BC61" s="7">
        <f>ROUND(RFR_spot_no_VA!BC61 + MAX(0.01,Shocks!$E61*ABS(RFR_spot_no_VA!BC61) )+VA!BC61,5)</f>
        <v>2.6429999999999999E-2</v>
      </c>
      <c r="BD61" s="12"/>
      <c r="BE61" s="3"/>
    </row>
    <row r="62" spans="1:57" x14ac:dyDescent="0.25">
      <c r="A62" s="3"/>
      <c r="B62" s="3">
        <f>RFR_spot_no_VA!B62</f>
        <v>52</v>
      </c>
      <c r="C62" s="6">
        <f>ROUND(RFR_spot_no_VA!C62 + MAX(0.01,Shocks!$E62*ABS(RFR_spot_no_VA!C62) )+VA!C62,5)</f>
        <v>2.9989999999999999E-2</v>
      </c>
      <c r="D62" s="6"/>
      <c r="E62" s="6"/>
      <c r="F62" s="6"/>
      <c r="G62" s="6"/>
      <c r="H62" s="6"/>
      <c r="I62" s="6"/>
      <c r="J62" s="6">
        <f>ROUND(RFR_spot_no_VA!J62 + MAX(0.01,Shocks!$E62*ABS(RFR_spot_no_VA!J62) )+VA!J62,5)</f>
        <v>3.2379999999999999E-2</v>
      </c>
      <c r="K62" s="6"/>
      <c r="L62" s="6"/>
      <c r="M62" s="7"/>
      <c r="N62" s="7"/>
      <c r="O62" s="7"/>
      <c r="P62" s="7"/>
      <c r="Q62" s="7"/>
      <c r="R62" s="7"/>
      <c r="S62" s="7"/>
      <c r="T62" s="7"/>
      <c r="U62" s="7"/>
      <c r="V62" s="7"/>
      <c r="W62" s="7"/>
      <c r="X62" s="7"/>
      <c r="Y62" s="7"/>
      <c r="Z62" s="7">
        <f>ROUND(RFR_spot_no_VA!Z62 + MAX(0.01,Shocks!$E62*ABS(RFR_spot_no_VA!Z62) )+VA!Z62,5)</f>
        <v>4.0919999999999998E-2</v>
      </c>
      <c r="AA62" s="7"/>
      <c r="AB62" s="7"/>
      <c r="AC62" s="7"/>
      <c r="AD62" s="7"/>
      <c r="AE62" s="7"/>
      <c r="AF62" s="7"/>
      <c r="AG62" s="7"/>
      <c r="AH62" s="7">
        <f>ROUND(RFR_spot_no_VA!AH62 + MAX(0.01,Shocks!$E62*ABS(RFR_spot_no_VA!AH62) )+VA!AH62,5)</f>
        <v>4.045E-2</v>
      </c>
      <c r="AI62" s="7"/>
      <c r="AJ62" s="7">
        <f>ROUND(RFR_spot_no_VA!AJ62 + MAX(0.01,Shocks!$E62*ABS(RFR_spot_no_VA!AJ62) )+VA!AJ62,5)</f>
        <v>1.72E-2</v>
      </c>
      <c r="AK62" s="7">
        <f>ROUND(RFR_spot_no_VA!AK62 + MAX(0.01,Shocks!$E62*ABS(RFR_spot_no_VA!AK62) )+VA!AK62,5)</f>
        <v>3.6560000000000002E-2</v>
      </c>
      <c r="AL62" s="7"/>
      <c r="AM62" s="7">
        <f>ROUND(RFR_spot_no_VA!AM62 + MAX(0.01,Shocks!$E62*ABS(RFR_spot_no_VA!AM62) )+VA!AM62,5)</f>
        <v>3.9440000000000003E-2</v>
      </c>
      <c r="AN62" s="7"/>
      <c r="AO62" s="7"/>
      <c r="AP62" s="7"/>
      <c r="AQ62" s="7"/>
      <c r="AR62" s="7"/>
      <c r="AS62" s="7">
        <f>ROUND(RFR_spot_no_VA!AS62 + MAX(0.01,Shocks!$E62*ABS(RFR_spot_no_VA!AS62) )+VA!AS62,5)</f>
        <v>2.4500000000000001E-2</v>
      </c>
      <c r="AT62" s="7"/>
      <c r="AU62" s="7"/>
      <c r="AV62" s="7"/>
      <c r="AW62" s="7"/>
      <c r="AX62" s="7"/>
      <c r="AY62" s="7"/>
      <c r="AZ62" s="7"/>
      <c r="BA62" s="7"/>
      <c r="BB62" s="7"/>
      <c r="BC62" s="7">
        <f>ROUND(RFR_spot_no_VA!BC62 + MAX(0.01,Shocks!$E62*ABS(RFR_spot_no_VA!BC62) )+VA!BC62,5)</f>
        <v>2.6620000000000001E-2</v>
      </c>
      <c r="BD62" s="12"/>
      <c r="BE62" s="3"/>
    </row>
    <row r="63" spans="1:57" x14ac:dyDescent="0.25">
      <c r="A63" s="3"/>
      <c r="B63" s="3">
        <f>RFR_spot_no_VA!B63</f>
        <v>53</v>
      </c>
      <c r="C63" s="6">
        <f>ROUND(RFR_spot_no_VA!C63 + MAX(0.01,Shocks!$E63*ABS(RFR_spot_no_VA!C63) )+VA!C63,5)</f>
        <v>3.0280000000000001E-2</v>
      </c>
      <c r="D63" s="6"/>
      <c r="E63" s="6"/>
      <c r="F63" s="6"/>
      <c r="G63" s="6"/>
      <c r="H63" s="6"/>
      <c r="I63" s="6"/>
      <c r="J63" s="6">
        <f>ROUND(RFR_spot_no_VA!J63 + MAX(0.01,Shocks!$E63*ABS(RFR_spot_no_VA!J63) )+VA!J63,5)</f>
        <v>3.2629999999999999E-2</v>
      </c>
      <c r="K63" s="6"/>
      <c r="L63" s="6"/>
      <c r="M63" s="7"/>
      <c r="N63" s="7"/>
      <c r="O63" s="7"/>
      <c r="P63" s="7"/>
      <c r="Q63" s="7"/>
      <c r="R63" s="7"/>
      <c r="S63" s="7"/>
      <c r="T63" s="7"/>
      <c r="U63" s="7"/>
      <c r="V63" s="7"/>
      <c r="W63" s="7"/>
      <c r="X63" s="7"/>
      <c r="Y63" s="7"/>
      <c r="Z63" s="7">
        <f>ROUND(RFR_spot_no_VA!Z63 + MAX(0.01,Shocks!$E63*ABS(RFR_spot_no_VA!Z63) )+VA!Z63,5)</f>
        <v>4.1009999999999998E-2</v>
      </c>
      <c r="AA63" s="7"/>
      <c r="AB63" s="7"/>
      <c r="AC63" s="7"/>
      <c r="AD63" s="7"/>
      <c r="AE63" s="7"/>
      <c r="AF63" s="7"/>
      <c r="AG63" s="7"/>
      <c r="AH63" s="7">
        <f>ROUND(RFR_spot_no_VA!AH63 + MAX(0.01,Shocks!$E63*ABS(RFR_spot_no_VA!AH63) )+VA!AH63,5)</f>
        <v>4.0559999999999999E-2</v>
      </c>
      <c r="AI63" s="7"/>
      <c r="AJ63" s="7">
        <f>ROUND(RFR_spot_no_VA!AJ63 + MAX(0.01,Shocks!$E63*ABS(RFR_spot_no_VA!AJ63) )+VA!AJ63,5)</f>
        <v>1.746E-2</v>
      </c>
      <c r="AK63" s="7">
        <f>ROUND(RFR_spot_no_VA!AK63 + MAX(0.01,Shocks!$E63*ABS(RFR_spot_no_VA!AK63) )+VA!AK63,5)</f>
        <v>3.6729999999999999E-2</v>
      </c>
      <c r="AL63" s="7"/>
      <c r="AM63" s="7">
        <f>ROUND(RFR_spot_no_VA!AM63 + MAX(0.01,Shocks!$E63*ABS(RFR_spot_no_VA!AM63) )+VA!AM63,5)</f>
        <v>3.9550000000000002E-2</v>
      </c>
      <c r="AN63" s="7"/>
      <c r="AO63" s="7"/>
      <c r="AP63" s="7"/>
      <c r="AQ63" s="7"/>
      <c r="AR63" s="7"/>
      <c r="AS63" s="7">
        <f>ROUND(RFR_spot_no_VA!AS63 + MAX(0.01,Shocks!$E63*ABS(RFR_spot_no_VA!AS63) )+VA!AS63,5)</f>
        <v>2.487E-2</v>
      </c>
      <c r="AT63" s="7"/>
      <c r="AU63" s="7"/>
      <c r="AV63" s="7"/>
      <c r="AW63" s="7"/>
      <c r="AX63" s="7"/>
      <c r="AY63" s="7"/>
      <c r="AZ63" s="7"/>
      <c r="BA63" s="7"/>
      <c r="BB63" s="7"/>
      <c r="BC63" s="7">
        <f>ROUND(RFR_spot_no_VA!BC63 + MAX(0.01,Shocks!$E63*ABS(RFR_spot_no_VA!BC63) )+VA!BC63,5)</f>
        <v>2.682E-2</v>
      </c>
      <c r="BD63" s="12"/>
      <c r="BE63" s="3"/>
    </row>
    <row r="64" spans="1:57" x14ac:dyDescent="0.25">
      <c r="A64" s="3"/>
      <c r="B64" s="3">
        <f>RFR_spot_no_VA!B64</f>
        <v>54</v>
      </c>
      <c r="C64" s="6">
        <f>ROUND(RFR_spot_no_VA!C64 + MAX(0.01,Shocks!$E64*ABS(RFR_spot_no_VA!C64) )+VA!C64,5)</f>
        <v>3.057E-2</v>
      </c>
      <c r="D64" s="6"/>
      <c r="E64" s="6"/>
      <c r="F64" s="6"/>
      <c r="G64" s="6"/>
      <c r="H64" s="6"/>
      <c r="I64" s="6"/>
      <c r="J64" s="6">
        <f>ROUND(RFR_spot_no_VA!J64 + MAX(0.01,Shocks!$E64*ABS(RFR_spot_no_VA!J64) )+VA!J64,5)</f>
        <v>3.288E-2</v>
      </c>
      <c r="K64" s="6"/>
      <c r="L64" s="6"/>
      <c r="M64" s="7"/>
      <c r="N64" s="7"/>
      <c r="O64" s="7"/>
      <c r="P64" s="7"/>
      <c r="Q64" s="7"/>
      <c r="R64" s="7"/>
      <c r="S64" s="7"/>
      <c r="T64" s="7"/>
      <c r="U64" s="7"/>
      <c r="V64" s="7"/>
      <c r="W64" s="7"/>
      <c r="X64" s="7"/>
      <c r="Y64" s="7"/>
      <c r="Z64" s="7">
        <f>ROUND(RFR_spot_no_VA!Z64 + MAX(0.01,Shocks!$E64*ABS(RFR_spot_no_VA!Z64) )+VA!Z64,5)</f>
        <v>4.1099999999999998E-2</v>
      </c>
      <c r="AA64" s="7"/>
      <c r="AB64" s="7"/>
      <c r="AC64" s="7"/>
      <c r="AD64" s="7"/>
      <c r="AE64" s="7"/>
      <c r="AF64" s="7"/>
      <c r="AG64" s="7"/>
      <c r="AH64" s="7">
        <f>ROUND(RFR_spot_no_VA!AH64 + MAX(0.01,Shocks!$E64*ABS(RFR_spot_no_VA!AH64) )+VA!AH64,5)</f>
        <v>4.0660000000000002E-2</v>
      </c>
      <c r="AI64" s="7"/>
      <c r="AJ64" s="7">
        <f>ROUND(RFR_spot_no_VA!AJ64 + MAX(0.01,Shocks!$E64*ABS(RFR_spot_no_VA!AJ64) )+VA!AJ64,5)</f>
        <v>1.7739999999999999E-2</v>
      </c>
      <c r="AK64" s="7">
        <f>ROUND(RFR_spot_no_VA!AK64 + MAX(0.01,Shocks!$E64*ABS(RFR_spot_no_VA!AK64) )+VA!AK64,5)</f>
        <v>3.6880000000000003E-2</v>
      </c>
      <c r="AL64" s="7"/>
      <c r="AM64" s="7">
        <f>ROUND(RFR_spot_no_VA!AM64 + MAX(0.01,Shocks!$E64*ABS(RFR_spot_no_VA!AM64) )+VA!AM64,5)</f>
        <v>3.9660000000000001E-2</v>
      </c>
      <c r="AN64" s="7"/>
      <c r="AO64" s="7"/>
      <c r="AP64" s="7"/>
      <c r="AQ64" s="7"/>
      <c r="AR64" s="7"/>
      <c r="AS64" s="7">
        <f>ROUND(RFR_spot_no_VA!AS64 + MAX(0.01,Shocks!$E64*ABS(RFR_spot_no_VA!AS64) )+VA!AS64,5)</f>
        <v>2.5219999999999999E-2</v>
      </c>
      <c r="AT64" s="7"/>
      <c r="AU64" s="7"/>
      <c r="AV64" s="7"/>
      <c r="AW64" s="7"/>
      <c r="AX64" s="7"/>
      <c r="AY64" s="7"/>
      <c r="AZ64" s="7"/>
      <c r="BA64" s="7"/>
      <c r="BB64" s="7"/>
      <c r="BC64" s="7">
        <f>ROUND(RFR_spot_no_VA!BC64 + MAX(0.01,Shocks!$E64*ABS(RFR_spot_no_VA!BC64) )+VA!BC64,5)</f>
        <v>2.7029999999999998E-2</v>
      </c>
      <c r="BD64" s="12"/>
      <c r="BE64" s="3"/>
    </row>
    <row r="65" spans="1:57" x14ac:dyDescent="0.25">
      <c r="A65" s="3"/>
      <c r="B65" s="8">
        <f>RFR_spot_no_VA!B65</f>
        <v>55</v>
      </c>
      <c r="C65" s="9">
        <f>ROUND(RFR_spot_no_VA!C65 + MAX(0.01,Shocks!$E65*ABS(RFR_spot_no_VA!C65) )+VA!C65,5)</f>
        <v>3.0839999999999999E-2</v>
      </c>
      <c r="D65" s="9"/>
      <c r="E65" s="9"/>
      <c r="F65" s="9"/>
      <c r="G65" s="9"/>
      <c r="H65" s="9"/>
      <c r="I65" s="9"/>
      <c r="J65" s="9">
        <f>ROUND(RFR_spot_no_VA!J65 + MAX(0.01,Shocks!$E65*ABS(RFR_spot_no_VA!J65) )+VA!J65,5)</f>
        <v>3.3110000000000001E-2</v>
      </c>
      <c r="K65" s="9"/>
      <c r="L65" s="9"/>
      <c r="M65" s="10"/>
      <c r="N65" s="10"/>
      <c r="O65" s="10"/>
      <c r="P65" s="10"/>
      <c r="Q65" s="10"/>
      <c r="R65" s="10"/>
      <c r="S65" s="10"/>
      <c r="T65" s="10"/>
      <c r="U65" s="10"/>
      <c r="V65" s="10"/>
      <c r="W65" s="10"/>
      <c r="X65" s="10"/>
      <c r="Y65" s="10"/>
      <c r="Z65" s="10">
        <f>ROUND(RFR_spot_no_VA!Z65 + MAX(0.01,Shocks!$E65*ABS(RFR_spot_no_VA!Z65) )+VA!Z65,5)</f>
        <v>4.1189999999999997E-2</v>
      </c>
      <c r="AA65" s="10"/>
      <c r="AB65" s="10"/>
      <c r="AC65" s="10"/>
      <c r="AD65" s="10"/>
      <c r="AE65" s="10"/>
      <c r="AF65" s="10"/>
      <c r="AG65" s="10"/>
      <c r="AH65" s="10">
        <f>ROUND(RFR_spot_no_VA!AH65 + MAX(0.01,Shocks!$E65*ABS(RFR_spot_no_VA!AH65) )+VA!AH65,5)</f>
        <v>4.0759999999999998E-2</v>
      </c>
      <c r="AI65" s="10"/>
      <c r="AJ65" s="10">
        <f>ROUND(RFR_spot_no_VA!AJ65 + MAX(0.01,Shocks!$E65*ABS(RFR_spot_no_VA!AJ65) )+VA!AJ65,5)</f>
        <v>1.804E-2</v>
      </c>
      <c r="AK65" s="10">
        <f>ROUND(RFR_spot_no_VA!AK65 + MAX(0.01,Shocks!$E65*ABS(RFR_spot_no_VA!AK65) )+VA!AK65,5)</f>
        <v>3.7039999999999997E-2</v>
      </c>
      <c r="AL65" s="10"/>
      <c r="AM65" s="10">
        <f>ROUND(RFR_spot_no_VA!AM65 + MAX(0.01,Shocks!$E65*ABS(RFR_spot_no_VA!AM65) )+VA!AM65,5)</f>
        <v>3.977E-2</v>
      </c>
      <c r="AN65" s="10"/>
      <c r="AO65" s="10"/>
      <c r="AP65" s="10"/>
      <c r="AQ65" s="10"/>
      <c r="AR65" s="10"/>
      <c r="AS65" s="10">
        <f>ROUND(RFR_spot_no_VA!AS65 + MAX(0.01,Shocks!$E65*ABS(RFR_spot_no_VA!AS65) )+VA!AS65,5)</f>
        <v>2.5559999999999999E-2</v>
      </c>
      <c r="AT65" s="10"/>
      <c r="AU65" s="10"/>
      <c r="AV65" s="10"/>
      <c r="AW65" s="10"/>
      <c r="AX65" s="10"/>
      <c r="AY65" s="10"/>
      <c r="AZ65" s="10"/>
      <c r="BA65" s="10"/>
      <c r="BB65" s="10"/>
      <c r="BC65" s="10">
        <f>ROUND(RFR_spot_no_VA!BC65 + MAX(0.01,Shocks!$E65*ABS(RFR_spot_no_VA!BC65) )+VA!BC65,5)</f>
        <v>2.725E-2</v>
      </c>
      <c r="BD65" s="12"/>
      <c r="BE65" s="3"/>
    </row>
    <row r="66" spans="1:57" x14ac:dyDescent="0.25">
      <c r="A66" s="3"/>
      <c r="B66" s="3">
        <f>RFR_spot_no_VA!B66</f>
        <v>56</v>
      </c>
      <c r="C66" s="6">
        <f>ROUND(RFR_spot_no_VA!C66 + MAX(0.01,Shocks!$E66*ABS(RFR_spot_no_VA!C66) )+VA!C66,5)</f>
        <v>3.1109999999999999E-2</v>
      </c>
      <c r="D66" s="6"/>
      <c r="E66" s="6"/>
      <c r="F66" s="6"/>
      <c r="G66" s="6"/>
      <c r="H66" s="6"/>
      <c r="I66" s="6"/>
      <c r="J66" s="6">
        <f>ROUND(RFR_spot_no_VA!J66 + MAX(0.01,Shocks!$E66*ABS(RFR_spot_no_VA!J66) )+VA!J66,5)</f>
        <v>3.3340000000000002E-2</v>
      </c>
      <c r="K66" s="6"/>
      <c r="L66" s="6"/>
      <c r="M66" s="7"/>
      <c r="N66" s="7"/>
      <c r="O66" s="7"/>
      <c r="P66" s="7"/>
      <c r="Q66" s="7"/>
      <c r="R66" s="7"/>
      <c r="S66" s="7"/>
      <c r="T66" s="7"/>
      <c r="U66" s="7"/>
      <c r="V66" s="7"/>
      <c r="W66" s="7"/>
      <c r="X66" s="7"/>
      <c r="Y66" s="7"/>
      <c r="Z66" s="7">
        <f>ROUND(RFR_spot_no_VA!Z66 + MAX(0.01,Shocks!$E66*ABS(RFR_spot_no_VA!Z66) )+VA!Z66,5)</f>
        <v>4.1270000000000001E-2</v>
      </c>
      <c r="AA66" s="7"/>
      <c r="AB66" s="7"/>
      <c r="AC66" s="7"/>
      <c r="AD66" s="7"/>
      <c r="AE66" s="7"/>
      <c r="AF66" s="7"/>
      <c r="AG66" s="7"/>
      <c r="AH66" s="7">
        <f>ROUND(RFR_spot_no_VA!AH66 + MAX(0.01,Shocks!$E66*ABS(RFR_spot_no_VA!AH66) )+VA!AH66,5)</f>
        <v>4.0849999999999997E-2</v>
      </c>
      <c r="AI66" s="7"/>
      <c r="AJ66" s="7">
        <f>ROUND(RFR_spot_no_VA!AJ66 + MAX(0.01,Shocks!$E66*ABS(RFR_spot_no_VA!AJ66) )+VA!AJ66,5)</f>
        <v>1.8360000000000001E-2</v>
      </c>
      <c r="AK66" s="7">
        <f>ROUND(RFR_spot_no_VA!AK66 + MAX(0.01,Shocks!$E66*ABS(RFR_spot_no_VA!AK66) )+VA!AK66,5)</f>
        <v>3.7179999999999998E-2</v>
      </c>
      <c r="AL66" s="7"/>
      <c r="AM66" s="7">
        <f>ROUND(RFR_spot_no_VA!AM66 + MAX(0.01,Shocks!$E66*ABS(RFR_spot_no_VA!AM66) )+VA!AM66,5)</f>
        <v>3.9870000000000003E-2</v>
      </c>
      <c r="AN66" s="7"/>
      <c r="AO66" s="7"/>
      <c r="AP66" s="7"/>
      <c r="AQ66" s="7"/>
      <c r="AR66" s="7"/>
      <c r="AS66" s="7">
        <f>ROUND(RFR_spot_no_VA!AS66 + MAX(0.01,Shocks!$E66*ABS(RFR_spot_no_VA!AS66) )+VA!AS66,5)</f>
        <v>2.5899999999999999E-2</v>
      </c>
      <c r="AT66" s="7"/>
      <c r="AU66" s="7"/>
      <c r="AV66" s="7"/>
      <c r="AW66" s="7"/>
      <c r="AX66" s="7"/>
      <c r="AY66" s="7"/>
      <c r="AZ66" s="7"/>
      <c r="BA66" s="7"/>
      <c r="BB66" s="7"/>
      <c r="BC66" s="7">
        <f>ROUND(RFR_spot_no_VA!BC66 + MAX(0.01,Shocks!$E66*ABS(RFR_spot_no_VA!BC66) )+VA!BC66,5)</f>
        <v>2.7480000000000001E-2</v>
      </c>
      <c r="BD66" s="12"/>
      <c r="BE66" s="3"/>
    </row>
    <row r="67" spans="1:57" x14ac:dyDescent="0.25">
      <c r="A67" s="3"/>
      <c r="B67" s="3">
        <f>RFR_spot_no_VA!B67</f>
        <v>57</v>
      </c>
      <c r="C67" s="6">
        <f>ROUND(RFR_spot_no_VA!C67 + MAX(0.01,Shocks!$E67*ABS(RFR_spot_no_VA!C67) )+VA!C67,5)</f>
        <v>3.1359999999999999E-2</v>
      </c>
      <c r="D67" s="6"/>
      <c r="E67" s="6"/>
      <c r="F67" s="6"/>
      <c r="G67" s="6"/>
      <c r="H67" s="6"/>
      <c r="I67" s="6"/>
      <c r="J67" s="6">
        <f>ROUND(RFR_spot_no_VA!J67 + MAX(0.01,Shocks!$E67*ABS(RFR_spot_no_VA!J67) )+VA!J67,5)</f>
        <v>3.3550000000000003E-2</v>
      </c>
      <c r="K67" s="6"/>
      <c r="L67" s="6"/>
      <c r="M67" s="7"/>
      <c r="N67" s="7"/>
      <c r="O67" s="7"/>
      <c r="P67" s="7"/>
      <c r="Q67" s="7"/>
      <c r="R67" s="7"/>
      <c r="S67" s="7"/>
      <c r="T67" s="7"/>
      <c r="U67" s="7"/>
      <c r="V67" s="7"/>
      <c r="W67" s="7"/>
      <c r="X67" s="7"/>
      <c r="Y67" s="7"/>
      <c r="Z67" s="7">
        <f>ROUND(RFR_spot_no_VA!Z67 + MAX(0.01,Shocks!$E67*ABS(RFR_spot_no_VA!Z67) )+VA!Z67,5)</f>
        <v>4.1349999999999998E-2</v>
      </c>
      <c r="AA67" s="7"/>
      <c r="AB67" s="7"/>
      <c r="AC67" s="7"/>
      <c r="AD67" s="7"/>
      <c r="AE67" s="7"/>
      <c r="AF67" s="7"/>
      <c r="AG67" s="7"/>
      <c r="AH67" s="7">
        <f>ROUND(RFR_spot_no_VA!AH67 + MAX(0.01,Shocks!$E67*ABS(RFR_spot_no_VA!AH67) )+VA!AH67,5)</f>
        <v>4.0939999999999997E-2</v>
      </c>
      <c r="AI67" s="7"/>
      <c r="AJ67" s="7">
        <f>ROUND(RFR_spot_no_VA!AJ67 + MAX(0.01,Shocks!$E67*ABS(RFR_spot_no_VA!AJ67) )+VA!AJ67,5)</f>
        <v>1.8689999999999998E-2</v>
      </c>
      <c r="AK67" s="7">
        <f>ROUND(RFR_spot_no_VA!AK67 + MAX(0.01,Shocks!$E67*ABS(RFR_spot_no_VA!AK67) )+VA!AK67,5)</f>
        <v>3.7330000000000002E-2</v>
      </c>
      <c r="AL67" s="7"/>
      <c r="AM67" s="7">
        <f>ROUND(RFR_spot_no_VA!AM67 + MAX(0.01,Shocks!$E67*ABS(RFR_spot_no_VA!AM67) )+VA!AM67,5)</f>
        <v>3.9969999999999999E-2</v>
      </c>
      <c r="AN67" s="7"/>
      <c r="AO67" s="7"/>
      <c r="AP67" s="7"/>
      <c r="AQ67" s="7"/>
      <c r="AR67" s="7"/>
      <c r="AS67" s="7">
        <f>ROUND(RFR_spot_no_VA!AS67 + MAX(0.01,Shocks!$E67*ABS(RFR_spot_no_VA!AS67) )+VA!AS67,5)</f>
        <v>2.622E-2</v>
      </c>
      <c r="AT67" s="7"/>
      <c r="AU67" s="7"/>
      <c r="AV67" s="7"/>
      <c r="AW67" s="7"/>
      <c r="AX67" s="7"/>
      <c r="AY67" s="7"/>
      <c r="AZ67" s="7"/>
      <c r="BA67" s="7"/>
      <c r="BB67" s="7"/>
      <c r="BC67" s="7">
        <f>ROUND(RFR_spot_no_VA!BC67 + MAX(0.01,Shocks!$E67*ABS(RFR_spot_no_VA!BC67) )+VA!BC67,5)</f>
        <v>2.7709999999999999E-2</v>
      </c>
      <c r="BD67" s="12"/>
      <c r="BE67" s="3"/>
    </row>
    <row r="68" spans="1:57" x14ac:dyDescent="0.25">
      <c r="A68" s="3"/>
      <c r="B68" s="3">
        <f>RFR_spot_no_VA!B68</f>
        <v>58</v>
      </c>
      <c r="C68" s="6">
        <f>ROUND(RFR_spot_no_VA!C68 + MAX(0.01,Shocks!$E68*ABS(RFR_spot_no_VA!C68) )+VA!C68,5)</f>
        <v>3.1609999999999999E-2</v>
      </c>
      <c r="D68" s="6"/>
      <c r="E68" s="6"/>
      <c r="F68" s="6"/>
      <c r="G68" s="6"/>
      <c r="H68" s="6"/>
      <c r="I68" s="6"/>
      <c r="J68" s="6">
        <f>ROUND(RFR_spot_no_VA!J68 + MAX(0.01,Shocks!$E68*ABS(RFR_spot_no_VA!J68) )+VA!J68,5)</f>
        <v>3.3759999999999998E-2</v>
      </c>
      <c r="K68" s="6"/>
      <c r="L68" s="6"/>
      <c r="M68" s="7"/>
      <c r="N68" s="7"/>
      <c r="O68" s="7"/>
      <c r="P68" s="7"/>
      <c r="Q68" s="7"/>
      <c r="R68" s="7"/>
      <c r="S68" s="7"/>
      <c r="T68" s="7"/>
      <c r="U68" s="7"/>
      <c r="V68" s="7"/>
      <c r="W68" s="7"/>
      <c r="X68" s="7"/>
      <c r="Y68" s="7"/>
      <c r="Z68" s="7">
        <f>ROUND(RFR_spot_no_VA!Z68 + MAX(0.01,Shocks!$E68*ABS(RFR_spot_no_VA!Z68) )+VA!Z68,5)</f>
        <v>4.1430000000000002E-2</v>
      </c>
      <c r="AA68" s="7"/>
      <c r="AB68" s="7"/>
      <c r="AC68" s="7"/>
      <c r="AD68" s="7"/>
      <c r="AE68" s="7"/>
      <c r="AF68" s="7"/>
      <c r="AG68" s="7"/>
      <c r="AH68" s="7">
        <f>ROUND(RFR_spot_no_VA!AH68 + MAX(0.01,Shocks!$E68*ABS(RFR_spot_no_VA!AH68) )+VA!AH68,5)</f>
        <v>4.1029999999999997E-2</v>
      </c>
      <c r="AI68" s="7"/>
      <c r="AJ68" s="7">
        <f>ROUND(RFR_spot_no_VA!AJ68 + MAX(0.01,Shocks!$E68*ABS(RFR_spot_no_VA!AJ68) )+VA!AJ68,5)</f>
        <v>1.9029999999999998E-2</v>
      </c>
      <c r="AK68" s="7">
        <f>ROUND(RFR_spot_no_VA!AK68 + MAX(0.01,Shocks!$E68*ABS(RFR_spot_no_VA!AK68) )+VA!AK68,5)</f>
        <v>3.7470000000000003E-2</v>
      </c>
      <c r="AL68" s="7"/>
      <c r="AM68" s="7">
        <f>ROUND(RFR_spot_no_VA!AM68 + MAX(0.01,Shocks!$E68*ABS(RFR_spot_no_VA!AM68) )+VA!AM68,5)</f>
        <v>4.0070000000000001E-2</v>
      </c>
      <c r="AN68" s="7"/>
      <c r="AO68" s="7"/>
      <c r="AP68" s="7"/>
      <c r="AQ68" s="7"/>
      <c r="AR68" s="7"/>
      <c r="AS68" s="7">
        <f>ROUND(RFR_spot_no_VA!AS68 + MAX(0.01,Shocks!$E68*ABS(RFR_spot_no_VA!AS68) )+VA!AS68,5)</f>
        <v>2.6530000000000001E-2</v>
      </c>
      <c r="AT68" s="7"/>
      <c r="AU68" s="7"/>
      <c r="AV68" s="7"/>
      <c r="AW68" s="7"/>
      <c r="AX68" s="7"/>
      <c r="AY68" s="7"/>
      <c r="AZ68" s="7"/>
      <c r="BA68" s="7"/>
      <c r="BB68" s="7"/>
      <c r="BC68" s="7">
        <f>ROUND(RFR_spot_no_VA!BC68 + MAX(0.01,Shocks!$E68*ABS(RFR_spot_no_VA!BC68) )+VA!BC68,5)</f>
        <v>2.794E-2</v>
      </c>
      <c r="BD68" s="12"/>
      <c r="BE68" s="3"/>
    </row>
    <row r="69" spans="1:57" x14ac:dyDescent="0.25">
      <c r="A69" s="3"/>
      <c r="B69" s="3">
        <f>RFR_spot_no_VA!B69</f>
        <v>59</v>
      </c>
      <c r="C69" s="6">
        <f>ROUND(RFR_spot_no_VA!C69 + MAX(0.01,Shocks!$E69*ABS(RFR_spot_no_VA!C69) )+VA!C69,5)</f>
        <v>3.1850000000000003E-2</v>
      </c>
      <c r="D69" s="6"/>
      <c r="E69" s="6"/>
      <c r="F69" s="6"/>
      <c r="G69" s="6"/>
      <c r="H69" s="6"/>
      <c r="I69" s="6"/>
      <c r="J69" s="6">
        <f>ROUND(RFR_spot_no_VA!J69 + MAX(0.01,Shocks!$E69*ABS(RFR_spot_no_VA!J69) )+VA!J69,5)</f>
        <v>3.397E-2</v>
      </c>
      <c r="K69" s="6"/>
      <c r="L69" s="6"/>
      <c r="M69" s="7"/>
      <c r="N69" s="7"/>
      <c r="O69" s="7"/>
      <c r="P69" s="7"/>
      <c r="Q69" s="7"/>
      <c r="R69" s="7"/>
      <c r="S69" s="7"/>
      <c r="T69" s="7"/>
      <c r="U69" s="7"/>
      <c r="V69" s="7"/>
      <c r="W69" s="7"/>
      <c r="X69" s="7"/>
      <c r="Y69" s="7"/>
      <c r="Z69" s="7">
        <f>ROUND(RFR_spot_no_VA!Z69 + MAX(0.01,Shocks!$E69*ABS(RFR_spot_no_VA!Z69) )+VA!Z69,5)</f>
        <v>4.1500000000000002E-2</v>
      </c>
      <c r="AA69" s="7"/>
      <c r="AB69" s="7"/>
      <c r="AC69" s="7"/>
      <c r="AD69" s="7"/>
      <c r="AE69" s="7"/>
      <c r="AF69" s="7"/>
      <c r="AG69" s="7"/>
      <c r="AH69" s="7">
        <f>ROUND(RFR_spot_no_VA!AH69 + MAX(0.01,Shocks!$E69*ABS(RFR_spot_no_VA!AH69) )+VA!AH69,5)</f>
        <v>4.1110000000000001E-2</v>
      </c>
      <c r="AI69" s="7"/>
      <c r="AJ69" s="7">
        <f>ROUND(RFR_spot_no_VA!AJ69 + MAX(0.01,Shocks!$E69*ABS(RFR_spot_no_VA!AJ69) )+VA!AJ69,5)</f>
        <v>1.9369999999999998E-2</v>
      </c>
      <c r="AK69" s="7">
        <f>ROUND(RFR_spot_no_VA!AK69 + MAX(0.01,Shocks!$E69*ABS(RFR_spot_no_VA!AK69) )+VA!AK69,5)</f>
        <v>3.7609999999999998E-2</v>
      </c>
      <c r="AL69" s="7"/>
      <c r="AM69" s="7">
        <f>ROUND(RFR_spot_no_VA!AM69 + MAX(0.01,Shocks!$E69*ABS(RFR_spot_no_VA!AM69) )+VA!AM69,5)</f>
        <v>4.0169999999999997E-2</v>
      </c>
      <c r="AN69" s="7"/>
      <c r="AO69" s="7"/>
      <c r="AP69" s="7"/>
      <c r="AQ69" s="7"/>
      <c r="AR69" s="7"/>
      <c r="AS69" s="7">
        <f>ROUND(RFR_spot_no_VA!AS69 + MAX(0.01,Shocks!$E69*ABS(RFR_spot_no_VA!AS69) )+VA!AS69,5)</f>
        <v>2.683E-2</v>
      </c>
      <c r="AT69" s="7"/>
      <c r="AU69" s="7"/>
      <c r="AV69" s="7"/>
      <c r="AW69" s="7"/>
      <c r="AX69" s="7"/>
      <c r="AY69" s="7"/>
      <c r="AZ69" s="7"/>
      <c r="BA69" s="7"/>
      <c r="BB69" s="7"/>
      <c r="BC69" s="7">
        <f>ROUND(RFR_spot_no_VA!BC69 + MAX(0.01,Shocks!$E69*ABS(RFR_spot_no_VA!BC69) )+VA!BC69,5)</f>
        <v>2.818E-2</v>
      </c>
      <c r="BD69" s="12"/>
      <c r="BE69" s="3"/>
    </row>
    <row r="70" spans="1:57" x14ac:dyDescent="0.25">
      <c r="A70" s="3"/>
      <c r="B70" s="8">
        <f>RFR_spot_no_VA!B70</f>
        <v>60</v>
      </c>
      <c r="C70" s="9">
        <f>ROUND(RFR_spot_no_VA!C70 + MAX(0.01,Shocks!$E70*ABS(RFR_spot_no_VA!C70) )+VA!C70,5)</f>
        <v>3.2079999999999997E-2</v>
      </c>
      <c r="D70" s="9"/>
      <c r="E70" s="9"/>
      <c r="F70" s="9"/>
      <c r="G70" s="9"/>
      <c r="H70" s="9"/>
      <c r="I70" s="9"/>
      <c r="J70" s="9">
        <f>ROUND(RFR_spot_no_VA!J70 + MAX(0.01,Shocks!$E70*ABS(RFR_spot_no_VA!J70) )+VA!J70,5)</f>
        <v>3.4169999999999999E-2</v>
      </c>
      <c r="K70" s="9"/>
      <c r="L70" s="9"/>
      <c r="M70" s="10"/>
      <c r="N70" s="10"/>
      <c r="O70" s="10"/>
      <c r="P70" s="10"/>
      <c r="Q70" s="10"/>
      <c r="R70" s="10"/>
      <c r="S70" s="10"/>
      <c r="T70" s="10"/>
      <c r="U70" s="10"/>
      <c r="V70" s="10"/>
      <c r="W70" s="10"/>
      <c r="X70" s="10"/>
      <c r="Y70" s="10"/>
      <c r="Z70" s="10">
        <f>ROUND(RFR_spot_no_VA!Z70 + MAX(0.01,Shocks!$E70*ABS(RFR_spot_no_VA!Z70) )+VA!Z70,5)</f>
        <v>4.1579999999999999E-2</v>
      </c>
      <c r="AA70" s="10"/>
      <c r="AB70" s="10"/>
      <c r="AC70" s="10"/>
      <c r="AD70" s="10"/>
      <c r="AE70" s="10"/>
      <c r="AF70" s="10"/>
      <c r="AG70" s="10"/>
      <c r="AH70" s="10">
        <f>ROUND(RFR_spot_no_VA!AH70 + MAX(0.01,Shocks!$E70*ABS(RFR_spot_no_VA!AH70) )+VA!AH70,5)</f>
        <v>4.1189999999999997E-2</v>
      </c>
      <c r="AI70" s="10"/>
      <c r="AJ70" s="10">
        <f>ROUND(RFR_spot_no_VA!AJ70 + MAX(0.01,Shocks!$E70*ABS(RFR_spot_no_VA!AJ70) )+VA!AJ70,5)</f>
        <v>1.9709999999999998E-2</v>
      </c>
      <c r="AK70" s="10">
        <f>ROUND(RFR_spot_no_VA!AK70 + MAX(0.01,Shocks!$E70*ABS(RFR_spot_no_VA!AK70) )+VA!AK70,5)</f>
        <v>3.7740000000000003E-2</v>
      </c>
      <c r="AL70" s="10"/>
      <c r="AM70" s="10">
        <f>ROUND(RFR_spot_no_VA!AM70 + MAX(0.01,Shocks!$E70*ABS(RFR_spot_no_VA!AM70) )+VA!AM70,5)</f>
        <v>4.0259999999999997E-2</v>
      </c>
      <c r="AN70" s="10"/>
      <c r="AO70" s="10"/>
      <c r="AP70" s="10"/>
      <c r="AQ70" s="10"/>
      <c r="AR70" s="10"/>
      <c r="AS70" s="10">
        <f>ROUND(RFR_spot_no_VA!AS70 + MAX(0.01,Shocks!$E70*ABS(RFR_spot_no_VA!AS70) )+VA!AS70,5)</f>
        <v>2.7130000000000001E-2</v>
      </c>
      <c r="AT70" s="10"/>
      <c r="AU70" s="10"/>
      <c r="AV70" s="10"/>
      <c r="AW70" s="10"/>
      <c r="AX70" s="10"/>
      <c r="AY70" s="10"/>
      <c r="AZ70" s="10"/>
      <c r="BA70" s="10"/>
      <c r="BB70" s="10"/>
      <c r="BC70" s="10">
        <f>ROUND(RFR_spot_no_VA!BC70 + MAX(0.01,Shocks!$E70*ABS(RFR_spot_no_VA!BC70) )+VA!BC70,5)</f>
        <v>2.8410000000000001E-2</v>
      </c>
      <c r="BD70" s="12"/>
      <c r="BE70" s="3"/>
    </row>
    <row r="71" spans="1:57" x14ac:dyDescent="0.25">
      <c r="A71" s="3"/>
      <c r="B71" s="3">
        <f>RFR_spot_no_VA!B71</f>
        <v>61</v>
      </c>
      <c r="C71" s="6">
        <f>ROUND(RFR_spot_no_VA!C71 + MAX(0.01,Shocks!$E71*ABS(RFR_spot_no_VA!C71) )+VA!C71,5)</f>
        <v>3.2309999999999998E-2</v>
      </c>
      <c r="D71" s="6"/>
      <c r="E71" s="6"/>
      <c r="F71" s="6"/>
      <c r="G71" s="6"/>
      <c r="H71" s="6"/>
      <c r="I71" s="6"/>
      <c r="J71" s="6">
        <f>ROUND(RFR_spot_no_VA!J71 + MAX(0.01,Shocks!$E71*ABS(RFR_spot_no_VA!J71) )+VA!J71,5)</f>
        <v>3.4360000000000002E-2</v>
      </c>
      <c r="K71" s="6"/>
      <c r="L71" s="6"/>
      <c r="M71" s="7"/>
      <c r="N71" s="7"/>
      <c r="O71" s="7"/>
      <c r="P71" s="7"/>
      <c r="Q71" s="7"/>
      <c r="R71" s="7"/>
      <c r="S71" s="7"/>
      <c r="T71" s="7"/>
      <c r="U71" s="7"/>
      <c r="V71" s="7"/>
      <c r="W71" s="7"/>
      <c r="X71" s="7"/>
      <c r="Y71" s="7"/>
      <c r="Z71" s="7">
        <f>ROUND(RFR_spot_no_VA!Z71 + MAX(0.01,Shocks!$E71*ABS(RFR_spot_no_VA!Z71) )+VA!Z71,5)</f>
        <v>4.165E-2</v>
      </c>
      <c r="AA71" s="7"/>
      <c r="AB71" s="7"/>
      <c r="AC71" s="7"/>
      <c r="AD71" s="7"/>
      <c r="AE71" s="7"/>
      <c r="AF71" s="7"/>
      <c r="AG71" s="7"/>
      <c r="AH71" s="7">
        <f>ROUND(RFR_spot_no_VA!AH71 + MAX(0.01,Shocks!$E71*ABS(RFR_spot_no_VA!AH71) )+VA!AH71,5)</f>
        <v>4.1270000000000001E-2</v>
      </c>
      <c r="AI71" s="7"/>
      <c r="AJ71" s="7">
        <f>ROUND(RFR_spot_no_VA!AJ71 + MAX(0.01,Shocks!$E71*ABS(RFR_spot_no_VA!AJ71) )+VA!AJ71,5)</f>
        <v>2.0060000000000001E-2</v>
      </c>
      <c r="AK71" s="7">
        <f>ROUND(RFR_spot_no_VA!AK71 + MAX(0.01,Shocks!$E71*ABS(RFR_spot_no_VA!AK71) )+VA!AK71,5)</f>
        <v>3.7870000000000001E-2</v>
      </c>
      <c r="AL71" s="7"/>
      <c r="AM71" s="7">
        <f>ROUND(RFR_spot_no_VA!AM71 + MAX(0.01,Shocks!$E71*ABS(RFR_spot_no_VA!AM71) )+VA!AM71,5)</f>
        <v>4.0349999999999997E-2</v>
      </c>
      <c r="AN71" s="7"/>
      <c r="AO71" s="7"/>
      <c r="AP71" s="7"/>
      <c r="AQ71" s="7"/>
      <c r="AR71" s="7"/>
      <c r="AS71" s="7">
        <f>ROUND(RFR_spot_no_VA!AS71 + MAX(0.01,Shocks!$E71*ABS(RFR_spot_no_VA!AS71) )+VA!AS71,5)</f>
        <v>2.741E-2</v>
      </c>
      <c r="AT71" s="7"/>
      <c r="AU71" s="7"/>
      <c r="AV71" s="7"/>
      <c r="AW71" s="7"/>
      <c r="AX71" s="7"/>
      <c r="AY71" s="7"/>
      <c r="AZ71" s="7"/>
      <c r="BA71" s="7"/>
      <c r="BB71" s="7"/>
      <c r="BC71" s="7">
        <f>ROUND(RFR_spot_no_VA!BC71 + MAX(0.01,Shocks!$E71*ABS(RFR_spot_no_VA!BC71) )+VA!BC71,5)</f>
        <v>2.8639999999999999E-2</v>
      </c>
      <c r="BD71" s="12"/>
      <c r="BE71" s="3"/>
    </row>
    <row r="72" spans="1:57" x14ac:dyDescent="0.25">
      <c r="A72" s="3"/>
      <c r="B72" s="3">
        <f>RFR_spot_no_VA!B72</f>
        <v>62</v>
      </c>
      <c r="C72" s="6">
        <f>ROUND(RFR_spot_no_VA!C72 + MAX(0.01,Shocks!$E72*ABS(RFR_spot_no_VA!C72) )+VA!C72,5)</f>
        <v>3.2530000000000003E-2</v>
      </c>
      <c r="D72" s="6"/>
      <c r="E72" s="6"/>
      <c r="F72" s="6"/>
      <c r="G72" s="6"/>
      <c r="H72" s="6"/>
      <c r="I72" s="6"/>
      <c r="J72" s="6">
        <f>ROUND(RFR_spot_no_VA!J72 + MAX(0.01,Shocks!$E72*ABS(RFR_spot_no_VA!J72) )+VA!J72,5)</f>
        <v>3.4540000000000001E-2</v>
      </c>
      <c r="K72" s="6"/>
      <c r="L72" s="6"/>
      <c r="M72" s="7"/>
      <c r="N72" s="7"/>
      <c r="O72" s="7"/>
      <c r="P72" s="7"/>
      <c r="Q72" s="7"/>
      <c r="R72" s="7"/>
      <c r="S72" s="7"/>
      <c r="T72" s="7"/>
      <c r="U72" s="7"/>
      <c r="V72" s="7"/>
      <c r="W72" s="7"/>
      <c r="X72" s="7"/>
      <c r="Y72" s="7"/>
      <c r="Z72" s="7">
        <f>ROUND(RFR_spot_no_VA!Z72 + MAX(0.01,Shocks!$E72*ABS(RFR_spot_no_VA!Z72) )+VA!Z72,5)</f>
        <v>4.172E-2</v>
      </c>
      <c r="AA72" s="7"/>
      <c r="AB72" s="7"/>
      <c r="AC72" s="7"/>
      <c r="AD72" s="7"/>
      <c r="AE72" s="7"/>
      <c r="AF72" s="7"/>
      <c r="AG72" s="7"/>
      <c r="AH72" s="7">
        <f>ROUND(RFR_spot_no_VA!AH72 + MAX(0.01,Shocks!$E72*ABS(RFR_spot_no_VA!AH72) )+VA!AH72,5)</f>
        <v>4.1349999999999998E-2</v>
      </c>
      <c r="AI72" s="7"/>
      <c r="AJ72" s="7">
        <f>ROUND(RFR_spot_no_VA!AJ72 + MAX(0.01,Shocks!$E72*ABS(RFR_spot_no_VA!AJ72) )+VA!AJ72,5)</f>
        <v>2.0400000000000001E-2</v>
      </c>
      <c r="AK72" s="7">
        <f>ROUND(RFR_spot_no_VA!AK72 + MAX(0.01,Shocks!$E72*ABS(RFR_spot_no_VA!AK72) )+VA!AK72,5)</f>
        <v>3.7999999999999999E-2</v>
      </c>
      <c r="AL72" s="7"/>
      <c r="AM72" s="7">
        <f>ROUND(RFR_spot_no_VA!AM72 + MAX(0.01,Shocks!$E72*ABS(RFR_spot_no_VA!AM72) )+VA!AM72,5)</f>
        <v>4.0439999999999997E-2</v>
      </c>
      <c r="AN72" s="7"/>
      <c r="AO72" s="7"/>
      <c r="AP72" s="7"/>
      <c r="AQ72" s="7"/>
      <c r="AR72" s="7"/>
      <c r="AS72" s="7">
        <f>ROUND(RFR_spot_no_VA!AS72 + MAX(0.01,Shocks!$E72*ABS(RFR_spot_no_VA!AS72) )+VA!AS72,5)</f>
        <v>2.7689999999999999E-2</v>
      </c>
      <c r="AT72" s="7"/>
      <c r="AU72" s="7"/>
      <c r="AV72" s="7"/>
      <c r="AW72" s="7"/>
      <c r="AX72" s="7"/>
      <c r="AY72" s="7"/>
      <c r="AZ72" s="7"/>
      <c r="BA72" s="7"/>
      <c r="BB72" s="7"/>
      <c r="BC72" s="7">
        <f>ROUND(RFR_spot_no_VA!BC72 + MAX(0.01,Shocks!$E72*ABS(RFR_spot_no_VA!BC72) )+VA!BC72,5)</f>
        <v>2.8879999999999999E-2</v>
      </c>
      <c r="BD72" s="12"/>
      <c r="BE72" s="3"/>
    </row>
    <row r="73" spans="1:57" x14ac:dyDescent="0.25">
      <c r="A73" s="3"/>
      <c r="B73" s="3">
        <f>RFR_spot_no_VA!B73</f>
        <v>63</v>
      </c>
      <c r="C73" s="6">
        <f>ROUND(RFR_spot_no_VA!C73 + MAX(0.01,Shocks!$E73*ABS(RFR_spot_no_VA!C73) )+VA!C73,5)</f>
        <v>3.2739999999999998E-2</v>
      </c>
      <c r="D73" s="6"/>
      <c r="E73" s="6"/>
      <c r="F73" s="6"/>
      <c r="G73" s="6"/>
      <c r="H73" s="6"/>
      <c r="I73" s="6"/>
      <c r="J73" s="6">
        <f>ROUND(RFR_spot_no_VA!J73 + MAX(0.01,Shocks!$E73*ABS(RFR_spot_no_VA!J73) )+VA!J73,5)</f>
        <v>3.4720000000000001E-2</v>
      </c>
      <c r="K73" s="6"/>
      <c r="L73" s="6"/>
      <c r="M73" s="7"/>
      <c r="N73" s="7"/>
      <c r="O73" s="7"/>
      <c r="P73" s="7"/>
      <c r="Q73" s="7"/>
      <c r="R73" s="7"/>
      <c r="S73" s="7"/>
      <c r="T73" s="7"/>
      <c r="U73" s="7"/>
      <c r="V73" s="7"/>
      <c r="W73" s="7"/>
      <c r="X73" s="7"/>
      <c r="Y73" s="7"/>
      <c r="Z73" s="7">
        <f>ROUND(RFR_spot_no_VA!Z73 + MAX(0.01,Shocks!$E73*ABS(RFR_spot_no_VA!Z73) )+VA!Z73,5)</f>
        <v>4.1779999999999998E-2</v>
      </c>
      <c r="AA73" s="7"/>
      <c r="AB73" s="7"/>
      <c r="AC73" s="7"/>
      <c r="AD73" s="7"/>
      <c r="AE73" s="7"/>
      <c r="AF73" s="7"/>
      <c r="AG73" s="7"/>
      <c r="AH73" s="7">
        <f>ROUND(RFR_spot_no_VA!AH73 + MAX(0.01,Shocks!$E73*ABS(RFR_spot_no_VA!AH73) )+VA!AH73,5)</f>
        <v>4.1419999999999998E-2</v>
      </c>
      <c r="AI73" s="7"/>
      <c r="AJ73" s="7">
        <f>ROUND(RFR_spot_no_VA!AJ73 + MAX(0.01,Shocks!$E73*ABS(RFR_spot_no_VA!AJ73) )+VA!AJ73,5)</f>
        <v>2.0740000000000001E-2</v>
      </c>
      <c r="AK73" s="7">
        <f>ROUND(RFR_spot_no_VA!AK73 + MAX(0.01,Shocks!$E73*ABS(RFR_spot_no_VA!AK73) )+VA!AK73,5)</f>
        <v>3.8120000000000001E-2</v>
      </c>
      <c r="AL73" s="7"/>
      <c r="AM73" s="7">
        <f>ROUND(RFR_spot_no_VA!AM73 + MAX(0.01,Shocks!$E73*ABS(RFR_spot_no_VA!AM73) )+VA!AM73,5)</f>
        <v>4.052E-2</v>
      </c>
      <c r="AN73" s="7"/>
      <c r="AO73" s="7"/>
      <c r="AP73" s="7"/>
      <c r="AQ73" s="7"/>
      <c r="AR73" s="7"/>
      <c r="AS73" s="7">
        <f>ROUND(RFR_spot_no_VA!AS73 + MAX(0.01,Shocks!$E73*ABS(RFR_spot_no_VA!AS73) )+VA!AS73,5)</f>
        <v>2.7949999999999999E-2</v>
      </c>
      <c r="AT73" s="7"/>
      <c r="AU73" s="7"/>
      <c r="AV73" s="7"/>
      <c r="AW73" s="7"/>
      <c r="AX73" s="7"/>
      <c r="AY73" s="7"/>
      <c r="AZ73" s="7"/>
      <c r="BA73" s="7"/>
      <c r="BB73" s="7"/>
      <c r="BC73" s="7">
        <f>ROUND(RFR_spot_no_VA!BC73 + MAX(0.01,Shocks!$E73*ABS(RFR_spot_no_VA!BC73) )+VA!BC73,5)</f>
        <v>2.911E-2</v>
      </c>
      <c r="BD73" s="12"/>
      <c r="BE73" s="3"/>
    </row>
    <row r="74" spans="1:57" x14ac:dyDescent="0.25">
      <c r="A74" s="3"/>
      <c r="B74" s="3">
        <f>RFR_spot_no_VA!B74</f>
        <v>64</v>
      </c>
      <c r="C74" s="6">
        <f>ROUND(RFR_spot_no_VA!C74 + MAX(0.01,Shocks!$E74*ABS(RFR_spot_no_VA!C74) )+VA!C74,5)</f>
        <v>3.2939999999999997E-2</v>
      </c>
      <c r="D74" s="6"/>
      <c r="E74" s="6"/>
      <c r="F74" s="6"/>
      <c r="G74" s="6"/>
      <c r="H74" s="6"/>
      <c r="I74" s="6"/>
      <c r="J74" s="6">
        <f>ROUND(RFR_spot_no_VA!J74 + MAX(0.01,Shocks!$E74*ABS(RFR_spot_no_VA!J74) )+VA!J74,5)</f>
        <v>3.49E-2</v>
      </c>
      <c r="K74" s="6"/>
      <c r="L74" s="6"/>
      <c r="M74" s="7"/>
      <c r="N74" s="7"/>
      <c r="O74" s="7"/>
      <c r="P74" s="7"/>
      <c r="Q74" s="7"/>
      <c r="R74" s="7"/>
      <c r="S74" s="7"/>
      <c r="T74" s="7"/>
      <c r="U74" s="7"/>
      <c r="V74" s="7"/>
      <c r="W74" s="7"/>
      <c r="X74" s="7"/>
      <c r="Y74" s="7"/>
      <c r="Z74" s="7">
        <f>ROUND(RFR_spot_no_VA!Z74 + MAX(0.01,Shocks!$E74*ABS(RFR_spot_no_VA!Z74) )+VA!Z74,5)</f>
        <v>4.1849999999999998E-2</v>
      </c>
      <c r="AA74" s="7"/>
      <c r="AB74" s="7"/>
      <c r="AC74" s="7"/>
      <c r="AD74" s="7"/>
      <c r="AE74" s="7"/>
      <c r="AF74" s="7"/>
      <c r="AG74" s="7"/>
      <c r="AH74" s="7">
        <f>ROUND(RFR_spot_no_VA!AH74 + MAX(0.01,Shocks!$E74*ABS(RFR_spot_no_VA!AH74) )+VA!AH74,5)</f>
        <v>4.1489999999999999E-2</v>
      </c>
      <c r="AI74" s="7"/>
      <c r="AJ74" s="7">
        <f>ROUND(RFR_spot_no_VA!AJ74 + MAX(0.01,Shocks!$E74*ABS(RFR_spot_no_VA!AJ74) )+VA!AJ74,5)</f>
        <v>2.1080000000000002E-2</v>
      </c>
      <c r="AK74" s="7">
        <f>ROUND(RFR_spot_no_VA!AK74 + MAX(0.01,Shocks!$E74*ABS(RFR_spot_no_VA!AK74) )+VA!AK74,5)</f>
        <v>3.8240000000000003E-2</v>
      </c>
      <c r="AL74" s="7"/>
      <c r="AM74" s="7">
        <f>ROUND(RFR_spot_no_VA!AM74 + MAX(0.01,Shocks!$E74*ABS(RFR_spot_no_VA!AM74) )+VA!AM74,5)</f>
        <v>4.0599999999999997E-2</v>
      </c>
      <c r="AN74" s="7"/>
      <c r="AO74" s="7"/>
      <c r="AP74" s="7"/>
      <c r="AQ74" s="7"/>
      <c r="AR74" s="7"/>
      <c r="AS74" s="7">
        <f>ROUND(RFR_spot_no_VA!AS74 + MAX(0.01,Shocks!$E74*ABS(RFR_spot_no_VA!AS74) )+VA!AS74,5)</f>
        <v>2.8219999999999999E-2</v>
      </c>
      <c r="AT74" s="7"/>
      <c r="AU74" s="7"/>
      <c r="AV74" s="7"/>
      <c r="AW74" s="7"/>
      <c r="AX74" s="7"/>
      <c r="AY74" s="7"/>
      <c r="AZ74" s="7"/>
      <c r="BA74" s="7"/>
      <c r="BB74" s="7"/>
      <c r="BC74" s="7">
        <f>ROUND(RFR_spot_no_VA!BC74 + MAX(0.01,Shocks!$E74*ABS(RFR_spot_no_VA!BC74) )+VA!BC74,5)</f>
        <v>2.9329999999999998E-2</v>
      </c>
      <c r="BD74" s="12"/>
      <c r="BE74" s="3"/>
    </row>
    <row r="75" spans="1:57" x14ac:dyDescent="0.25">
      <c r="A75" s="3"/>
      <c r="B75" s="8">
        <f>RFR_spot_no_VA!B75</f>
        <v>65</v>
      </c>
      <c r="C75" s="9">
        <f>ROUND(RFR_spot_no_VA!C75 + MAX(0.01,Shocks!$E75*ABS(RFR_spot_no_VA!C75) )+VA!C75,5)</f>
        <v>3.3140000000000003E-2</v>
      </c>
      <c r="D75" s="9"/>
      <c r="E75" s="9"/>
      <c r="F75" s="9"/>
      <c r="G75" s="9"/>
      <c r="H75" s="9"/>
      <c r="I75" s="9"/>
      <c r="J75" s="9">
        <f>ROUND(RFR_spot_no_VA!J75 + MAX(0.01,Shocks!$E75*ABS(RFR_spot_no_VA!J75) )+VA!J75,5)</f>
        <v>3.5069999999999997E-2</v>
      </c>
      <c r="K75" s="9"/>
      <c r="L75" s="9"/>
      <c r="M75" s="10"/>
      <c r="N75" s="10"/>
      <c r="O75" s="10"/>
      <c r="P75" s="10"/>
      <c r="Q75" s="10"/>
      <c r="R75" s="10"/>
      <c r="S75" s="10"/>
      <c r="T75" s="10"/>
      <c r="U75" s="10"/>
      <c r="V75" s="10"/>
      <c r="W75" s="10"/>
      <c r="X75" s="10"/>
      <c r="Y75" s="10"/>
      <c r="Z75" s="10">
        <f>ROUND(RFR_spot_no_VA!Z75 + MAX(0.01,Shocks!$E75*ABS(RFR_spot_no_VA!Z75) )+VA!Z75,5)</f>
        <v>4.1910000000000003E-2</v>
      </c>
      <c r="AA75" s="10"/>
      <c r="AB75" s="10"/>
      <c r="AC75" s="10"/>
      <c r="AD75" s="10"/>
      <c r="AE75" s="10"/>
      <c r="AF75" s="10"/>
      <c r="AG75" s="10"/>
      <c r="AH75" s="10">
        <f>ROUND(RFR_spot_no_VA!AH75 + MAX(0.01,Shocks!$E75*ABS(RFR_spot_no_VA!AH75) )+VA!AH75,5)</f>
        <v>4.156E-2</v>
      </c>
      <c r="AI75" s="10"/>
      <c r="AJ75" s="10">
        <f>ROUND(RFR_spot_no_VA!AJ75 + MAX(0.01,Shocks!$E75*ABS(RFR_spot_no_VA!AJ75) )+VA!AJ75,5)</f>
        <v>2.1420000000000002E-2</v>
      </c>
      <c r="AK75" s="10">
        <f>ROUND(RFR_spot_no_VA!AK75 + MAX(0.01,Shocks!$E75*ABS(RFR_spot_no_VA!AK75) )+VA!AK75,5)</f>
        <v>3.8350000000000002E-2</v>
      </c>
      <c r="AL75" s="10"/>
      <c r="AM75" s="10">
        <f>ROUND(RFR_spot_no_VA!AM75 + MAX(0.01,Shocks!$E75*ABS(RFR_spot_no_VA!AM75) )+VA!AM75,5)</f>
        <v>4.0680000000000001E-2</v>
      </c>
      <c r="AN75" s="10"/>
      <c r="AO75" s="10"/>
      <c r="AP75" s="10"/>
      <c r="AQ75" s="10"/>
      <c r="AR75" s="10"/>
      <c r="AS75" s="10">
        <f>ROUND(RFR_spot_no_VA!AS75 + MAX(0.01,Shocks!$E75*ABS(RFR_spot_no_VA!AS75) )+VA!AS75,5)</f>
        <v>2.8469999999999999E-2</v>
      </c>
      <c r="AT75" s="10"/>
      <c r="AU75" s="10"/>
      <c r="AV75" s="10"/>
      <c r="AW75" s="10"/>
      <c r="AX75" s="10"/>
      <c r="AY75" s="10"/>
      <c r="AZ75" s="10"/>
      <c r="BA75" s="10"/>
      <c r="BB75" s="10"/>
      <c r="BC75" s="10">
        <f>ROUND(RFR_spot_no_VA!BC75 + MAX(0.01,Shocks!$E75*ABS(RFR_spot_no_VA!BC75) )+VA!BC75,5)</f>
        <v>2.9559999999999999E-2</v>
      </c>
      <c r="BD75" s="12"/>
      <c r="BE75" s="3"/>
    </row>
    <row r="76" spans="1:57" x14ac:dyDescent="0.25">
      <c r="A76" s="3"/>
      <c r="B76" s="3">
        <f>RFR_spot_no_VA!B76</f>
        <v>66</v>
      </c>
      <c r="C76" s="6">
        <f>ROUND(RFR_spot_no_VA!C76 + MAX(0.01,Shocks!$E76*ABS(RFR_spot_no_VA!C76) )+VA!C76,5)</f>
        <v>3.3340000000000002E-2</v>
      </c>
      <c r="D76" s="6"/>
      <c r="E76" s="6"/>
      <c r="F76" s="6"/>
      <c r="G76" s="6"/>
      <c r="H76" s="6"/>
      <c r="I76" s="6"/>
      <c r="J76" s="6">
        <f>ROUND(RFR_spot_no_VA!J76 + MAX(0.01,Shocks!$E76*ABS(RFR_spot_no_VA!J76) )+VA!J76,5)</f>
        <v>3.5229999999999997E-2</v>
      </c>
      <c r="K76" s="6"/>
      <c r="L76" s="6"/>
      <c r="M76" s="7"/>
      <c r="N76" s="7"/>
      <c r="O76" s="7"/>
      <c r="P76" s="7"/>
      <c r="Q76" s="7"/>
      <c r="R76" s="7"/>
      <c r="S76" s="7"/>
      <c r="T76" s="7"/>
      <c r="U76" s="7"/>
      <c r="V76" s="7"/>
      <c r="W76" s="7"/>
      <c r="X76" s="7"/>
      <c r="Y76" s="7"/>
      <c r="Z76" s="7">
        <f>ROUND(RFR_spot_no_VA!Z76 + MAX(0.01,Shocks!$E76*ABS(RFR_spot_no_VA!Z76) )+VA!Z76,5)</f>
        <v>4.197E-2</v>
      </c>
      <c r="AA76" s="7"/>
      <c r="AB76" s="7"/>
      <c r="AC76" s="7"/>
      <c r="AD76" s="7"/>
      <c r="AE76" s="7"/>
      <c r="AF76" s="7"/>
      <c r="AG76" s="7"/>
      <c r="AH76" s="7">
        <f>ROUND(RFR_spot_no_VA!AH76 + MAX(0.01,Shocks!$E76*ABS(RFR_spot_no_VA!AH76) )+VA!AH76,5)</f>
        <v>4.163E-2</v>
      </c>
      <c r="AI76" s="7"/>
      <c r="AJ76" s="7">
        <f>ROUND(RFR_spot_no_VA!AJ76 + MAX(0.01,Shocks!$E76*ABS(RFR_spot_no_VA!AJ76) )+VA!AJ76,5)</f>
        <v>2.1749999999999999E-2</v>
      </c>
      <c r="AK76" s="7">
        <f>ROUND(RFR_spot_no_VA!AK76 + MAX(0.01,Shocks!$E76*ABS(RFR_spot_no_VA!AK76) )+VA!AK76,5)</f>
        <v>3.8469999999999997E-2</v>
      </c>
      <c r="AL76" s="7"/>
      <c r="AM76" s="7">
        <f>ROUND(RFR_spot_no_VA!AM76 + MAX(0.01,Shocks!$E76*ABS(RFR_spot_no_VA!AM76) )+VA!AM76,5)</f>
        <v>4.0759999999999998E-2</v>
      </c>
      <c r="AN76" s="7"/>
      <c r="AO76" s="7"/>
      <c r="AP76" s="7"/>
      <c r="AQ76" s="7"/>
      <c r="AR76" s="7"/>
      <c r="AS76" s="7">
        <f>ROUND(RFR_spot_no_VA!AS76 + MAX(0.01,Shocks!$E76*ABS(RFR_spot_no_VA!AS76) )+VA!AS76,5)</f>
        <v>2.8709999999999999E-2</v>
      </c>
      <c r="AT76" s="7"/>
      <c r="AU76" s="7"/>
      <c r="AV76" s="7"/>
      <c r="AW76" s="7"/>
      <c r="AX76" s="7"/>
      <c r="AY76" s="7"/>
      <c r="AZ76" s="7"/>
      <c r="BA76" s="7"/>
      <c r="BB76" s="7"/>
      <c r="BC76" s="7">
        <f>ROUND(RFR_spot_no_VA!BC76 + MAX(0.01,Shocks!$E76*ABS(RFR_spot_no_VA!BC76) )+VA!BC76,5)</f>
        <v>2.9780000000000001E-2</v>
      </c>
      <c r="BD76" s="12"/>
      <c r="BE76" s="3"/>
    </row>
    <row r="77" spans="1:57" x14ac:dyDescent="0.25">
      <c r="A77" s="3"/>
      <c r="B77" s="3">
        <f>RFR_spot_no_VA!B77</f>
        <v>67</v>
      </c>
      <c r="C77" s="6">
        <f>ROUND(RFR_spot_no_VA!C77 + MAX(0.01,Shocks!$E77*ABS(RFR_spot_no_VA!C77) )+VA!C77,5)</f>
        <v>3.3520000000000001E-2</v>
      </c>
      <c r="D77" s="6"/>
      <c r="E77" s="6"/>
      <c r="F77" s="6"/>
      <c r="G77" s="6"/>
      <c r="H77" s="6"/>
      <c r="I77" s="6"/>
      <c r="J77" s="6">
        <f>ROUND(RFR_spot_no_VA!J77 + MAX(0.01,Shocks!$E77*ABS(RFR_spot_no_VA!J77) )+VA!J77,5)</f>
        <v>3.5389999999999998E-2</v>
      </c>
      <c r="K77" s="6"/>
      <c r="L77" s="6"/>
      <c r="M77" s="7"/>
      <c r="N77" s="7"/>
      <c r="O77" s="7"/>
      <c r="P77" s="7"/>
      <c r="Q77" s="7"/>
      <c r="R77" s="7"/>
      <c r="S77" s="7"/>
      <c r="T77" s="7"/>
      <c r="U77" s="7"/>
      <c r="V77" s="7"/>
      <c r="W77" s="7"/>
      <c r="X77" s="7"/>
      <c r="Y77" s="7"/>
      <c r="Z77" s="7">
        <f>ROUND(RFR_spot_no_VA!Z77 + MAX(0.01,Shocks!$E77*ABS(RFR_spot_no_VA!Z77) )+VA!Z77,5)</f>
        <v>4.2029999999999998E-2</v>
      </c>
      <c r="AA77" s="7"/>
      <c r="AB77" s="7"/>
      <c r="AC77" s="7"/>
      <c r="AD77" s="7"/>
      <c r="AE77" s="7"/>
      <c r="AF77" s="7"/>
      <c r="AG77" s="7"/>
      <c r="AH77" s="7">
        <f>ROUND(RFR_spot_no_VA!AH77 + MAX(0.01,Shocks!$E77*ABS(RFR_spot_no_VA!AH77) )+VA!AH77,5)</f>
        <v>4.1689999999999998E-2</v>
      </c>
      <c r="AI77" s="7"/>
      <c r="AJ77" s="7">
        <f>ROUND(RFR_spot_no_VA!AJ77 + MAX(0.01,Shocks!$E77*ABS(RFR_spot_no_VA!AJ77) )+VA!AJ77,5)</f>
        <v>2.2069999999999999E-2</v>
      </c>
      <c r="AK77" s="7">
        <f>ROUND(RFR_spot_no_VA!AK77 + MAX(0.01,Shocks!$E77*ABS(RFR_spot_no_VA!AK77) )+VA!AK77,5)</f>
        <v>3.8580000000000003E-2</v>
      </c>
      <c r="AL77" s="7"/>
      <c r="AM77" s="7">
        <f>ROUND(RFR_spot_no_VA!AM77 + MAX(0.01,Shocks!$E77*ABS(RFR_spot_no_VA!AM77) )+VA!AM77,5)</f>
        <v>4.0840000000000001E-2</v>
      </c>
      <c r="AN77" s="7"/>
      <c r="AO77" s="7"/>
      <c r="AP77" s="7"/>
      <c r="AQ77" s="7"/>
      <c r="AR77" s="7"/>
      <c r="AS77" s="7">
        <f>ROUND(RFR_spot_no_VA!AS77 + MAX(0.01,Shocks!$E77*ABS(RFR_spot_no_VA!AS77) )+VA!AS77,5)</f>
        <v>2.895E-2</v>
      </c>
      <c r="AT77" s="7"/>
      <c r="AU77" s="7"/>
      <c r="AV77" s="7"/>
      <c r="AW77" s="7"/>
      <c r="AX77" s="7"/>
      <c r="AY77" s="7"/>
      <c r="AZ77" s="7"/>
      <c r="BA77" s="7"/>
      <c r="BB77" s="7"/>
      <c r="BC77" s="7">
        <f>ROUND(RFR_spot_no_VA!BC77 + MAX(0.01,Shocks!$E77*ABS(RFR_spot_no_VA!BC77) )+VA!BC77,5)</f>
        <v>2.9989999999999999E-2</v>
      </c>
      <c r="BD77" s="12"/>
      <c r="BE77" s="3"/>
    </row>
    <row r="78" spans="1:57" x14ac:dyDescent="0.25">
      <c r="A78" s="3"/>
      <c r="B78" s="3">
        <f>RFR_spot_no_VA!B78</f>
        <v>68</v>
      </c>
      <c r="C78" s="6">
        <f>ROUND(RFR_spot_no_VA!C78 + MAX(0.01,Shocks!$E78*ABS(RFR_spot_no_VA!C78) )+VA!C78,5)</f>
        <v>3.3700000000000001E-2</v>
      </c>
      <c r="D78" s="6"/>
      <c r="E78" s="6"/>
      <c r="F78" s="6"/>
      <c r="G78" s="6"/>
      <c r="H78" s="6"/>
      <c r="I78" s="6"/>
      <c r="J78" s="6">
        <f>ROUND(RFR_spot_no_VA!J78 + MAX(0.01,Shocks!$E78*ABS(RFR_spot_no_VA!J78) )+VA!J78,5)</f>
        <v>3.5540000000000002E-2</v>
      </c>
      <c r="K78" s="6"/>
      <c r="L78" s="6"/>
      <c r="M78" s="7"/>
      <c r="N78" s="7"/>
      <c r="O78" s="7"/>
      <c r="P78" s="7"/>
      <c r="Q78" s="7"/>
      <c r="R78" s="7"/>
      <c r="S78" s="7"/>
      <c r="T78" s="7"/>
      <c r="U78" s="7"/>
      <c r="V78" s="7"/>
      <c r="W78" s="7"/>
      <c r="X78" s="7"/>
      <c r="Y78" s="7"/>
      <c r="Z78" s="7">
        <f>ROUND(RFR_spot_no_VA!Z78 + MAX(0.01,Shocks!$E78*ABS(RFR_spot_no_VA!Z78) )+VA!Z78,5)</f>
        <v>4.2090000000000002E-2</v>
      </c>
      <c r="AA78" s="7"/>
      <c r="AB78" s="7"/>
      <c r="AC78" s="7"/>
      <c r="AD78" s="7"/>
      <c r="AE78" s="7"/>
      <c r="AF78" s="7"/>
      <c r="AG78" s="7"/>
      <c r="AH78" s="7">
        <f>ROUND(RFR_spot_no_VA!AH78 + MAX(0.01,Shocks!$E78*ABS(RFR_spot_no_VA!AH78) )+VA!AH78,5)</f>
        <v>4.1759999999999999E-2</v>
      </c>
      <c r="AI78" s="7"/>
      <c r="AJ78" s="7">
        <f>ROUND(RFR_spot_no_VA!AJ78 + MAX(0.01,Shocks!$E78*ABS(RFR_spot_no_VA!AJ78) )+VA!AJ78,5)</f>
        <v>2.239E-2</v>
      </c>
      <c r="AK78" s="7">
        <f>ROUND(RFR_spot_no_VA!AK78 + MAX(0.01,Shocks!$E78*ABS(RFR_spot_no_VA!AK78) )+VA!AK78,5)</f>
        <v>3.8679999999999999E-2</v>
      </c>
      <c r="AL78" s="7"/>
      <c r="AM78" s="7">
        <f>ROUND(RFR_spot_no_VA!AM78 + MAX(0.01,Shocks!$E78*ABS(RFR_spot_no_VA!AM78) )+VA!AM78,5)</f>
        <v>4.0910000000000002E-2</v>
      </c>
      <c r="AN78" s="7"/>
      <c r="AO78" s="7"/>
      <c r="AP78" s="7"/>
      <c r="AQ78" s="7"/>
      <c r="AR78" s="7"/>
      <c r="AS78" s="7">
        <f>ROUND(RFR_spot_no_VA!AS78 + MAX(0.01,Shocks!$E78*ABS(RFR_spot_no_VA!AS78) )+VA!AS78,5)</f>
        <v>2.9180000000000001E-2</v>
      </c>
      <c r="AT78" s="7"/>
      <c r="AU78" s="7"/>
      <c r="AV78" s="7"/>
      <c r="AW78" s="7"/>
      <c r="AX78" s="7"/>
      <c r="AY78" s="7"/>
      <c r="AZ78" s="7"/>
      <c r="BA78" s="7"/>
      <c r="BB78" s="7"/>
      <c r="BC78" s="7">
        <f>ROUND(RFR_spot_no_VA!BC78 + MAX(0.01,Shocks!$E78*ABS(RFR_spot_no_VA!BC78) )+VA!BC78,5)</f>
        <v>3.0200000000000001E-2</v>
      </c>
      <c r="BD78" s="12"/>
      <c r="BE78" s="3"/>
    </row>
    <row r="79" spans="1:57" x14ac:dyDescent="0.25">
      <c r="A79" s="3"/>
      <c r="B79" s="3">
        <f>RFR_spot_no_VA!B79</f>
        <v>69</v>
      </c>
      <c r="C79" s="6">
        <f>ROUND(RFR_spot_no_VA!C79 + MAX(0.01,Shocks!$E79*ABS(RFR_spot_no_VA!C79) )+VA!C79,5)</f>
        <v>3.388E-2</v>
      </c>
      <c r="D79" s="6"/>
      <c r="E79" s="6"/>
      <c r="F79" s="6"/>
      <c r="G79" s="6"/>
      <c r="H79" s="6"/>
      <c r="I79" s="6"/>
      <c r="J79" s="6">
        <f>ROUND(RFR_spot_no_VA!J79 + MAX(0.01,Shocks!$E79*ABS(RFR_spot_no_VA!J79) )+VA!J79,5)</f>
        <v>3.569E-2</v>
      </c>
      <c r="K79" s="6"/>
      <c r="L79" s="6"/>
      <c r="M79" s="7"/>
      <c r="N79" s="7"/>
      <c r="O79" s="7"/>
      <c r="P79" s="7"/>
      <c r="Q79" s="7"/>
      <c r="R79" s="7"/>
      <c r="S79" s="7"/>
      <c r="T79" s="7"/>
      <c r="U79" s="7"/>
      <c r="V79" s="7"/>
      <c r="W79" s="7"/>
      <c r="X79" s="7"/>
      <c r="Y79" s="7"/>
      <c r="Z79" s="7">
        <f>ROUND(RFR_spot_no_VA!Z79 + MAX(0.01,Shocks!$E79*ABS(RFR_spot_no_VA!Z79) )+VA!Z79,5)</f>
        <v>4.2139999999999997E-2</v>
      </c>
      <c r="AA79" s="7"/>
      <c r="AB79" s="7"/>
      <c r="AC79" s="7"/>
      <c r="AD79" s="7"/>
      <c r="AE79" s="7"/>
      <c r="AF79" s="7"/>
      <c r="AG79" s="7"/>
      <c r="AH79" s="7">
        <f>ROUND(RFR_spot_no_VA!AH79 + MAX(0.01,Shocks!$E79*ABS(RFR_spot_no_VA!AH79) )+VA!AH79,5)</f>
        <v>4.1820000000000003E-2</v>
      </c>
      <c r="AI79" s="7"/>
      <c r="AJ79" s="7">
        <f>ROUND(RFR_spot_no_VA!AJ79 + MAX(0.01,Shocks!$E79*ABS(RFR_spot_no_VA!AJ79) )+VA!AJ79,5)</f>
        <v>2.2700000000000001E-2</v>
      </c>
      <c r="AK79" s="7">
        <f>ROUND(RFR_spot_no_VA!AK79 + MAX(0.01,Shocks!$E79*ABS(RFR_spot_no_VA!AK79) )+VA!AK79,5)</f>
        <v>3.8789999999999998E-2</v>
      </c>
      <c r="AL79" s="7"/>
      <c r="AM79" s="7">
        <f>ROUND(RFR_spot_no_VA!AM79 + MAX(0.01,Shocks!$E79*ABS(RFR_spot_no_VA!AM79) )+VA!AM79,5)</f>
        <v>4.0980000000000003E-2</v>
      </c>
      <c r="AN79" s="7"/>
      <c r="AO79" s="7"/>
      <c r="AP79" s="7"/>
      <c r="AQ79" s="7"/>
      <c r="AR79" s="7"/>
      <c r="AS79" s="7">
        <f>ROUND(RFR_spot_no_VA!AS79 + MAX(0.01,Shocks!$E79*ABS(RFR_spot_no_VA!AS79) )+VA!AS79,5)</f>
        <v>2.9409999999999999E-2</v>
      </c>
      <c r="AT79" s="7"/>
      <c r="AU79" s="7"/>
      <c r="AV79" s="7"/>
      <c r="AW79" s="7"/>
      <c r="AX79" s="7"/>
      <c r="AY79" s="7"/>
      <c r="AZ79" s="7"/>
      <c r="BA79" s="7"/>
      <c r="BB79" s="7"/>
      <c r="BC79" s="7">
        <f>ROUND(RFR_spot_no_VA!BC79 + MAX(0.01,Shocks!$E79*ABS(RFR_spot_no_VA!BC79) )+VA!BC79,5)</f>
        <v>3.041E-2</v>
      </c>
      <c r="BD79" s="12"/>
      <c r="BE79" s="3"/>
    </row>
    <row r="80" spans="1:57" x14ac:dyDescent="0.25">
      <c r="A80" s="3"/>
      <c r="B80" s="8">
        <f>RFR_spot_no_VA!B80</f>
        <v>70</v>
      </c>
      <c r="C80" s="9">
        <f>ROUND(RFR_spot_no_VA!C80 + MAX(0.01,Shocks!$E80*ABS(RFR_spot_no_VA!C80) )+VA!C80,5)</f>
        <v>3.4049999999999997E-2</v>
      </c>
      <c r="D80" s="9"/>
      <c r="E80" s="9"/>
      <c r="F80" s="9"/>
      <c r="G80" s="9"/>
      <c r="H80" s="9"/>
      <c r="I80" s="9"/>
      <c r="J80" s="9">
        <f>ROUND(RFR_spot_no_VA!J80 + MAX(0.01,Shocks!$E80*ABS(RFR_spot_no_VA!J80) )+VA!J80,5)</f>
        <v>3.5839999999999997E-2</v>
      </c>
      <c r="K80" s="9"/>
      <c r="L80" s="9"/>
      <c r="M80" s="10"/>
      <c r="N80" s="10"/>
      <c r="O80" s="10"/>
      <c r="P80" s="10"/>
      <c r="Q80" s="10"/>
      <c r="R80" s="10"/>
      <c r="S80" s="10"/>
      <c r="T80" s="10"/>
      <c r="U80" s="10"/>
      <c r="V80" s="10"/>
      <c r="W80" s="10"/>
      <c r="X80" s="10"/>
      <c r="Y80" s="10"/>
      <c r="Z80" s="10">
        <f>ROUND(RFR_spot_no_VA!Z80 + MAX(0.01,Shocks!$E80*ABS(RFR_spot_no_VA!Z80) )+VA!Z80,5)</f>
        <v>4.2200000000000001E-2</v>
      </c>
      <c r="AA80" s="10"/>
      <c r="AB80" s="10"/>
      <c r="AC80" s="10"/>
      <c r="AD80" s="10"/>
      <c r="AE80" s="10"/>
      <c r="AF80" s="10"/>
      <c r="AG80" s="10"/>
      <c r="AH80" s="10">
        <f>ROUND(RFR_spot_no_VA!AH80 + MAX(0.01,Shocks!$E80*ABS(RFR_spot_no_VA!AH80) )+VA!AH80,5)</f>
        <v>4.1880000000000001E-2</v>
      </c>
      <c r="AI80" s="10"/>
      <c r="AJ80" s="10">
        <f>ROUND(RFR_spot_no_VA!AJ80 + MAX(0.01,Shocks!$E80*ABS(RFR_spot_no_VA!AJ80) )+VA!AJ80,5)</f>
        <v>2.3009999999999999E-2</v>
      </c>
      <c r="AK80" s="10">
        <f>ROUND(RFR_spot_no_VA!AK80 + MAX(0.01,Shocks!$E80*ABS(RFR_spot_no_VA!AK80) )+VA!AK80,5)</f>
        <v>3.8890000000000001E-2</v>
      </c>
      <c r="AL80" s="10"/>
      <c r="AM80" s="10">
        <f>ROUND(RFR_spot_no_VA!AM80 + MAX(0.01,Shocks!$E80*ABS(RFR_spot_no_VA!AM80) )+VA!AM80,5)</f>
        <v>4.1050000000000003E-2</v>
      </c>
      <c r="AN80" s="10"/>
      <c r="AO80" s="10"/>
      <c r="AP80" s="10"/>
      <c r="AQ80" s="10"/>
      <c r="AR80" s="10"/>
      <c r="AS80" s="10">
        <f>ROUND(RFR_spot_no_VA!AS80 + MAX(0.01,Shocks!$E80*ABS(RFR_spot_no_VA!AS80) )+VA!AS80,5)</f>
        <v>2.963E-2</v>
      </c>
      <c r="AT80" s="10"/>
      <c r="AU80" s="10"/>
      <c r="AV80" s="10"/>
      <c r="AW80" s="10"/>
      <c r="AX80" s="10"/>
      <c r="AY80" s="10"/>
      <c r="AZ80" s="10"/>
      <c r="BA80" s="10"/>
      <c r="BB80" s="10"/>
      <c r="BC80" s="10">
        <f>ROUND(RFR_spot_no_VA!BC80 + MAX(0.01,Shocks!$E80*ABS(RFR_spot_no_VA!BC80) )+VA!BC80,5)</f>
        <v>3.0620000000000001E-2</v>
      </c>
      <c r="BD80" s="12"/>
      <c r="BE80" s="3"/>
    </row>
    <row r="81" spans="1:57" x14ac:dyDescent="0.25">
      <c r="A81" s="3"/>
      <c r="B81" s="3">
        <f>RFR_spot_no_VA!B81</f>
        <v>71</v>
      </c>
      <c r="C81" s="6">
        <f>ROUND(RFR_spot_no_VA!C81 + MAX(0.01,Shocks!$E81*ABS(RFR_spot_no_VA!C81) )+VA!C81,5)</f>
        <v>3.422E-2</v>
      </c>
      <c r="D81" s="6"/>
      <c r="E81" s="6"/>
      <c r="F81" s="6"/>
      <c r="G81" s="6"/>
      <c r="H81" s="6"/>
      <c r="I81" s="6"/>
      <c r="J81" s="6">
        <f>ROUND(RFR_spot_no_VA!J81 + MAX(0.01,Shocks!$E81*ABS(RFR_spot_no_VA!J81) )+VA!J81,5)</f>
        <v>3.5979999999999998E-2</v>
      </c>
      <c r="K81" s="6"/>
      <c r="L81" s="6"/>
      <c r="M81" s="7"/>
      <c r="N81" s="7"/>
      <c r="O81" s="7"/>
      <c r="P81" s="7"/>
      <c r="Q81" s="7"/>
      <c r="R81" s="7"/>
      <c r="S81" s="7"/>
      <c r="T81" s="7"/>
      <c r="U81" s="7"/>
      <c r="V81" s="7"/>
      <c r="W81" s="7"/>
      <c r="X81" s="7"/>
      <c r="Y81" s="7"/>
      <c r="Z81" s="7">
        <f>ROUND(RFR_spot_no_VA!Z81 + MAX(0.01,Shocks!$E81*ABS(RFR_spot_no_VA!Z81) )+VA!Z81,5)</f>
        <v>4.2250000000000003E-2</v>
      </c>
      <c r="AA81" s="7"/>
      <c r="AB81" s="7"/>
      <c r="AC81" s="7"/>
      <c r="AD81" s="7"/>
      <c r="AE81" s="7"/>
      <c r="AF81" s="7"/>
      <c r="AG81" s="7"/>
      <c r="AH81" s="7">
        <f>ROUND(RFR_spot_no_VA!AH81 + MAX(0.01,Shocks!$E81*ABS(RFR_spot_no_VA!AH81) )+VA!AH81,5)</f>
        <v>4.1939999999999998E-2</v>
      </c>
      <c r="AI81" s="7"/>
      <c r="AJ81" s="7">
        <f>ROUND(RFR_spot_no_VA!AJ81 + MAX(0.01,Shocks!$E81*ABS(RFR_spot_no_VA!AJ81) )+VA!AJ81,5)</f>
        <v>2.3310000000000001E-2</v>
      </c>
      <c r="AK81" s="7">
        <f>ROUND(RFR_spot_no_VA!AK81 + MAX(0.01,Shocks!$E81*ABS(RFR_spot_no_VA!AK81) )+VA!AK81,5)</f>
        <v>3.8989999999999997E-2</v>
      </c>
      <c r="AL81" s="7"/>
      <c r="AM81" s="7">
        <f>ROUND(RFR_spot_no_VA!AM81 + MAX(0.01,Shocks!$E81*ABS(RFR_spot_no_VA!AM81) )+VA!AM81,5)</f>
        <v>4.1119999999999997E-2</v>
      </c>
      <c r="AN81" s="7"/>
      <c r="AO81" s="7"/>
      <c r="AP81" s="7"/>
      <c r="AQ81" s="7"/>
      <c r="AR81" s="7"/>
      <c r="AS81" s="7">
        <f>ROUND(RFR_spot_no_VA!AS81 + MAX(0.01,Shocks!$E81*ABS(RFR_spot_no_VA!AS81) )+VA!AS81,5)</f>
        <v>2.9839999999999998E-2</v>
      </c>
      <c r="AT81" s="7"/>
      <c r="AU81" s="7"/>
      <c r="AV81" s="7"/>
      <c r="AW81" s="7"/>
      <c r="AX81" s="7"/>
      <c r="AY81" s="7"/>
      <c r="AZ81" s="7"/>
      <c r="BA81" s="7"/>
      <c r="BB81" s="7"/>
      <c r="BC81" s="7">
        <f>ROUND(RFR_spot_no_VA!BC81 + MAX(0.01,Shocks!$E81*ABS(RFR_spot_no_VA!BC81) )+VA!BC81,5)</f>
        <v>3.082E-2</v>
      </c>
      <c r="BD81" s="12"/>
      <c r="BE81" s="3"/>
    </row>
    <row r="82" spans="1:57" x14ac:dyDescent="0.25">
      <c r="A82" s="3"/>
      <c r="B82" s="3">
        <f>RFR_spot_no_VA!B82</f>
        <v>72</v>
      </c>
      <c r="C82" s="6">
        <f>ROUND(RFR_spot_no_VA!C82 + MAX(0.01,Shocks!$E82*ABS(RFR_spot_no_VA!C82) )+VA!C82,5)</f>
        <v>3.4380000000000001E-2</v>
      </c>
      <c r="D82" s="6"/>
      <c r="E82" s="6"/>
      <c r="F82" s="6"/>
      <c r="G82" s="6"/>
      <c r="H82" s="6"/>
      <c r="I82" s="6"/>
      <c r="J82" s="6">
        <f>ROUND(RFR_spot_no_VA!J82 + MAX(0.01,Shocks!$E82*ABS(RFR_spot_no_VA!J82) )+VA!J82,5)</f>
        <v>3.6119999999999999E-2</v>
      </c>
      <c r="K82" s="6"/>
      <c r="L82" s="6"/>
      <c r="M82" s="7"/>
      <c r="N82" s="7"/>
      <c r="O82" s="7"/>
      <c r="P82" s="7"/>
      <c r="Q82" s="7"/>
      <c r="R82" s="7"/>
      <c r="S82" s="7"/>
      <c r="T82" s="7"/>
      <c r="U82" s="7"/>
      <c r="V82" s="7"/>
      <c r="W82" s="7"/>
      <c r="X82" s="7"/>
      <c r="Y82" s="7"/>
      <c r="Z82" s="7">
        <f>ROUND(RFR_spot_no_VA!Z82 + MAX(0.01,Shocks!$E82*ABS(RFR_spot_no_VA!Z82) )+VA!Z82,5)</f>
        <v>4.2299999999999997E-2</v>
      </c>
      <c r="AA82" s="7"/>
      <c r="AB82" s="7"/>
      <c r="AC82" s="7"/>
      <c r="AD82" s="7"/>
      <c r="AE82" s="7"/>
      <c r="AF82" s="7"/>
      <c r="AG82" s="7"/>
      <c r="AH82" s="7">
        <f>ROUND(RFR_spot_no_VA!AH82 + MAX(0.01,Shocks!$E82*ABS(RFR_spot_no_VA!AH82) )+VA!AH82,5)</f>
        <v>4.199E-2</v>
      </c>
      <c r="AI82" s="7"/>
      <c r="AJ82" s="7">
        <f>ROUND(RFR_spot_no_VA!AJ82 + MAX(0.01,Shocks!$E82*ABS(RFR_spot_no_VA!AJ82) )+VA!AJ82,5)</f>
        <v>2.3609999999999999E-2</v>
      </c>
      <c r="AK82" s="7">
        <f>ROUND(RFR_spot_no_VA!AK82 + MAX(0.01,Shocks!$E82*ABS(RFR_spot_no_VA!AK82) )+VA!AK82,5)</f>
        <v>3.9079999999999997E-2</v>
      </c>
      <c r="AL82" s="7"/>
      <c r="AM82" s="7">
        <f>ROUND(RFR_spot_no_VA!AM82 + MAX(0.01,Shocks!$E82*ABS(RFR_spot_no_VA!AM82) )+VA!AM82,5)</f>
        <v>4.1189999999999997E-2</v>
      </c>
      <c r="AN82" s="7"/>
      <c r="AO82" s="7"/>
      <c r="AP82" s="7"/>
      <c r="AQ82" s="7"/>
      <c r="AR82" s="7"/>
      <c r="AS82" s="7">
        <f>ROUND(RFR_spot_no_VA!AS82 + MAX(0.01,Shocks!$E82*ABS(RFR_spot_no_VA!AS82) )+VA!AS82,5)</f>
        <v>3.005E-2</v>
      </c>
      <c r="AT82" s="7"/>
      <c r="AU82" s="7"/>
      <c r="AV82" s="7"/>
      <c r="AW82" s="7"/>
      <c r="AX82" s="7"/>
      <c r="AY82" s="7"/>
      <c r="AZ82" s="7"/>
      <c r="BA82" s="7"/>
      <c r="BB82" s="7"/>
      <c r="BC82" s="7">
        <f>ROUND(RFR_spot_no_VA!BC82 + MAX(0.01,Shocks!$E82*ABS(RFR_spot_no_VA!BC82) )+VA!BC82,5)</f>
        <v>3.1019999999999999E-2</v>
      </c>
      <c r="BD82" s="12"/>
      <c r="BE82" s="3"/>
    </row>
    <row r="83" spans="1:57" x14ac:dyDescent="0.25">
      <c r="A83" s="3"/>
      <c r="B83" s="3">
        <f>RFR_spot_no_VA!B83</f>
        <v>73</v>
      </c>
      <c r="C83" s="6">
        <f>ROUND(RFR_spot_no_VA!C83 + MAX(0.01,Shocks!$E83*ABS(RFR_spot_no_VA!C83) )+VA!C83,5)</f>
        <v>3.4540000000000001E-2</v>
      </c>
      <c r="D83" s="6"/>
      <c r="E83" s="6"/>
      <c r="F83" s="6"/>
      <c r="G83" s="6"/>
      <c r="H83" s="6"/>
      <c r="I83" s="6"/>
      <c r="J83" s="6">
        <f>ROUND(RFR_spot_no_VA!J83 + MAX(0.01,Shocks!$E83*ABS(RFR_spot_no_VA!J83) )+VA!J83,5)</f>
        <v>3.6249999999999998E-2</v>
      </c>
      <c r="K83" s="6"/>
      <c r="L83" s="6"/>
      <c r="M83" s="7"/>
      <c r="N83" s="7"/>
      <c r="O83" s="7"/>
      <c r="P83" s="7"/>
      <c r="Q83" s="7"/>
      <c r="R83" s="7"/>
      <c r="S83" s="7"/>
      <c r="T83" s="7"/>
      <c r="U83" s="7"/>
      <c r="V83" s="7"/>
      <c r="W83" s="7"/>
      <c r="X83" s="7"/>
      <c r="Y83" s="7"/>
      <c r="Z83" s="7">
        <f>ROUND(RFR_spot_no_VA!Z83 + MAX(0.01,Shocks!$E83*ABS(RFR_spot_no_VA!Z83) )+VA!Z83,5)</f>
        <v>4.2349999999999999E-2</v>
      </c>
      <c r="AA83" s="7"/>
      <c r="AB83" s="7"/>
      <c r="AC83" s="7"/>
      <c r="AD83" s="7"/>
      <c r="AE83" s="7"/>
      <c r="AF83" s="7"/>
      <c r="AG83" s="7"/>
      <c r="AH83" s="7">
        <f>ROUND(RFR_spot_no_VA!AH83 + MAX(0.01,Shocks!$E83*ABS(RFR_spot_no_VA!AH83) )+VA!AH83,5)</f>
        <v>4.2049999999999997E-2</v>
      </c>
      <c r="AI83" s="7"/>
      <c r="AJ83" s="7">
        <f>ROUND(RFR_spot_no_VA!AJ83 + MAX(0.01,Shocks!$E83*ABS(RFR_spot_no_VA!AJ83) )+VA!AJ83,5)</f>
        <v>2.3900000000000001E-2</v>
      </c>
      <c r="AK83" s="7">
        <f>ROUND(RFR_spot_no_VA!AK83 + MAX(0.01,Shocks!$E83*ABS(RFR_spot_no_VA!AK83) )+VA!AK83,5)</f>
        <v>3.918E-2</v>
      </c>
      <c r="AL83" s="7"/>
      <c r="AM83" s="7">
        <f>ROUND(RFR_spot_no_VA!AM83 + MAX(0.01,Shocks!$E83*ABS(RFR_spot_no_VA!AM83) )+VA!AM83,5)</f>
        <v>4.1250000000000002E-2</v>
      </c>
      <c r="AN83" s="7"/>
      <c r="AO83" s="7"/>
      <c r="AP83" s="7"/>
      <c r="AQ83" s="7"/>
      <c r="AR83" s="7"/>
      <c r="AS83" s="7">
        <f>ROUND(RFR_spot_no_VA!AS83 + MAX(0.01,Shocks!$E83*ABS(RFR_spot_no_VA!AS83) )+VA!AS83,5)</f>
        <v>3.0249999999999999E-2</v>
      </c>
      <c r="AT83" s="7"/>
      <c r="AU83" s="7"/>
      <c r="AV83" s="7"/>
      <c r="AW83" s="7"/>
      <c r="AX83" s="7"/>
      <c r="AY83" s="7"/>
      <c r="AZ83" s="7"/>
      <c r="BA83" s="7"/>
      <c r="BB83" s="7"/>
      <c r="BC83" s="7">
        <f>ROUND(RFR_spot_no_VA!BC83 + MAX(0.01,Shocks!$E83*ABS(RFR_spot_no_VA!BC83) )+VA!BC83,5)</f>
        <v>3.1210000000000002E-2</v>
      </c>
      <c r="BD83" s="12"/>
      <c r="BE83" s="3"/>
    </row>
    <row r="84" spans="1:57" x14ac:dyDescent="0.25">
      <c r="A84" s="3"/>
      <c r="B84" s="3">
        <f>RFR_spot_no_VA!B84</f>
        <v>74</v>
      </c>
      <c r="C84" s="6">
        <f>ROUND(RFR_spot_no_VA!C84 + MAX(0.01,Shocks!$E84*ABS(RFR_spot_no_VA!C84) )+VA!C84,5)</f>
        <v>3.4689999999999999E-2</v>
      </c>
      <c r="D84" s="6"/>
      <c r="E84" s="6"/>
      <c r="F84" s="6"/>
      <c r="G84" s="6"/>
      <c r="H84" s="6"/>
      <c r="I84" s="6"/>
      <c r="J84" s="6">
        <f>ROUND(RFR_spot_no_VA!J84 + MAX(0.01,Shocks!$E84*ABS(RFR_spot_no_VA!J84) )+VA!J84,5)</f>
        <v>3.6389999999999999E-2</v>
      </c>
      <c r="K84" s="6"/>
      <c r="L84" s="6"/>
      <c r="M84" s="7"/>
      <c r="N84" s="7"/>
      <c r="O84" s="7"/>
      <c r="P84" s="7"/>
      <c r="Q84" s="7"/>
      <c r="R84" s="7"/>
      <c r="S84" s="7"/>
      <c r="T84" s="7"/>
      <c r="U84" s="7"/>
      <c r="V84" s="7"/>
      <c r="W84" s="7"/>
      <c r="X84" s="7"/>
      <c r="Y84" s="7"/>
      <c r="Z84" s="7">
        <f>ROUND(RFR_spot_no_VA!Z84 + MAX(0.01,Shocks!$E84*ABS(RFR_spot_no_VA!Z84) )+VA!Z84,5)</f>
        <v>4.24E-2</v>
      </c>
      <c r="AA84" s="7"/>
      <c r="AB84" s="7"/>
      <c r="AC84" s="7"/>
      <c r="AD84" s="7"/>
      <c r="AE84" s="7"/>
      <c r="AF84" s="7"/>
      <c r="AG84" s="7"/>
      <c r="AH84" s="7">
        <f>ROUND(RFR_spot_no_VA!AH84 + MAX(0.01,Shocks!$E84*ABS(RFR_spot_no_VA!AH84) )+VA!AH84,5)</f>
        <v>4.2099999999999999E-2</v>
      </c>
      <c r="AI84" s="7"/>
      <c r="AJ84" s="7">
        <f>ROUND(RFR_spot_no_VA!AJ84 + MAX(0.01,Shocks!$E84*ABS(RFR_spot_no_VA!AJ84) )+VA!AJ84,5)</f>
        <v>2.418E-2</v>
      </c>
      <c r="AK84" s="7">
        <f>ROUND(RFR_spot_no_VA!AK84 + MAX(0.01,Shocks!$E84*ABS(RFR_spot_no_VA!AK84) )+VA!AK84,5)</f>
        <v>3.9269999999999999E-2</v>
      </c>
      <c r="AL84" s="7"/>
      <c r="AM84" s="7">
        <f>ROUND(RFR_spot_no_VA!AM84 + MAX(0.01,Shocks!$E84*ABS(RFR_spot_no_VA!AM84) )+VA!AM84,5)</f>
        <v>4.1309999999999999E-2</v>
      </c>
      <c r="AN84" s="7"/>
      <c r="AO84" s="7"/>
      <c r="AP84" s="7"/>
      <c r="AQ84" s="7"/>
      <c r="AR84" s="7"/>
      <c r="AS84" s="7">
        <f>ROUND(RFR_spot_no_VA!AS84 + MAX(0.01,Shocks!$E84*ABS(RFR_spot_no_VA!AS84) )+VA!AS84,5)</f>
        <v>3.0450000000000001E-2</v>
      </c>
      <c r="AT84" s="7"/>
      <c r="AU84" s="7"/>
      <c r="AV84" s="7"/>
      <c r="AW84" s="7"/>
      <c r="AX84" s="7"/>
      <c r="AY84" s="7"/>
      <c r="AZ84" s="7"/>
      <c r="BA84" s="7"/>
      <c r="BB84" s="7"/>
      <c r="BC84" s="7">
        <f>ROUND(RFR_spot_no_VA!BC84 + MAX(0.01,Shocks!$E84*ABS(RFR_spot_no_VA!BC84) )+VA!BC84,5)</f>
        <v>3.1399999999999997E-2</v>
      </c>
      <c r="BD84" s="12"/>
      <c r="BE84" s="3"/>
    </row>
    <row r="85" spans="1:57" x14ac:dyDescent="0.25">
      <c r="A85" s="3"/>
      <c r="B85" s="8">
        <f>RFR_spot_no_VA!B85</f>
        <v>75</v>
      </c>
      <c r="C85" s="9">
        <f>ROUND(RFR_spot_no_VA!C85 + MAX(0.01,Shocks!$E85*ABS(RFR_spot_no_VA!C85) )+VA!C85,5)</f>
        <v>3.4840000000000003E-2</v>
      </c>
      <c r="D85" s="9"/>
      <c r="E85" s="9"/>
      <c r="F85" s="9"/>
      <c r="G85" s="9"/>
      <c r="H85" s="9"/>
      <c r="I85" s="9"/>
      <c r="J85" s="9">
        <f>ROUND(RFR_spot_no_VA!J85 + MAX(0.01,Shocks!$E85*ABS(RFR_spot_no_VA!J85) )+VA!J85,5)</f>
        <v>3.6510000000000001E-2</v>
      </c>
      <c r="K85" s="9"/>
      <c r="L85" s="9"/>
      <c r="M85" s="10"/>
      <c r="N85" s="10"/>
      <c r="O85" s="10"/>
      <c r="P85" s="10"/>
      <c r="Q85" s="10"/>
      <c r="R85" s="10"/>
      <c r="S85" s="10"/>
      <c r="T85" s="10"/>
      <c r="U85" s="10"/>
      <c r="V85" s="10"/>
      <c r="W85" s="10"/>
      <c r="X85" s="10"/>
      <c r="Y85" s="10"/>
      <c r="Z85" s="10">
        <f>ROUND(RFR_spot_no_VA!Z85 + MAX(0.01,Shocks!$E85*ABS(RFR_spot_no_VA!Z85) )+VA!Z85,5)</f>
        <v>4.2450000000000002E-2</v>
      </c>
      <c r="AA85" s="10"/>
      <c r="AB85" s="10"/>
      <c r="AC85" s="10"/>
      <c r="AD85" s="10"/>
      <c r="AE85" s="10"/>
      <c r="AF85" s="10"/>
      <c r="AG85" s="10"/>
      <c r="AH85" s="10">
        <f>ROUND(RFR_spot_no_VA!AH85 + MAX(0.01,Shocks!$E85*ABS(RFR_spot_no_VA!AH85) )+VA!AH85,5)</f>
        <v>4.215E-2</v>
      </c>
      <c r="AI85" s="10"/>
      <c r="AJ85" s="10">
        <f>ROUND(RFR_spot_no_VA!AJ85 + MAX(0.01,Shocks!$E85*ABS(RFR_spot_no_VA!AJ85) )+VA!AJ85,5)</f>
        <v>2.4459999999999999E-2</v>
      </c>
      <c r="AK85" s="10">
        <f>ROUND(RFR_spot_no_VA!AK85 + MAX(0.01,Shocks!$E85*ABS(RFR_spot_no_VA!AK85) )+VA!AK85,5)</f>
        <v>3.9350000000000003E-2</v>
      </c>
      <c r="AL85" s="10"/>
      <c r="AM85" s="10">
        <f>ROUND(RFR_spot_no_VA!AM85 + MAX(0.01,Shocks!$E85*ABS(RFR_spot_no_VA!AM85) )+VA!AM85,5)</f>
        <v>4.138E-2</v>
      </c>
      <c r="AN85" s="10"/>
      <c r="AO85" s="10"/>
      <c r="AP85" s="10"/>
      <c r="AQ85" s="10"/>
      <c r="AR85" s="10"/>
      <c r="AS85" s="10">
        <f>ROUND(RFR_spot_no_VA!AS85 + MAX(0.01,Shocks!$E85*ABS(RFR_spot_no_VA!AS85) )+VA!AS85,5)</f>
        <v>3.0640000000000001E-2</v>
      </c>
      <c r="AT85" s="10"/>
      <c r="AU85" s="10"/>
      <c r="AV85" s="10"/>
      <c r="AW85" s="10"/>
      <c r="AX85" s="10"/>
      <c r="AY85" s="10"/>
      <c r="AZ85" s="10"/>
      <c r="BA85" s="10"/>
      <c r="BB85" s="10"/>
      <c r="BC85" s="10">
        <f>ROUND(RFR_spot_no_VA!BC85 + MAX(0.01,Shocks!$E85*ABS(RFR_spot_no_VA!BC85) )+VA!BC85,5)</f>
        <v>3.1579999999999997E-2</v>
      </c>
      <c r="BD85" s="12"/>
      <c r="BE85" s="3"/>
    </row>
    <row r="86" spans="1:57" x14ac:dyDescent="0.25">
      <c r="A86" s="3"/>
      <c r="B86" s="3">
        <f>RFR_spot_no_VA!B86</f>
        <v>76</v>
      </c>
      <c r="C86" s="6">
        <f>ROUND(RFR_spot_no_VA!C86 + MAX(0.01,Shocks!$E86*ABS(RFR_spot_no_VA!C86) )+VA!C86,5)</f>
        <v>3.499E-2</v>
      </c>
      <c r="D86" s="6"/>
      <c r="E86" s="6"/>
      <c r="F86" s="6"/>
      <c r="G86" s="6"/>
      <c r="H86" s="6"/>
      <c r="I86" s="6"/>
      <c r="J86" s="6">
        <f>ROUND(RFR_spot_no_VA!J86 + MAX(0.01,Shocks!$E86*ABS(RFR_spot_no_VA!J86) )+VA!J86,5)</f>
        <v>3.6639999999999999E-2</v>
      </c>
      <c r="K86" s="6"/>
      <c r="L86" s="6"/>
      <c r="M86" s="7"/>
      <c r="N86" s="7"/>
      <c r="O86" s="7"/>
      <c r="P86" s="7"/>
      <c r="Q86" s="7"/>
      <c r="R86" s="7"/>
      <c r="S86" s="7"/>
      <c r="T86" s="7"/>
      <c r="U86" s="7"/>
      <c r="V86" s="7"/>
      <c r="W86" s="7"/>
      <c r="X86" s="7"/>
      <c r="Y86" s="7"/>
      <c r="Z86" s="7">
        <f>ROUND(RFR_spot_no_VA!Z86 + MAX(0.01,Shocks!$E86*ABS(RFR_spot_no_VA!Z86) )+VA!Z86,5)</f>
        <v>4.2500000000000003E-2</v>
      </c>
      <c r="AA86" s="7"/>
      <c r="AB86" s="7"/>
      <c r="AC86" s="7"/>
      <c r="AD86" s="7"/>
      <c r="AE86" s="7"/>
      <c r="AF86" s="7"/>
      <c r="AG86" s="7"/>
      <c r="AH86" s="7">
        <f>ROUND(RFR_spot_no_VA!AH86 + MAX(0.01,Shocks!$E86*ABS(RFR_spot_no_VA!AH86) )+VA!AH86,5)</f>
        <v>4.2200000000000001E-2</v>
      </c>
      <c r="AI86" s="7"/>
      <c r="AJ86" s="7">
        <f>ROUND(RFR_spot_no_VA!AJ86 + MAX(0.01,Shocks!$E86*ABS(RFR_spot_no_VA!AJ86) )+VA!AJ86,5)</f>
        <v>2.4729999999999999E-2</v>
      </c>
      <c r="AK86" s="7">
        <f>ROUND(RFR_spot_no_VA!AK86 + MAX(0.01,Shocks!$E86*ABS(RFR_spot_no_VA!AK86) )+VA!AK86,5)</f>
        <v>3.9440000000000003E-2</v>
      </c>
      <c r="AL86" s="7"/>
      <c r="AM86" s="7">
        <f>ROUND(RFR_spot_no_VA!AM86 + MAX(0.01,Shocks!$E86*ABS(RFR_spot_no_VA!AM86) )+VA!AM86,5)</f>
        <v>4.1439999999999998E-2</v>
      </c>
      <c r="AN86" s="7"/>
      <c r="AO86" s="7"/>
      <c r="AP86" s="7"/>
      <c r="AQ86" s="7"/>
      <c r="AR86" s="7"/>
      <c r="AS86" s="7">
        <f>ROUND(RFR_spot_no_VA!AS86 + MAX(0.01,Shocks!$E86*ABS(RFR_spot_no_VA!AS86) )+VA!AS86,5)</f>
        <v>3.083E-2</v>
      </c>
      <c r="AT86" s="7"/>
      <c r="AU86" s="7"/>
      <c r="AV86" s="7"/>
      <c r="AW86" s="7"/>
      <c r="AX86" s="7"/>
      <c r="AY86" s="7"/>
      <c r="AZ86" s="7"/>
      <c r="BA86" s="7"/>
      <c r="BB86" s="7"/>
      <c r="BC86" s="7">
        <f>ROUND(RFR_spot_no_VA!BC86 + MAX(0.01,Shocks!$E86*ABS(RFR_spot_no_VA!BC86) )+VA!BC86,5)</f>
        <v>3.1759999999999997E-2</v>
      </c>
      <c r="BD86" s="12"/>
      <c r="BE86" s="3"/>
    </row>
    <row r="87" spans="1:57" x14ac:dyDescent="0.25">
      <c r="A87" s="3"/>
      <c r="B87" s="3">
        <f>RFR_spot_no_VA!B87</f>
        <v>77</v>
      </c>
      <c r="C87" s="6">
        <f>ROUND(RFR_spot_no_VA!C87 + MAX(0.01,Shocks!$E87*ABS(RFR_spot_no_VA!C87) )+VA!C87,5)</f>
        <v>3.5130000000000002E-2</v>
      </c>
      <c r="D87" s="6"/>
      <c r="E87" s="6"/>
      <c r="F87" s="6"/>
      <c r="G87" s="6"/>
      <c r="H87" s="6"/>
      <c r="I87" s="6"/>
      <c r="J87" s="6">
        <f>ROUND(RFR_spot_no_VA!J87 + MAX(0.01,Shocks!$E87*ABS(RFR_spot_no_VA!J87) )+VA!J87,5)</f>
        <v>3.6760000000000001E-2</v>
      </c>
      <c r="K87" s="6"/>
      <c r="L87" s="6"/>
      <c r="M87" s="7"/>
      <c r="N87" s="7"/>
      <c r="O87" s="7"/>
      <c r="P87" s="7"/>
      <c r="Q87" s="7"/>
      <c r="R87" s="7"/>
      <c r="S87" s="7"/>
      <c r="T87" s="7"/>
      <c r="U87" s="7"/>
      <c r="V87" s="7"/>
      <c r="W87" s="7"/>
      <c r="X87" s="7"/>
      <c r="Y87" s="7"/>
      <c r="Z87" s="7">
        <f>ROUND(RFR_spot_no_VA!Z87 + MAX(0.01,Shocks!$E87*ABS(RFR_spot_no_VA!Z87) )+VA!Z87,5)</f>
        <v>4.2540000000000001E-2</v>
      </c>
      <c r="AA87" s="7"/>
      <c r="AB87" s="7"/>
      <c r="AC87" s="7"/>
      <c r="AD87" s="7"/>
      <c r="AE87" s="7"/>
      <c r="AF87" s="7"/>
      <c r="AG87" s="7"/>
      <c r="AH87" s="7">
        <f>ROUND(RFR_spot_no_VA!AH87 + MAX(0.01,Shocks!$E87*ABS(RFR_spot_no_VA!AH87) )+VA!AH87,5)</f>
        <v>4.2250000000000003E-2</v>
      </c>
      <c r="AI87" s="7"/>
      <c r="AJ87" s="7">
        <f>ROUND(RFR_spot_no_VA!AJ87 + MAX(0.01,Shocks!$E87*ABS(RFR_spot_no_VA!AJ87) )+VA!AJ87,5)</f>
        <v>2.5000000000000001E-2</v>
      </c>
      <c r="AK87" s="7">
        <f>ROUND(RFR_spot_no_VA!AK87 + MAX(0.01,Shocks!$E87*ABS(RFR_spot_no_VA!AK87) )+VA!AK87,5)</f>
        <v>3.9530000000000003E-2</v>
      </c>
      <c r="AL87" s="7"/>
      <c r="AM87" s="7">
        <f>ROUND(RFR_spot_no_VA!AM87 + MAX(0.01,Shocks!$E87*ABS(RFR_spot_no_VA!AM87) )+VA!AM87,5)</f>
        <v>4.1489999999999999E-2</v>
      </c>
      <c r="AN87" s="7"/>
      <c r="AO87" s="7"/>
      <c r="AP87" s="7"/>
      <c r="AQ87" s="7"/>
      <c r="AR87" s="7"/>
      <c r="AS87" s="7">
        <f>ROUND(RFR_spot_no_VA!AS87 + MAX(0.01,Shocks!$E87*ABS(RFR_spot_no_VA!AS87) )+VA!AS87,5)</f>
        <v>3.1009999999999999E-2</v>
      </c>
      <c r="AT87" s="7"/>
      <c r="AU87" s="7"/>
      <c r="AV87" s="7"/>
      <c r="AW87" s="7"/>
      <c r="AX87" s="7"/>
      <c r="AY87" s="7"/>
      <c r="AZ87" s="7"/>
      <c r="BA87" s="7"/>
      <c r="BB87" s="7"/>
      <c r="BC87" s="7">
        <f>ROUND(RFR_spot_no_VA!BC87 + MAX(0.01,Shocks!$E87*ABS(RFR_spot_no_VA!BC87) )+VA!BC87,5)</f>
        <v>3.1940000000000003E-2</v>
      </c>
      <c r="BD87" s="12"/>
      <c r="BE87" s="3"/>
    </row>
    <row r="88" spans="1:57" x14ac:dyDescent="0.25">
      <c r="A88" s="3"/>
      <c r="B88" s="3">
        <f>RFR_spot_no_VA!B88</f>
        <v>78</v>
      </c>
      <c r="C88" s="6">
        <f>ROUND(RFR_spot_no_VA!C88 + MAX(0.01,Shocks!$E88*ABS(RFR_spot_no_VA!C88) )+VA!C88,5)</f>
        <v>3.5270000000000003E-2</v>
      </c>
      <c r="D88" s="6"/>
      <c r="E88" s="6"/>
      <c r="F88" s="6"/>
      <c r="G88" s="6"/>
      <c r="H88" s="6"/>
      <c r="I88" s="6"/>
      <c r="J88" s="6">
        <f>ROUND(RFR_spot_no_VA!J88 + MAX(0.01,Shocks!$E88*ABS(RFR_spot_no_VA!J88) )+VA!J88,5)</f>
        <v>3.6880000000000003E-2</v>
      </c>
      <c r="K88" s="6"/>
      <c r="L88" s="6"/>
      <c r="M88" s="7"/>
      <c r="N88" s="7"/>
      <c r="O88" s="7"/>
      <c r="P88" s="7"/>
      <c r="Q88" s="7"/>
      <c r="R88" s="7"/>
      <c r="S88" s="7"/>
      <c r="T88" s="7"/>
      <c r="U88" s="7"/>
      <c r="V88" s="7"/>
      <c r="W88" s="7"/>
      <c r="X88" s="7"/>
      <c r="Y88" s="7"/>
      <c r="Z88" s="7">
        <f>ROUND(RFR_spot_no_VA!Z88 + MAX(0.01,Shocks!$E88*ABS(RFR_spot_no_VA!Z88) )+VA!Z88,5)</f>
        <v>4.258E-2</v>
      </c>
      <c r="AA88" s="7"/>
      <c r="AB88" s="7"/>
      <c r="AC88" s="7"/>
      <c r="AD88" s="7"/>
      <c r="AE88" s="7"/>
      <c r="AF88" s="7"/>
      <c r="AG88" s="7"/>
      <c r="AH88" s="7">
        <f>ROUND(RFR_spot_no_VA!AH88 + MAX(0.01,Shocks!$E88*ABS(RFR_spot_no_VA!AH88) )+VA!AH88,5)</f>
        <v>4.2299999999999997E-2</v>
      </c>
      <c r="AI88" s="7"/>
      <c r="AJ88" s="7">
        <f>ROUND(RFR_spot_no_VA!AJ88 + MAX(0.01,Shocks!$E88*ABS(RFR_spot_no_VA!AJ88) )+VA!AJ88,5)</f>
        <v>2.5260000000000001E-2</v>
      </c>
      <c r="AK88" s="7">
        <f>ROUND(RFR_spot_no_VA!AK88 + MAX(0.01,Shocks!$E88*ABS(RFR_spot_no_VA!AK88) )+VA!AK88,5)</f>
        <v>3.9609999999999999E-2</v>
      </c>
      <c r="AL88" s="7"/>
      <c r="AM88" s="7">
        <f>ROUND(RFR_spot_no_VA!AM88 + MAX(0.01,Shocks!$E88*ABS(RFR_spot_no_VA!AM88) )+VA!AM88,5)</f>
        <v>4.1549999999999997E-2</v>
      </c>
      <c r="AN88" s="7"/>
      <c r="AO88" s="7"/>
      <c r="AP88" s="7"/>
      <c r="AQ88" s="7"/>
      <c r="AR88" s="7"/>
      <c r="AS88" s="7">
        <f>ROUND(RFR_spot_no_VA!AS88 + MAX(0.01,Shocks!$E88*ABS(RFR_spot_no_VA!AS88) )+VA!AS88,5)</f>
        <v>3.1189999999999999E-2</v>
      </c>
      <c r="AT88" s="7"/>
      <c r="AU88" s="7"/>
      <c r="AV88" s="7"/>
      <c r="AW88" s="7"/>
      <c r="AX88" s="7"/>
      <c r="AY88" s="7"/>
      <c r="AZ88" s="7"/>
      <c r="BA88" s="7"/>
      <c r="BB88" s="7"/>
      <c r="BC88" s="7">
        <f>ROUND(RFR_spot_no_VA!BC88 + MAX(0.01,Shocks!$E88*ABS(RFR_spot_no_VA!BC88) )+VA!BC88,5)</f>
        <v>3.2120000000000003E-2</v>
      </c>
      <c r="BD88" s="12"/>
      <c r="BE88" s="3"/>
    </row>
    <row r="89" spans="1:57" x14ac:dyDescent="0.25">
      <c r="A89" s="3"/>
      <c r="B89" s="3">
        <f>RFR_spot_no_VA!B89</f>
        <v>79</v>
      </c>
      <c r="C89" s="6">
        <f>ROUND(RFR_spot_no_VA!C89 + MAX(0.01,Shocks!$E89*ABS(RFR_spot_no_VA!C89) )+VA!C89,5)</f>
        <v>3.5409999999999997E-2</v>
      </c>
      <c r="D89" s="6"/>
      <c r="E89" s="6"/>
      <c r="F89" s="6"/>
      <c r="G89" s="6"/>
      <c r="H89" s="6"/>
      <c r="I89" s="6"/>
      <c r="J89" s="6">
        <f>ROUND(RFR_spot_no_VA!J89 + MAX(0.01,Shocks!$E89*ABS(RFR_spot_no_VA!J89) )+VA!J89,5)</f>
        <v>3.6990000000000002E-2</v>
      </c>
      <c r="K89" s="6"/>
      <c r="L89" s="6"/>
      <c r="M89" s="7"/>
      <c r="N89" s="7"/>
      <c r="O89" s="7"/>
      <c r="P89" s="7"/>
      <c r="Q89" s="7"/>
      <c r="R89" s="7"/>
      <c r="S89" s="7"/>
      <c r="T89" s="7"/>
      <c r="U89" s="7"/>
      <c r="V89" s="7"/>
      <c r="W89" s="7"/>
      <c r="X89" s="7"/>
      <c r="Y89" s="7"/>
      <c r="Z89" s="7">
        <f>ROUND(RFR_spot_no_VA!Z89 + MAX(0.01,Shocks!$E89*ABS(RFR_spot_no_VA!Z89) )+VA!Z89,5)</f>
        <v>4.2630000000000001E-2</v>
      </c>
      <c r="AA89" s="7"/>
      <c r="AB89" s="7"/>
      <c r="AC89" s="7"/>
      <c r="AD89" s="7"/>
      <c r="AE89" s="7"/>
      <c r="AF89" s="7"/>
      <c r="AG89" s="7"/>
      <c r="AH89" s="7">
        <f>ROUND(RFR_spot_no_VA!AH89 + MAX(0.01,Shocks!$E89*ABS(RFR_spot_no_VA!AH89) )+VA!AH89,5)</f>
        <v>4.2349999999999999E-2</v>
      </c>
      <c r="AI89" s="7"/>
      <c r="AJ89" s="7">
        <f>ROUND(RFR_spot_no_VA!AJ89 + MAX(0.01,Shocks!$E89*ABS(RFR_spot_no_VA!AJ89) )+VA!AJ89,5)</f>
        <v>2.5510000000000001E-2</v>
      </c>
      <c r="AK89" s="7">
        <f>ROUND(RFR_spot_no_VA!AK89 + MAX(0.01,Shocks!$E89*ABS(RFR_spot_no_VA!AK89) )+VA!AK89,5)</f>
        <v>3.9690000000000003E-2</v>
      </c>
      <c r="AL89" s="7"/>
      <c r="AM89" s="7">
        <f>ROUND(RFR_spot_no_VA!AM89 + MAX(0.01,Shocks!$E89*ABS(RFR_spot_no_VA!AM89) )+VA!AM89,5)</f>
        <v>4.1610000000000001E-2</v>
      </c>
      <c r="AN89" s="7"/>
      <c r="AO89" s="7"/>
      <c r="AP89" s="7"/>
      <c r="AQ89" s="7"/>
      <c r="AR89" s="7"/>
      <c r="AS89" s="7">
        <f>ROUND(RFR_spot_no_VA!AS89 + MAX(0.01,Shocks!$E89*ABS(RFR_spot_no_VA!AS89) )+VA!AS89,5)</f>
        <v>3.1359999999999999E-2</v>
      </c>
      <c r="AT89" s="7"/>
      <c r="AU89" s="7"/>
      <c r="AV89" s="7"/>
      <c r="AW89" s="7"/>
      <c r="AX89" s="7"/>
      <c r="AY89" s="7"/>
      <c r="AZ89" s="7"/>
      <c r="BA89" s="7"/>
      <c r="BB89" s="7"/>
      <c r="BC89" s="7">
        <f>ROUND(RFR_spot_no_VA!BC89 + MAX(0.01,Shocks!$E89*ABS(RFR_spot_no_VA!BC89) )+VA!BC89,5)</f>
        <v>3.2289999999999999E-2</v>
      </c>
      <c r="BD89" s="12"/>
      <c r="BE89" s="3"/>
    </row>
    <row r="90" spans="1:57" x14ac:dyDescent="0.25">
      <c r="A90" s="3"/>
      <c r="B90" s="8">
        <f>RFR_spot_no_VA!B90</f>
        <v>80</v>
      </c>
      <c r="C90" s="9">
        <f>ROUND(RFR_spot_no_VA!C90 + MAX(0.01,Shocks!$E90*ABS(RFR_spot_no_VA!C90) )+VA!C90,5)</f>
        <v>3.5540000000000002E-2</v>
      </c>
      <c r="D90" s="9"/>
      <c r="E90" s="9"/>
      <c r="F90" s="9"/>
      <c r="G90" s="9"/>
      <c r="H90" s="9"/>
      <c r="I90" s="9"/>
      <c r="J90" s="9">
        <f>ROUND(RFR_spot_no_VA!J90 + MAX(0.01,Shocks!$E90*ABS(RFR_spot_no_VA!J90) )+VA!J90,5)</f>
        <v>3.7100000000000001E-2</v>
      </c>
      <c r="K90" s="9"/>
      <c r="L90" s="9"/>
      <c r="M90" s="10"/>
      <c r="N90" s="10"/>
      <c r="O90" s="10"/>
      <c r="P90" s="10"/>
      <c r="Q90" s="10"/>
      <c r="R90" s="10"/>
      <c r="S90" s="10"/>
      <c r="T90" s="10"/>
      <c r="U90" s="10"/>
      <c r="V90" s="10"/>
      <c r="W90" s="10"/>
      <c r="X90" s="10"/>
      <c r="Y90" s="10"/>
      <c r="Z90" s="10">
        <f>ROUND(RFR_spot_no_VA!Z90 + MAX(0.01,Shocks!$E90*ABS(RFR_spot_no_VA!Z90) )+VA!Z90,5)</f>
        <v>4.267E-2</v>
      </c>
      <c r="AA90" s="10"/>
      <c r="AB90" s="10"/>
      <c r="AC90" s="10"/>
      <c r="AD90" s="10"/>
      <c r="AE90" s="10"/>
      <c r="AF90" s="10"/>
      <c r="AG90" s="10"/>
      <c r="AH90" s="10">
        <f>ROUND(RFR_spot_no_VA!AH90 + MAX(0.01,Shocks!$E90*ABS(RFR_spot_no_VA!AH90) )+VA!AH90,5)</f>
        <v>4.2389999999999997E-2</v>
      </c>
      <c r="AI90" s="10"/>
      <c r="AJ90" s="10">
        <f>ROUND(RFR_spot_no_VA!AJ90 + MAX(0.01,Shocks!$E90*ABS(RFR_spot_no_VA!AJ90) )+VA!AJ90,5)</f>
        <v>2.5760000000000002E-2</v>
      </c>
      <c r="AK90" s="10">
        <f>ROUND(RFR_spot_no_VA!AK90 + MAX(0.01,Shocks!$E90*ABS(RFR_spot_no_VA!AK90) )+VA!AK90,5)</f>
        <v>3.977E-2</v>
      </c>
      <c r="AL90" s="10"/>
      <c r="AM90" s="10">
        <f>ROUND(RFR_spot_no_VA!AM90 + MAX(0.01,Shocks!$E90*ABS(RFR_spot_no_VA!AM90) )+VA!AM90,5)</f>
        <v>4.1660000000000003E-2</v>
      </c>
      <c r="AN90" s="10"/>
      <c r="AO90" s="10"/>
      <c r="AP90" s="10"/>
      <c r="AQ90" s="10"/>
      <c r="AR90" s="10"/>
      <c r="AS90" s="10">
        <f>ROUND(RFR_spot_no_VA!AS90 + MAX(0.01,Shocks!$E90*ABS(RFR_spot_no_VA!AS90) )+VA!AS90,5)</f>
        <v>3.1530000000000002E-2</v>
      </c>
      <c r="AT90" s="10"/>
      <c r="AU90" s="10"/>
      <c r="AV90" s="10"/>
      <c r="AW90" s="10"/>
      <c r="AX90" s="10"/>
      <c r="AY90" s="10"/>
      <c r="AZ90" s="10"/>
      <c r="BA90" s="10"/>
      <c r="BB90" s="10"/>
      <c r="BC90" s="10">
        <f>ROUND(RFR_spot_no_VA!BC90 + MAX(0.01,Shocks!$E90*ABS(RFR_spot_no_VA!BC90) )+VA!BC90,5)</f>
        <v>3.245E-2</v>
      </c>
      <c r="BD90" s="12"/>
      <c r="BE90" s="3"/>
    </row>
    <row r="91" spans="1:57" x14ac:dyDescent="0.25">
      <c r="A91" s="3"/>
      <c r="B91" s="3">
        <f>RFR_spot_no_VA!B91</f>
        <v>81</v>
      </c>
      <c r="C91" s="6">
        <f>ROUND(RFR_spot_no_VA!C91 + MAX(0.01,Shocks!$E91*ABS(RFR_spot_no_VA!C91) )+VA!C91,5)</f>
        <v>3.567E-2</v>
      </c>
      <c r="D91" s="6"/>
      <c r="E91" s="6"/>
      <c r="F91" s="6"/>
      <c r="G91" s="6"/>
      <c r="H91" s="6"/>
      <c r="I91" s="6"/>
      <c r="J91" s="6">
        <f>ROUND(RFR_spot_no_VA!J91 + MAX(0.01,Shocks!$E91*ABS(RFR_spot_no_VA!J91) )+VA!J91,5)</f>
        <v>3.721E-2</v>
      </c>
      <c r="K91" s="6"/>
      <c r="L91" s="6"/>
      <c r="M91" s="7"/>
      <c r="N91" s="7"/>
      <c r="O91" s="7"/>
      <c r="P91" s="7"/>
      <c r="Q91" s="7"/>
      <c r="R91" s="7"/>
      <c r="S91" s="7"/>
      <c r="T91" s="7"/>
      <c r="U91" s="7"/>
      <c r="V91" s="7"/>
      <c r="W91" s="7"/>
      <c r="X91" s="7"/>
      <c r="Y91" s="7"/>
      <c r="Z91" s="7">
        <f>ROUND(RFR_spot_no_VA!Z91 + MAX(0.01,Shocks!$E91*ABS(RFR_spot_no_VA!Z91) )+VA!Z91,5)</f>
        <v>4.2709999999999998E-2</v>
      </c>
      <c r="AA91" s="7"/>
      <c r="AB91" s="7"/>
      <c r="AC91" s="7"/>
      <c r="AD91" s="7"/>
      <c r="AE91" s="7"/>
      <c r="AF91" s="7"/>
      <c r="AG91" s="7"/>
      <c r="AH91" s="7">
        <f>ROUND(RFR_spot_no_VA!AH91 + MAX(0.01,Shocks!$E91*ABS(RFR_spot_no_VA!AH91) )+VA!AH91,5)</f>
        <v>4.2439999999999999E-2</v>
      </c>
      <c r="AI91" s="7"/>
      <c r="AJ91" s="7">
        <f>ROUND(RFR_spot_no_VA!AJ91 + MAX(0.01,Shocks!$E91*ABS(RFR_spot_no_VA!AJ91) )+VA!AJ91,5)</f>
        <v>2.5999999999999999E-2</v>
      </c>
      <c r="AK91" s="7">
        <f>ROUND(RFR_spot_no_VA!AK91 + MAX(0.01,Shocks!$E91*ABS(RFR_spot_no_VA!AK91) )+VA!AK91,5)</f>
        <v>3.984E-2</v>
      </c>
      <c r="AL91" s="7"/>
      <c r="AM91" s="7">
        <f>ROUND(RFR_spot_no_VA!AM91 + MAX(0.01,Shocks!$E91*ABS(RFR_spot_no_VA!AM91) )+VA!AM91,5)</f>
        <v>4.1709999999999997E-2</v>
      </c>
      <c r="AN91" s="7"/>
      <c r="AO91" s="7"/>
      <c r="AP91" s="7"/>
      <c r="AQ91" s="7"/>
      <c r="AR91" s="7"/>
      <c r="AS91" s="7">
        <f>ROUND(RFR_spot_no_VA!AS91 + MAX(0.01,Shocks!$E91*ABS(RFR_spot_no_VA!AS91) )+VA!AS91,5)</f>
        <v>3.1699999999999999E-2</v>
      </c>
      <c r="AT91" s="7"/>
      <c r="AU91" s="7"/>
      <c r="AV91" s="7"/>
      <c r="AW91" s="7"/>
      <c r="AX91" s="7"/>
      <c r="AY91" s="7"/>
      <c r="AZ91" s="7"/>
      <c r="BA91" s="7"/>
      <c r="BB91" s="7"/>
      <c r="BC91" s="7">
        <f>ROUND(RFR_spot_no_VA!BC91 + MAX(0.01,Shocks!$E91*ABS(RFR_spot_no_VA!BC91) )+VA!BC91,5)</f>
        <v>3.261E-2</v>
      </c>
      <c r="BD91" s="12"/>
      <c r="BE91" s="3"/>
    </row>
    <row r="92" spans="1:57" x14ac:dyDescent="0.25">
      <c r="A92" s="3"/>
      <c r="B92" s="3">
        <f>RFR_spot_no_VA!B92</f>
        <v>82</v>
      </c>
      <c r="C92" s="6">
        <f>ROUND(RFR_spot_no_VA!C92 + MAX(0.01,Shocks!$E92*ABS(RFR_spot_no_VA!C92) )+VA!C92,5)</f>
        <v>3.5790000000000002E-2</v>
      </c>
      <c r="D92" s="6"/>
      <c r="E92" s="6"/>
      <c r="F92" s="6"/>
      <c r="G92" s="6"/>
      <c r="H92" s="6"/>
      <c r="I92" s="6"/>
      <c r="J92" s="6">
        <f>ROUND(RFR_spot_no_VA!J92 + MAX(0.01,Shocks!$E92*ABS(RFR_spot_no_VA!J92) )+VA!J92,5)</f>
        <v>3.7319999999999999E-2</v>
      </c>
      <c r="K92" s="6"/>
      <c r="L92" s="6"/>
      <c r="M92" s="7"/>
      <c r="N92" s="7"/>
      <c r="O92" s="7"/>
      <c r="P92" s="7"/>
      <c r="Q92" s="7"/>
      <c r="R92" s="7"/>
      <c r="S92" s="7"/>
      <c r="T92" s="7"/>
      <c r="U92" s="7"/>
      <c r="V92" s="7"/>
      <c r="W92" s="7"/>
      <c r="X92" s="7"/>
      <c r="Y92" s="7"/>
      <c r="Z92" s="7">
        <f>ROUND(RFR_spot_no_VA!Z92 + MAX(0.01,Shocks!$E92*ABS(RFR_spot_no_VA!Z92) )+VA!Z92,5)</f>
        <v>4.2750000000000003E-2</v>
      </c>
      <c r="AA92" s="7"/>
      <c r="AB92" s="7"/>
      <c r="AC92" s="7"/>
      <c r="AD92" s="7"/>
      <c r="AE92" s="7"/>
      <c r="AF92" s="7"/>
      <c r="AG92" s="7"/>
      <c r="AH92" s="7">
        <f>ROUND(RFR_spot_no_VA!AH92 + MAX(0.01,Shocks!$E92*ABS(RFR_spot_no_VA!AH92) )+VA!AH92,5)</f>
        <v>4.2479999999999997E-2</v>
      </c>
      <c r="AI92" s="7"/>
      <c r="AJ92" s="7">
        <f>ROUND(RFR_spot_no_VA!AJ92 + MAX(0.01,Shocks!$E92*ABS(RFR_spot_no_VA!AJ92) )+VA!AJ92,5)</f>
        <v>2.6239999999999999E-2</v>
      </c>
      <c r="AK92" s="7">
        <f>ROUND(RFR_spot_no_VA!AK92 + MAX(0.01,Shocks!$E92*ABS(RFR_spot_no_VA!AK92) )+VA!AK92,5)</f>
        <v>3.9919999999999997E-2</v>
      </c>
      <c r="AL92" s="7"/>
      <c r="AM92" s="7">
        <f>ROUND(RFR_spot_no_VA!AM92 + MAX(0.01,Shocks!$E92*ABS(RFR_spot_no_VA!AM92) )+VA!AM92,5)</f>
        <v>4.1770000000000002E-2</v>
      </c>
      <c r="AN92" s="7"/>
      <c r="AO92" s="7"/>
      <c r="AP92" s="7"/>
      <c r="AQ92" s="7"/>
      <c r="AR92" s="7"/>
      <c r="AS92" s="7">
        <f>ROUND(RFR_spot_no_VA!AS92 + MAX(0.01,Shocks!$E92*ABS(RFR_spot_no_VA!AS92) )+VA!AS92,5)</f>
        <v>3.1859999999999999E-2</v>
      </c>
      <c r="AT92" s="7"/>
      <c r="AU92" s="7"/>
      <c r="AV92" s="7"/>
      <c r="AW92" s="7"/>
      <c r="AX92" s="7"/>
      <c r="AY92" s="7"/>
      <c r="AZ92" s="7"/>
      <c r="BA92" s="7"/>
      <c r="BB92" s="7"/>
      <c r="BC92" s="7">
        <f>ROUND(RFR_spot_no_VA!BC92 + MAX(0.01,Shocks!$E92*ABS(RFR_spot_no_VA!BC92) )+VA!BC92,5)</f>
        <v>3.2770000000000001E-2</v>
      </c>
      <c r="BD92" s="12"/>
      <c r="BE92" s="3"/>
    </row>
    <row r="93" spans="1:57" x14ac:dyDescent="0.25">
      <c r="A93" s="3"/>
      <c r="B93" s="3">
        <f>RFR_spot_no_VA!B93</f>
        <v>83</v>
      </c>
      <c r="C93" s="6">
        <f>ROUND(RFR_spot_no_VA!C93 + MAX(0.01,Shocks!$E93*ABS(RFR_spot_no_VA!C93) )+VA!C93,5)</f>
        <v>3.5909999999999997E-2</v>
      </c>
      <c r="D93" s="6"/>
      <c r="E93" s="6"/>
      <c r="F93" s="6"/>
      <c r="G93" s="6"/>
      <c r="H93" s="6"/>
      <c r="I93" s="6"/>
      <c r="J93" s="6">
        <f>ROUND(RFR_spot_no_VA!J93 + MAX(0.01,Shocks!$E93*ABS(RFR_spot_no_VA!J93) )+VA!J93,5)</f>
        <v>3.7420000000000002E-2</v>
      </c>
      <c r="K93" s="6"/>
      <c r="L93" s="6"/>
      <c r="M93" s="7"/>
      <c r="N93" s="7"/>
      <c r="O93" s="7"/>
      <c r="P93" s="7"/>
      <c r="Q93" s="7"/>
      <c r="R93" s="7"/>
      <c r="S93" s="7"/>
      <c r="T93" s="7"/>
      <c r="U93" s="7"/>
      <c r="V93" s="7"/>
      <c r="W93" s="7"/>
      <c r="X93" s="7"/>
      <c r="Y93" s="7"/>
      <c r="Z93" s="7">
        <f>ROUND(RFR_spot_no_VA!Z93 + MAX(0.01,Shocks!$E93*ABS(RFR_spot_no_VA!Z93) )+VA!Z93,5)</f>
        <v>4.2790000000000002E-2</v>
      </c>
      <c r="AA93" s="7"/>
      <c r="AB93" s="7"/>
      <c r="AC93" s="7"/>
      <c r="AD93" s="7"/>
      <c r="AE93" s="7"/>
      <c r="AF93" s="7"/>
      <c r="AG93" s="7"/>
      <c r="AH93" s="7">
        <f>ROUND(RFR_spot_no_VA!AH93 + MAX(0.01,Shocks!$E93*ABS(RFR_spot_no_VA!AH93) )+VA!AH93,5)</f>
        <v>4.2520000000000002E-2</v>
      </c>
      <c r="AI93" s="7"/>
      <c r="AJ93" s="7">
        <f>ROUND(RFR_spot_no_VA!AJ93 + MAX(0.01,Shocks!$E93*ABS(RFR_spot_no_VA!AJ93) )+VA!AJ93,5)</f>
        <v>2.647E-2</v>
      </c>
      <c r="AK93" s="7">
        <f>ROUND(RFR_spot_no_VA!AK93 + MAX(0.01,Shocks!$E93*ABS(RFR_spot_no_VA!AK93) )+VA!AK93,5)</f>
        <v>3.9989999999999998E-2</v>
      </c>
      <c r="AL93" s="7"/>
      <c r="AM93" s="7">
        <f>ROUND(RFR_spot_no_VA!AM93 + MAX(0.01,Shocks!$E93*ABS(RFR_spot_no_VA!AM93) )+VA!AM93,5)</f>
        <v>4.1820000000000003E-2</v>
      </c>
      <c r="AN93" s="7"/>
      <c r="AO93" s="7"/>
      <c r="AP93" s="7"/>
      <c r="AQ93" s="7"/>
      <c r="AR93" s="7"/>
      <c r="AS93" s="7">
        <f>ROUND(RFR_spot_no_VA!AS93 + MAX(0.01,Shocks!$E93*ABS(RFR_spot_no_VA!AS93) )+VA!AS93,5)</f>
        <v>3.2009999999999997E-2</v>
      </c>
      <c r="AT93" s="7"/>
      <c r="AU93" s="7"/>
      <c r="AV93" s="7"/>
      <c r="AW93" s="7"/>
      <c r="AX93" s="7"/>
      <c r="AY93" s="7"/>
      <c r="AZ93" s="7"/>
      <c r="BA93" s="7"/>
      <c r="BB93" s="7"/>
      <c r="BC93" s="7">
        <f>ROUND(RFR_spot_no_VA!BC93 + MAX(0.01,Shocks!$E93*ABS(RFR_spot_no_VA!BC93) )+VA!BC93,5)</f>
        <v>3.2930000000000001E-2</v>
      </c>
      <c r="BD93" s="12"/>
      <c r="BE93" s="3"/>
    </row>
    <row r="94" spans="1:57" x14ac:dyDescent="0.25">
      <c r="A94" s="3"/>
      <c r="B94" s="3">
        <f>RFR_spot_no_VA!B94</f>
        <v>84</v>
      </c>
      <c r="C94" s="6">
        <f>ROUND(RFR_spot_no_VA!C94 + MAX(0.01,Shocks!$E94*ABS(RFR_spot_no_VA!C94) )+VA!C94,5)</f>
        <v>3.603E-2</v>
      </c>
      <c r="D94" s="6"/>
      <c r="E94" s="6"/>
      <c r="F94" s="6"/>
      <c r="G94" s="6"/>
      <c r="H94" s="6"/>
      <c r="I94" s="6"/>
      <c r="J94" s="6">
        <f>ROUND(RFR_spot_no_VA!J94 + MAX(0.01,Shocks!$E94*ABS(RFR_spot_no_VA!J94) )+VA!J94,5)</f>
        <v>3.7519999999999998E-2</v>
      </c>
      <c r="K94" s="6"/>
      <c r="L94" s="6"/>
      <c r="M94" s="7"/>
      <c r="N94" s="7"/>
      <c r="O94" s="7"/>
      <c r="P94" s="7"/>
      <c r="Q94" s="7"/>
      <c r="R94" s="7"/>
      <c r="S94" s="7"/>
      <c r="T94" s="7"/>
      <c r="U94" s="7"/>
      <c r="V94" s="7"/>
      <c r="W94" s="7"/>
      <c r="X94" s="7"/>
      <c r="Y94" s="7"/>
      <c r="Z94" s="7">
        <f>ROUND(RFR_spot_no_VA!Z94 + MAX(0.01,Shocks!$E94*ABS(RFR_spot_no_VA!Z94) )+VA!Z94,5)</f>
        <v>4.283E-2</v>
      </c>
      <c r="AA94" s="7"/>
      <c r="AB94" s="7"/>
      <c r="AC94" s="7"/>
      <c r="AD94" s="7"/>
      <c r="AE94" s="7"/>
      <c r="AF94" s="7"/>
      <c r="AG94" s="7"/>
      <c r="AH94" s="7">
        <f>ROUND(RFR_spot_no_VA!AH94 + MAX(0.01,Shocks!$E94*ABS(RFR_spot_no_VA!AH94) )+VA!AH94,5)</f>
        <v>4.2560000000000001E-2</v>
      </c>
      <c r="AI94" s="7"/>
      <c r="AJ94" s="7">
        <f>ROUND(RFR_spot_no_VA!AJ94 + MAX(0.01,Shocks!$E94*ABS(RFR_spot_no_VA!AJ94) )+VA!AJ94,5)</f>
        <v>2.6700000000000002E-2</v>
      </c>
      <c r="AK94" s="7">
        <f>ROUND(RFR_spot_no_VA!AK94 + MAX(0.01,Shocks!$E94*ABS(RFR_spot_no_VA!AK94) )+VA!AK94,5)</f>
        <v>4.0059999999999998E-2</v>
      </c>
      <c r="AL94" s="7"/>
      <c r="AM94" s="7">
        <f>ROUND(RFR_spot_no_VA!AM94 + MAX(0.01,Shocks!$E94*ABS(RFR_spot_no_VA!AM94) )+VA!AM94,5)</f>
        <v>4.1869999999999997E-2</v>
      </c>
      <c r="AN94" s="7"/>
      <c r="AO94" s="7"/>
      <c r="AP94" s="7"/>
      <c r="AQ94" s="7"/>
      <c r="AR94" s="7"/>
      <c r="AS94" s="7">
        <f>ROUND(RFR_spot_no_VA!AS94 + MAX(0.01,Shocks!$E94*ABS(RFR_spot_no_VA!AS94) )+VA!AS94,5)</f>
        <v>3.2169999999999997E-2</v>
      </c>
      <c r="AT94" s="7"/>
      <c r="AU94" s="7"/>
      <c r="AV94" s="7"/>
      <c r="AW94" s="7"/>
      <c r="AX94" s="7"/>
      <c r="AY94" s="7"/>
      <c r="AZ94" s="7"/>
      <c r="BA94" s="7"/>
      <c r="BB94" s="7"/>
      <c r="BC94" s="7">
        <f>ROUND(RFR_spot_no_VA!BC94 + MAX(0.01,Shocks!$E94*ABS(RFR_spot_no_VA!BC94) )+VA!BC94,5)</f>
        <v>3.3079999999999998E-2</v>
      </c>
      <c r="BD94" s="12"/>
      <c r="BE94" s="3"/>
    </row>
    <row r="95" spans="1:57" x14ac:dyDescent="0.25">
      <c r="A95" s="3"/>
      <c r="B95" s="8">
        <f>RFR_spot_no_VA!B95</f>
        <v>85</v>
      </c>
      <c r="C95" s="9">
        <f>ROUND(RFR_spot_no_VA!C95 + MAX(0.01,Shocks!$E95*ABS(RFR_spot_no_VA!C95) )+VA!C95,5)</f>
        <v>3.6150000000000002E-2</v>
      </c>
      <c r="D95" s="9"/>
      <c r="E95" s="9"/>
      <c r="F95" s="9"/>
      <c r="G95" s="9"/>
      <c r="H95" s="9"/>
      <c r="I95" s="9"/>
      <c r="J95" s="9">
        <f>ROUND(RFR_spot_no_VA!J95 + MAX(0.01,Shocks!$E95*ABS(RFR_spot_no_VA!J95) )+VA!J95,5)</f>
        <v>3.7620000000000001E-2</v>
      </c>
      <c r="K95" s="9"/>
      <c r="L95" s="9"/>
      <c r="M95" s="10"/>
      <c r="N95" s="10"/>
      <c r="O95" s="10"/>
      <c r="P95" s="10"/>
      <c r="Q95" s="10"/>
      <c r="R95" s="10"/>
      <c r="S95" s="10"/>
      <c r="T95" s="10"/>
      <c r="U95" s="10"/>
      <c r="V95" s="10"/>
      <c r="W95" s="10"/>
      <c r="X95" s="10"/>
      <c r="Y95" s="10"/>
      <c r="Z95" s="10">
        <f>ROUND(RFR_spot_no_VA!Z95 + MAX(0.01,Shocks!$E95*ABS(RFR_spot_no_VA!Z95) )+VA!Z95,5)</f>
        <v>4.2860000000000002E-2</v>
      </c>
      <c r="AA95" s="10"/>
      <c r="AB95" s="10"/>
      <c r="AC95" s="10"/>
      <c r="AD95" s="10"/>
      <c r="AE95" s="10"/>
      <c r="AF95" s="10"/>
      <c r="AG95" s="10"/>
      <c r="AH95" s="10">
        <f>ROUND(RFR_spot_no_VA!AH95 + MAX(0.01,Shocks!$E95*ABS(RFR_spot_no_VA!AH95) )+VA!AH95,5)</f>
        <v>4.2599999999999999E-2</v>
      </c>
      <c r="AI95" s="10"/>
      <c r="AJ95" s="10">
        <f>ROUND(RFR_spot_no_VA!AJ95 + MAX(0.01,Shocks!$E95*ABS(RFR_spot_no_VA!AJ95) )+VA!AJ95,5)</f>
        <v>2.6919999999999999E-2</v>
      </c>
      <c r="AK95" s="10">
        <f>ROUND(RFR_spot_no_VA!AK95 + MAX(0.01,Shocks!$E95*ABS(RFR_spot_no_VA!AK95) )+VA!AK95,5)</f>
        <v>4.0129999999999999E-2</v>
      </c>
      <c r="AL95" s="10"/>
      <c r="AM95" s="10">
        <f>ROUND(RFR_spot_no_VA!AM95 + MAX(0.01,Shocks!$E95*ABS(RFR_spot_no_VA!AM95) )+VA!AM95,5)</f>
        <v>4.1910000000000003E-2</v>
      </c>
      <c r="AN95" s="10"/>
      <c r="AO95" s="10"/>
      <c r="AP95" s="10"/>
      <c r="AQ95" s="10"/>
      <c r="AR95" s="10"/>
      <c r="AS95" s="10">
        <f>ROUND(RFR_spot_no_VA!AS95 + MAX(0.01,Shocks!$E95*ABS(RFR_spot_no_VA!AS95) )+VA!AS95,5)</f>
        <v>3.2320000000000002E-2</v>
      </c>
      <c r="AT95" s="10"/>
      <c r="AU95" s="10"/>
      <c r="AV95" s="10"/>
      <c r="AW95" s="10"/>
      <c r="AX95" s="10"/>
      <c r="AY95" s="10"/>
      <c r="AZ95" s="10"/>
      <c r="BA95" s="10"/>
      <c r="BB95" s="10"/>
      <c r="BC95" s="10">
        <f>ROUND(RFR_spot_no_VA!BC95 + MAX(0.01,Shocks!$E95*ABS(RFR_spot_no_VA!BC95) )+VA!BC95,5)</f>
        <v>3.3230000000000003E-2</v>
      </c>
      <c r="BD95" s="12"/>
      <c r="BE95" s="3"/>
    </row>
    <row r="96" spans="1:57" x14ac:dyDescent="0.25">
      <c r="A96" s="3"/>
      <c r="B96" s="3">
        <f>RFR_spot_no_VA!B96</f>
        <v>86</v>
      </c>
      <c r="C96" s="6">
        <f>ROUND(RFR_spot_no_VA!C96 + MAX(0.01,Shocks!$E96*ABS(RFR_spot_no_VA!C96) )+VA!C96,5)</f>
        <v>3.6260000000000001E-2</v>
      </c>
      <c r="D96" s="6"/>
      <c r="E96" s="6"/>
      <c r="F96" s="6"/>
      <c r="G96" s="6"/>
      <c r="H96" s="6"/>
      <c r="I96" s="6"/>
      <c r="J96" s="6">
        <f>ROUND(RFR_spot_no_VA!J96 + MAX(0.01,Shocks!$E96*ABS(RFR_spot_no_VA!J96) )+VA!J96,5)</f>
        <v>3.7719999999999997E-2</v>
      </c>
      <c r="K96" s="6"/>
      <c r="L96" s="6"/>
      <c r="M96" s="7"/>
      <c r="N96" s="7"/>
      <c r="O96" s="7"/>
      <c r="P96" s="7"/>
      <c r="Q96" s="7"/>
      <c r="R96" s="7"/>
      <c r="S96" s="7"/>
      <c r="T96" s="7"/>
      <c r="U96" s="7"/>
      <c r="V96" s="7"/>
      <c r="W96" s="7"/>
      <c r="X96" s="7"/>
      <c r="Y96" s="7"/>
      <c r="Z96" s="7">
        <f>ROUND(RFR_spot_no_VA!Z96 + MAX(0.01,Shocks!$E96*ABS(RFR_spot_no_VA!Z96) )+VA!Z96,5)</f>
        <v>4.2900000000000001E-2</v>
      </c>
      <c r="AA96" s="7"/>
      <c r="AB96" s="7"/>
      <c r="AC96" s="7"/>
      <c r="AD96" s="7"/>
      <c r="AE96" s="7"/>
      <c r="AF96" s="7"/>
      <c r="AG96" s="7"/>
      <c r="AH96" s="7">
        <f>ROUND(RFR_spot_no_VA!AH96 + MAX(0.01,Shocks!$E96*ABS(RFR_spot_no_VA!AH96) )+VA!AH96,5)</f>
        <v>4.2639999999999997E-2</v>
      </c>
      <c r="AI96" s="7"/>
      <c r="AJ96" s="7">
        <f>ROUND(RFR_spot_no_VA!AJ96 + MAX(0.01,Shocks!$E96*ABS(RFR_spot_no_VA!AJ96) )+VA!AJ96,5)</f>
        <v>2.7140000000000001E-2</v>
      </c>
      <c r="AK96" s="7">
        <f>ROUND(RFR_spot_no_VA!AK96 + MAX(0.01,Shocks!$E96*ABS(RFR_spot_no_VA!AK96) )+VA!AK96,5)</f>
        <v>4.02E-2</v>
      </c>
      <c r="AL96" s="7"/>
      <c r="AM96" s="7">
        <f>ROUND(RFR_spot_no_VA!AM96 + MAX(0.01,Shocks!$E96*ABS(RFR_spot_no_VA!AM96) )+VA!AM96,5)</f>
        <v>4.1959999999999997E-2</v>
      </c>
      <c r="AN96" s="7"/>
      <c r="AO96" s="7"/>
      <c r="AP96" s="7"/>
      <c r="AQ96" s="7"/>
      <c r="AR96" s="7"/>
      <c r="AS96" s="7">
        <f>ROUND(RFR_spot_no_VA!AS96 + MAX(0.01,Shocks!$E96*ABS(RFR_spot_no_VA!AS96) )+VA!AS96,5)</f>
        <v>3.2460000000000003E-2</v>
      </c>
      <c r="AT96" s="7"/>
      <c r="AU96" s="7"/>
      <c r="AV96" s="7"/>
      <c r="AW96" s="7"/>
      <c r="AX96" s="7"/>
      <c r="AY96" s="7"/>
      <c r="AZ96" s="7"/>
      <c r="BA96" s="7"/>
      <c r="BB96" s="7"/>
      <c r="BC96" s="7">
        <f>ROUND(RFR_spot_no_VA!BC96 + MAX(0.01,Shocks!$E96*ABS(RFR_spot_no_VA!BC96) )+VA!BC96,5)</f>
        <v>3.3369999999999997E-2</v>
      </c>
      <c r="BD96" s="12"/>
      <c r="BE96" s="3"/>
    </row>
    <row r="97" spans="1:57" x14ac:dyDescent="0.25">
      <c r="A97" s="3"/>
      <c r="B97" s="3">
        <f>RFR_spot_no_VA!B97</f>
        <v>87</v>
      </c>
      <c r="C97" s="6">
        <f>ROUND(RFR_spot_no_VA!C97 + MAX(0.01,Shocks!$E97*ABS(RFR_spot_no_VA!C97) )+VA!C97,5)</f>
        <v>3.637E-2</v>
      </c>
      <c r="D97" s="6"/>
      <c r="E97" s="6"/>
      <c r="F97" s="6"/>
      <c r="G97" s="6"/>
      <c r="H97" s="6"/>
      <c r="I97" s="6"/>
      <c r="J97" s="6">
        <f>ROUND(RFR_spot_no_VA!J97 + MAX(0.01,Shocks!$E97*ABS(RFR_spot_no_VA!J97) )+VA!J97,5)</f>
        <v>3.7810000000000003E-2</v>
      </c>
      <c r="K97" s="6"/>
      <c r="L97" s="6"/>
      <c r="M97" s="7"/>
      <c r="N97" s="7"/>
      <c r="O97" s="7"/>
      <c r="P97" s="7"/>
      <c r="Q97" s="7"/>
      <c r="R97" s="7"/>
      <c r="S97" s="7"/>
      <c r="T97" s="7"/>
      <c r="U97" s="7"/>
      <c r="V97" s="7"/>
      <c r="W97" s="7"/>
      <c r="X97" s="7"/>
      <c r="Y97" s="7"/>
      <c r="Z97" s="7">
        <f>ROUND(RFR_spot_no_VA!Z97 + MAX(0.01,Shocks!$E97*ABS(RFR_spot_no_VA!Z97) )+VA!Z97,5)</f>
        <v>4.2939999999999999E-2</v>
      </c>
      <c r="AA97" s="7"/>
      <c r="AB97" s="7"/>
      <c r="AC97" s="7"/>
      <c r="AD97" s="7"/>
      <c r="AE97" s="7"/>
      <c r="AF97" s="7"/>
      <c r="AG97" s="7"/>
      <c r="AH97" s="7">
        <f>ROUND(RFR_spot_no_VA!AH97 + MAX(0.01,Shocks!$E97*ABS(RFR_spot_no_VA!AH97) )+VA!AH97,5)</f>
        <v>4.2680000000000003E-2</v>
      </c>
      <c r="AI97" s="7"/>
      <c r="AJ97" s="7">
        <f>ROUND(RFR_spot_no_VA!AJ97 + MAX(0.01,Shocks!$E97*ABS(RFR_spot_no_VA!AJ97) )+VA!AJ97,5)</f>
        <v>2.7349999999999999E-2</v>
      </c>
      <c r="AK97" s="7">
        <f>ROUND(RFR_spot_no_VA!AK97 + MAX(0.01,Shocks!$E97*ABS(RFR_spot_no_VA!AK97) )+VA!AK97,5)</f>
        <v>4.0259999999999997E-2</v>
      </c>
      <c r="AL97" s="7"/>
      <c r="AM97" s="7">
        <f>ROUND(RFR_spot_no_VA!AM97 + MAX(0.01,Shocks!$E97*ABS(RFR_spot_no_VA!AM97) )+VA!AM97,5)</f>
        <v>4.2009999999999999E-2</v>
      </c>
      <c r="AN97" s="7"/>
      <c r="AO97" s="7"/>
      <c r="AP97" s="7"/>
      <c r="AQ97" s="7"/>
      <c r="AR97" s="7"/>
      <c r="AS97" s="7">
        <f>ROUND(RFR_spot_no_VA!AS97 + MAX(0.01,Shocks!$E97*ABS(RFR_spot_no_VA!AS97) )+VA!AS97,5)</f>
        <v>3.261E-2</v>
      </c>
      <c r="AT97" s="7"/>
      <c r="AU97" s="7"/>
      <c r="AV97" s="7"/>
      <c r="AW97" s="7"/>
      <c r="AX97" s="7"/>
      <c r="AY97" s="7"/>
      <c r="AZ97" s="7"/>
      <c r="BA97" s="7"/>
      <c r="BB97" s="7"/>
      <c r="BC97" s="7">
        <f>ROUND(RFR_spot_no_VA!BC97 + MAX(0.01,Shocks!$E97*ABS(RFR_spot_no_VA!BC97) )+VA!BC97,5)</f>
        <v>3.3520000000000001E-2</v>
      </c>
      <c r="BD97" s="12"/>
      <c r="BE97" s="3"/>
    </row>
    <row r="98" spans="1:57" x14ac:dyDescent="0.25">
      <c r="A98" s="3"/>
      <c r="B98" s="3">
        <f>RFR_spot_no_VA!B98</f>
        <v>88</v>
      </c>
      <c r="C98" s="6">
        <f>ROUND(RFR_spot_no_VA!C98 + MAX(0.01,Shocks!$E98*ABS(RFR_spot_no_VA!C98) )+VA!C98,5)</f>
        <v>3.6479999999999999E-2</v>
      </c>
      <c r="D98" s="6"/>
      <c r="E98" s="6"/>
      <c r="F98" s="6"/>
      <c r="G98" s="6"/>
      <c r="H98" s="6"/>
      <c r="I98" s="6"/>
      <c r="J98" s="6">
        <f>ROUND(RFR_spot_no_VA!J98 + MAX(0.01,Shocks!$E98*ABS(RFR_spot_no_VA!J98) )+VA!J98,5)</f>
        <v>3.7909999999999999E-2</v>
      </c>
      <c r="K98" s="6"/>
      <c r="L98" s="6"/>
      <c r="M98" s="7"/>
      <c r="N98" s="7"/>
      <c r="O98" s="7"/>
      <c r="P98" s="7"/>
      <c r="Q98" s="7"/>
      <c r="R98" s="7"/>
      <c r="S98" s="7"/>
      <c r="T98" s="7"/>
      <c r="U98" s="7"/>
      <c r="V98" s="7"/>
      <c r="W98" s="7"/>
      <c r="X98" s="7"/>
      <c r="Y98" s="7"/>
      <c r="Z98" s="7">
        <f>ROUND(RFR_spot_no_VA!Z98 + MAX(0.01,Shocks!$E98*ABS(RFR_spot_no_VA!Z98) )+VA!Z98,5)</f>
        <v>4.2970000000000001E-2</v>
      </c>
      <c r="AA98" s="7"/>
      <c r="AB98" s="7"/>
      <c r="AC98" s="7"/>
      <c r="AD98" s="7"/>
      <c r="AE98" s="7"/>
      <c r="AF98" s="7"/>
      <c r="AG98" s="7"/>
      <c r="AH98" s="7">
        <f>ROUND(RFR_spot_no_VA!AH98 + MAX(0.01,Shocks!$E98*ABS(RFR_spot_no_VA!AH98) )+VA!AH98,5)</f>
        <v>4.2720000000000001E-2</v>
      </c>
      <c r="AI98" s="7"/>
      <c r="AJ98" s="7">
        <f>ROUND(RFR_spot_no_VA!AJ98 + MAX(0.01,Shocks!$E98*ABS(RFR_spot_no_VA!AJ98) )+VA!AJ98,5)</f>
        <v>2.7560000000000001E-2</v>
      </c>
      <c r="AK98" s="7">
        <f>ROUND(RFR_spot_no_VA!AK98 + MAX(0.01,Shocks!$E98*ABS(RFR_spot_no_VA!AK98) )+VA!AK98,5)</f>
        <v>4.0329999999999998E-2</v>
      </c>
      <c r="AL98" s="7"/>
      <c r="AM98" s="7">
        <f>ROUND(RFR_spot_no_VA!AM98 + MAX(0.01,Shocks!$E98*ABS(RFR_spot_no_VA!AM98) )+VA!AM98,5)</f>
        <v>4.2049999999999997E-2</v>
      </c>
      <c r="AN98" s="7"/>
      <c r="AO98" s="7"/>
      <c r="AP98" s="7"/>
      <c r="AQ98" s="7"/>
      <c r="AR98" s="7"/>
      <c r="AS98" s="7">
        <f>ROUND(RFR_spot_no_VA!AS98 + MAX(0.01,Shocks!$E98*ABS(RFR_spot_no_VA!AS98) )+VA!AS98,5)</f>
        <v>3.2750000000000001E-2</v>
      </c>
      <c r="AT98" s="7"/>
      <c r="AU98" s="7"/>
      <c r="AV98" s="7"/>
      <c r="AW98" s="7"/>
      <c r="AX98" s="7"/>
      <c r="AY98" s="7"/>
      <c r="AZ98" s="7"/>
      <c r="BA98" s="7"/>
      <c r="BB98" s="7"/>
      <c r="BC98" s="7">
        <f>ROUND(RFR_spot_no_VA!BC98 + MAX(0.01,Shocks!$E98*ABS(RFR_spot_no_VA!BC98) )+VA!BC98,5)</f>
        <v>3.3660000000000002E-2</v>
      </c>
      <c r="BD98" s="12"/>
      <c r="BE98" s="3"/>
    </row>
    <row r="99" spans="1:57" x14ac:dyDescent="0.25">
      <c r="A99" s="3"/>
      <c r="B99" s="3">
        <f>RFR_spot_no_VA!B99</f>
        <v>89</v>
      </c>
      <c r="C99" s="6">
        <f>ROUND(RFR_spot_no_VA!C99 + MAX(0.01,Shocks!$E99*ABS(RFR_spot_no_VA!C99) )+VA!C99,5)</f>
        <v>3.6589999999999998E-2</v>
      </c>
      <c r="D99" s="6"/>
      <c r="E99" s="6"/>
      <c r="F99" s="6"/>
      <c r="G99" s="6"/>
      <c r="H99" s="6"/>
      <c r="I99" s="6"/>
      <c r="J99" s="6">
        <f>ROUND(RFR_spot_no_VA!J99 + MAX(0.01,Shocks!$E99*ABS(RFR_spot_no_VA!J99) )+VA!J99,5)</f>
        <v>3.7999999999999999E-2</v>
      </c>
      <c r="K99" s="6"/>
      <c r="L99" s="6"/>
      <c r="M99" s="7"/>
      <c r="N99" s="7"/>
      <c r="O99" s="7"/>
      <c r="P99" s="7"/>
      <c r="Q99" s="7"/>
      <c r="R99" s="7"/>
      <c r="S99" s="7"/>
      <c r="T99" s="7"/>
      <c r="U99" s="7"/>
      <c r="V99" s="7"/>
      <c r="W99" s="7"/>
      <c r="X99" s="7"/>
      <c r="Y99" s="7"/>
      <c r="Z99" s="7">
        <f>ROUND(RFR_spot_no_VA!Z99 + MAX(0.01,Shocks!$E99*ABS(RFR_spot_no_VA!Z99) )+VA!Z99,5)</f>
        <v>4.2999999999999997E-2</v>
      </c>
      <c r="AA99" s="7"/>
      <c r="AB99" s="7"/>
      <c r="AC99" s="7"/>
      <c r="AD99" s="7"/>
      <c r="AE99" s="7"/>
      <c r="AF99" s="7"/>
      <c r="AG99" s="7"/>
      <c r="AH99" s="7">
        <f>ROUND(RFR_spot_no_VA!AH99 + MAX(0.01,Shocks!$E99*ABS(RFR_spot_no_VA!AH99) )+VA!AH99,5)</f>
        <v>4.2759999999999999E-2</v>
      </c>
      <c r="AI99" s="7"/>
      <c r="AJ99" s="7">
        <f>ROUND(RFR_spot_no_VA!AJ99 + MAX(0.01,Shocks!$E99*ABS(RFR_spot_no_VA!AJ99) )+VA!AJ99,5)</f>
        <v>2.777E-2</v>
      </c>
      <c r="AK99" s="7">
        <f>ROUND(RFR_spot_no_VA!AK99 + MAX(0.01,Shocks!$E99*ABS(RFR_spot_no_VA!AK99) )+VA!AK99,5)</f>
        <v>4.0390000000000002E-2</v>
      </c>
      <c r="AL99" s="7"/>
      <c r="AM99" s="7">
        <f>ROUND(RFR_spot_no_VA!AM99 + MAX(0.01,Shocks!$E99*ABS(RFR_spot_no_VA!AM99) )+VA!AM99,5)</f>
        <v>4.2099999999999999E-2</v>
      </c>
      <c r="AN99" s="7"/>
      <c r="AO99" s="7"/>
      <c r="AP99" s="7"/>
      <c r="AQ99" s="7"/>
      <c r="AR99" s="7"/>
      <c r="AS99" s="7">
        <f>ROUND(RFR_spot_no_VA!AS99 + MAX(0.01,Shocks!$E99*ABS(RFR_spot_no_VA!AS99) )+VA!AS99,5)</f>
        <v>3.288E-2</v>
      </c>
      <c r="AT99" s="7"/>
      <c r="AU99" s="7"/>
      <c r="AV99" s="7"/>
      <c r="AW99" s="7"/>
      <c r="AX99" s="7"/>
      <c r="AY99" s="7"/>
      <c r="AZ99" s="7"/>
      <c r="BA99" s="7"/>
      <c r="BB99" s="7"/>
      <c r="BC99" s="7">
        <f>ROUND(RFR_spot_no_VA!BC99 + MAX(0.01,Shocks!$E99*ABS(RFR_spot_no_VA!BC99) )+VA!BC99,5)</f>
        <v>3.3790000000000001E-2</v>
      </c>
      <c r="BD99" s="12"/>
      <c r="BE99" s="3"/>
    </row>
    <row r="100" spans="1:57" x14ac:dyDescent="0.25">
      <c r="A100" s="3"/>
      <c r="B100" s="8">
        <f>RFR_spot_no_VA!B100</f>
        <v>90</v>
      </c>
      <c r="C100" s="9">
        <f>ROUND(RFR_spot_no_VA!C100 + MAX(0.01,Shocks!$E100*ABS(RFR_spot_no_VA!C100) )+VA!C100,5)</f>
        <v>3.669E-2</v>
      </c>
      <c r="D100" s="9"/>
      <c r="E100" s="9"/>
      <c r="F100" s="9"/>
      <c r="G100" s="9"/>
      <c r="H100" s="9"/>
      <c r="I100" s="9"/>
      <c r="J100" s="9">
        <f>ROUND(RFR_spot_no_VA!J100 + MAX(0.01,Shocks!$E100*ABS(RFR_spot_no_VA!J100) )+VA!J100,5)</f>
        <v>3.8089999999999999E-2</v>
      </c>
      <c r="K100" s="9"/>
      <c r="L100" s="9"/>
      <c r="M100" s="10"/>
      <c r="N100" s="10"/>
      <c r="O100" s="10"/>
      <c r="P100" s="10"/>
      <c r="Q100" s="10"/>
      <c r="R100" s="10"/>
      <c r="S100" s="10"/>
      <c r="T100" s="10"/>
      <c r="U100" s="10"/>
      <c r="V100" s="10"/>
      <c r="W100" s="10"/>
      <c r="X100" s="10"/>
      <c r="Y100" s="10"/>
      <c r="Z100" s="10">
        <f>ROUND(RFR_spot_no_VA!Z100 + MAX(0.01,Shocks!$E100*ABS(RFR_spot_no_VA!Z100) )+VA!Z100,5)</f>
        <v>4.3040000000000002E-2</v>
      </c>
      <c r="AA100" s="10"/>
      <c r="AB100" s="10"/>
      <c r="AC100" s="10"/>
      <c r="AD100" s="10"/>
      <c r="AE100" s="10"/>
      <c r="AF100" s="10"/>
      <c r="AG100" s="10"/>
      <c r="AH100" s="10">
        <f>ROUND(RFR_spot_no_VA!AH100 + MAX(0.01,Shocks!$E100*ABS(RFR_spot_no_VA!AH100) )+VA!AH100,5)</f>
        <v>4.2790000000000002E-2</v>
      </c>
      <c r="AI100" s="10"/>
      <c r="AJ100" s="10">
        <f>ROUND(RFR_spot_no_VA!AJ100 + MAX(0.01,Shocks!$E100*ABS(RFR_spot_no_VA!AJ100) )+VA!AJ100,5)</f>
        <v>2.7969999999999998E-2</v>
      </c>
      <c r="AK100" s="10">
        <f>ROUND(RFR_spot_no_VA!AK100 + MAX(0.01,Shocks!$E100*ABS(RFR_spot_no_VA!AK100) )+VA!AK100,5)</f>
        <v>4.0460000000000003E-2</v>
      </c>
      <c r="AL100" s="10"/>
      <c r="AM100" s="10">
        <f>ROUND(RFR_spot_no_VA!AM100 + MAX(0.01,Shocks!$E100*ABS(RFR_spot_no_VA!AM100) )+VA!AM100,5)</f>
        <v>4.2139999999999997E-2</v>
      </c>
      <c r="AN100" s="10"/>
      <c r="AO100" s="10"/>
      <c r="AP100" s="10"/>
      <c r="AQ100" s="10"/>
      <c r="AR100" s="10"/>
      <c r="AS100" s="10">
        <f>ROUND(RFR_spot_no_VA!AS100 + MAX(0.01,Shocks!$E100*ABS(RFR_spot_no_VA!AS100) )+VA!AS100,5)</f>
        <v>3.3020000000000001E-2</v>
      </c>
      <c r="AT100" s="10"/>
      <c r="AU100" s="10"/>
      <c r="AV100" s="10"/>
      <c r="AW100" s="10"/>
      <c r="AX100" s="10"/>
      <c r="AY100" s="10"/>
      <c r="AZ100" s="10"/>
      <c r="BA100" s="10"/>
      <c r="BB100" s="10"/>
      <c r="BC100" s="10">
        <f>ROUND(RFR_spot_no_VA!BC100 + MAX(0.01,Shocks!$E100*ABS(RFR_spot_no_VA!BC100) )+VA!BC100,5)</f>
        <v>3.3930000000000002E-2</v>
      </c>
      <c r="BD100" s="12"/>
      <c r="BE100" s="3"/>
    </row>
    <row r="101" spans="1:57" x14ac:dyDescent="0.25">
      <c r="A101" s="3"/>
      <c r="B101" s="3">
        <f>RFR_spot_no_VA!B101</f>
        <v>91</v>
      </c>
      <c r="C101" s="6">
        <f>ROUND(RFR_spot_no_VA!C101 + MAX(0.01,Shocks!$E101*ABS(RFR_spot_no_VA!C101) )+VA!C101,5)</f>
        <v>3.6799999999999999E-2</v>
      </c>
      <c r="D101" s="6"/>
      <c r="E101" s="6"/>
      <c r="F101" s="6"/>
      <c r="G101" s="6"/>
      <c r="H101" s="6"/>
      <c r="I101" s="6"/>
      <c r="J101" s="6">
        <f>ROUND(RFR_spot_no_VA!J101 + MAX(0.01,Shocks!$E101*ABS(RFR_spot_no_VA!J101) )+VA!J101,5)</f>
        <v>3.8170000000000003E-2</v>
      </c>
      <c r="K101" s="6"/>
      <c r="L101" s="6"/>
      <c r="M101" s="7"/>
      <c r="N101" s="7"/>
      <c r="O101" s="7"/>
      <c r="P101" s="7"/>
      <c r="Q101" s="7"/>
      <c r="R101" s="7"/>
      <c r="S101" s="7"/>
      <c r="T101" s="7"/>
      <c r="U101" s="7"/>
      <c r="V101" s="7"/>
      <c r="W101" s="7"/>
      <c r="X101" s="7"/>
      <c r="Y101" s="7"/>
      <c r="Z101" s="7">
        <f>ROUND(RFR_spot_no_VA!Z101 + MAX(0.01,Shocks!$E101*ABS(RFR_spot_no_VA!Z101) )+VA!Z101,5)</f>
        <v>4.3069999999999997E-2</v>
      </c>
      <c r="AA101" s="7"/>
      <c r="AB101" s="7"/>
      <c r="AC101" s="7"/>
      <c r="AD101" s="7"/>
      <c r="AE101" s="7"/>
      <c r="AF101" s="7"/>
      <c r="AG101" s="7"/>
      <c r="AH101" s="7">
        <f>ROUND(RFR_spot_no_VA!AH101 + MAX(0.01,Shocks!$E101*ABS(RFR_spot_no_VA!AH101) )+VA!AH101,5)</f>
        <v>4.283E-2</v>
      </c>
      <c r="AI101" s="7"/>
      <c r="AJ101" s="7">
        <f>ROUND(RFR_spot_no_VA!AJ101 + MAX(0.01,Shocks!$E101*ABS(RFR_spot_no_VA!AJ101) )+VA!AJ101,5)</f>
        <v>2.8160000000000001E-2</v>
      </c>
      <c r="AK101" s="7">
        <f>ROUND(RFR_spot_no_VA!AK101 + MAX(0.01,Shocks!$E101*ABS(RFR_spot_no_VA!AK101) )+VA!AK101,5)</f>
        <v>4.052E-2</v>
      </c>
      <c r="AL101" s="7"/>
      <c r="AM101" s="7">
        <f>ROUND(RFR_spot_no_VA!AM101 + MAX(0.01,Shocks!$E101*ABS(RFR_spot_no_VA!AM101) )+VA!AM101,5)</f>
        <v>4.2180000000000002E-2</v>
      </c>
      <c r="AN101" s="7"/>
      <c r="AO101" s="7"/>
      <c r="AP101" s="7"/>
      <c r="AQ101" s="7"/>
      <c r="AR101" s="7"/>
      <c r="AS101" s="7">
        <f>ROUND(RFR_spot_no_VA!AS101 + MAX(0.01,Shocks!$E101*ABS(RFR_spot_no_VA!AS101) )+VA!AS101,5)</f>
        <v>3.3149999999999999E-2</v>
      </c>
      <c r="AT101" s="7"/>
      <c r="AU101" s="7"/>
      <c r="AV101" s="7"/>
      <c r="AW101" s="7"/>
      <c r="AX101" s="7"/>
      <c r="AY101" s="7"/>
      <c r="AZ101" s="7"/>
      <c r="BA101" s="7"/>
      <c r="BB101" s="7"/>
      <c r="BC101" s="7">
        <f>ROUND(RFR_spot_no_VA!BC101 + MAX(0.01,Shocks!$E101*ABS(RFR_spot_no_VA!BC101) )+VA!BC101,5)</f>
        <v>3.406E-2</v>
      </c>
      <c r="BD101" s="12"/>
      <c r="BE101" s="3"/>
    </row>
    <row r="102" spans="1:57" x14ac:dyDescent="0.25">
      <c r="A102" s="3"/>
      <c r="B102" s="3">
        <f>RFR_spot_no_VA!B102</f>
        <v>92</v>
      </c>
      <c r="C102" s="6">
        <f>ROUND(RFR_spot_no_VA!C102 + MAX(0.01,Shocks!$E102*ABS(RFR_spot_no_VA!C102) )+VA!C102,5)</f>
        <v>3.6900000000000002E-2</v>
      </c>
      <c r="D102" s="6"/>
      <c r="E102" s="6"/>
      <c r="F102" s="6"/>
      <c r="G102" s="6"/>
      <c r="H102" s="6"/>
      <c r="I102" s="6"/>
      <c r="J102" s="6">
        <f>ROUND(RFR_spot_no_VA!J102 + MAX(0.01,Shocks!$E102*ABS(RFR_spot_no_VA!J102) )+VA!J102,5)</f>
        <v>3.8260000000000002E-2</v>
      </c>
      <c r="K102" s="6"/>
      <c r="L102" s="6"/>
      <c r="M102" s="7"/>
      <c r="N102" s="7"/>
      <c r="O102" s="7"/>
      <c r="P102" s="7"/>
      <c r="Q102" s="7"/>
      <c r="R102" s="7"/>
      <c r="S102" s="7"/>
      <c r="T102" s="7"/>
      <c r="U102" s="7"/>
      <c r="V102" s="7"/>
      <c r="W102" s="7"/>
      <c r="X102" s="7"/>
      <c r="Y102" s="7"/>
      <c r="Z102" s="7">
        <f>ROUND(RFR_spot_no_VA!Z102 + MAX(0.01,Shocks!$E102*ABS(RFR_spot_no_VA!Z102) )+VA!Z102,5)</f>
        <v>4.3099999999999999E-2</v>
      </c>
      <c r="AA102" s="7"/>
      <c r="AB102" s="7"/>
      <c r="AC102" s="7"/>
      <c r="AD102" s="7"/>
      <c r="AE102" s="7"/>
      <c r="AF102" s="7"/>
      <c r="AG102" s="7"/>
      <c r="AH102" s="7">
        <f>ROUND(RFR_spot_no_VA!AH102 + MAX(0.01,Shocks!$E102*ABS(RFR_spot_no_VA!AH102) )+VA!AH102,5)</f>
        <v>4.2860000000000002E-2</v>
      </c>
      <c r="AI102" s="7"/>
      <c r="AJ102" s="7">
        <f>ROUND(RFR_spot_no_VA!AJ102 + MAX(0.01,Shocks!$E102*ABS(RFR_spot_no_VA!AJ102) )+VA!AJ102,5)</f>
        <v>2.835E-2</v>
      </c>
      <c r="AK102" s="7">
        <f>ROUND(RFR_spot_no_VA!AK102 + MAX(0.01,Shocks!$E102*ABS(RFR_spot_no_VA!AK102) )+VA!AK102,5)</f>
        <v>4.0579999999999998E-2</v>
      </c>
      <c r="AL102" s="7"/>
      <c r="AM102" s="7">
        <f>ROUND(RFR_spot_no_VA!AM102 + MAX(0.01,Shocks!$E102*ABS(RFR_spot_no_VA!AM102) )+VA!AM102,5)</f>
        <v>4.2220000000000001E-2</v>
      </c>
      <c r="AN102" s="7"/>
      <c r="AO102" s="7"/>
      <c r="AP102" s="7"/>
      <c r="AQ102" s="7"/>
      <c r="AR102" s="7"/>
      <c r="AS102" s="7">
        <f>ROUND(RFR_spot_no_VA!AS102 + MAX(0.01,Shocks!$E102*ABS(RFR_spot_no_VA!AS102) )+VA!AS102,5)</f>
        <v>3.3279999999999997E-2</v>
      </c>
      <c r="AT102" s="7"/>
      <c r="AU102" s="7"/>
      <c r="AV102" s="7"/>
      <c r="AW102" s="7"/>
      <c r="AX102" s="7"/>
      <c r="AY102" s="7"/>
      <c r="AZ102" s="7"/>
      <c r="BA102" s="7"/>
      <c r="BB102" s="7"/>
      <c r="BC102" s="7">
        <f>ROUND(RFR_spot_no_VA!BC102 + MAX(0.01,Shocks!$E102*ABS(RFR_spot_no_VA!BC102) )+VA!BC102,5)</f>
        <v>3.4189999999999998E-2</v>
      </c>
      <c r="BD102" s="12"/>
      <c r="BE102" s="3"/>
    </row>
    <row r="103" spans="1:57" x14ac:dyDescent="0.25">
      <c r="A103" s="3"/>
      <c r="B103" s="3">
        <f>RFR_spot_no_VA!B103</f>
        <v>93</v>
      </c>
      <c r="C103" s="6">
        <f>ROUND(RFR_spot_no_VA!C103 + MAX(0.01,Shocks!$E103*ABS(RFR_spot_no_VA!C103) )+VA!C103,5)</f>
        <v>3.6990000000000002E-2</v>
      </c>
      <c r="D103" s="6"/>
      <c r="E103" s="6"/>
      <c r="F103" s="6"/>
      <c r="G103" s="6"/>
      <c r="H103" s="6"/>
      <c r="I103" s="6"/>
      <c r="J103" s="6">
        <f>ROUND(RFR_spot_no_VA!J103 + MAX(0.01,Shocks!$E103*ABS(RFR_spot_no_VA!J103) )+VA!J103,5)</f>
        <v>3.8339999999999999E-2</v>
      </c>
      <c r="K103" s="6"/>
      <c r="L103" s="6"/>
      <c r="M103" s="7"/>
      <c r="N103" s="7"/>
      <c r="O103" s="7"/>
      <c r="P103" s="7"/>
      <c r="Q103" s="7"/>
      <c r="R103" s="7"/>
      <c r="S103" s="7"/>
      <c r="T103" s="7"/>
      <c r="U103" s="7"/>
      <c r="V103" s="7"/>
      <c r="W103" s="7"/>
      <c r="X103" s="7"/>
      <c r="Y103" s="7"/>
      <c r="Z103" s="7">
        <f>ROUND(RFR_spot_no_VA!Z103 + MAX(0.01,Shocks!$E103*ABS(RFR_spot_no_VA!Z103) )+VA!Z103,5)</f>
        <v>4.3130000000000002E-2</v>
      </c>
      <c r="AA103" s="7"/>
      <c r="AB103" s="7"/>
      <c r="AC103" s="7"/>
      <c r="AD103" s="7"/>
      <c r="AE103" s="7"/>
      <c r="AF103" s="7"/>
      <c r="AG103" s="7"/>
      <c r="AH103" s="7">
        <f>ROUND(RFR_spot_no_VA!AH103 + MAX(0.01,Shocks!$E103*ABS(RFR_spot_no_VA!AH103) )+VA!AH103,5)</f>
        <v>4.2900000000000001E-2</v>
      </c>
      <c r="AI103" s="7"/>
      <c r="AJ103" s="7">
        <f>ROUND(RFR_spot_no_VA!AJ103 + MAX(0.01,Shocks!$E103*ABS(RFR_spot_no_VA!AJ103) )+VA!AJ103,5)</f>
        <v>2.8539999999999999E-2</v>
      </c>
      <c r="AK103" s="7">
        <f>ROUND(RFR_spot_no_VA!AK103 + MAX(0.01,Shocks!$E103*ABS(RFR_spot_no_VA!AK103) )+VA!AK103,5)</f>
        <v>4.0629999999999999E-2</v>
      </c>
      <c r="AL103" s="7"/>
      <c r="AM103" s="7">
        <f>ROUND(RFR_spot_no_VA!AM103 + MAX(0.01,Shocks!$E103*ABS(RFR_spot_no_VA!AM103) )+VA!AM103,5)</f>
        <v>4.2259999999999999E-2</v>
      </c>
      <c r="AN103" s="7"/>
      <c r="AO103" s="7"/>
      <c r="AP103" s="7"/>
      <c r="AQ103" s="7"/>
      <c r="AR103" s="7"/>
      <c r="AS103" s="7">
        <f>ROUND(RFR_spot_no_VA!AS103 + MAX(0.01,Shocks!$E103*ABS(RFR_spot_no_VA!AS103) )+VA!AS103,5)</f>
        <v>3.3399999999999999E-2</v>
      </c>
      <c r="AT103" s="7"/>
      <c r="AU103" s="7"/>
      <c r="AV103" s="7"/>
      <c r="AW103" s="7"/>
      <c r="AX103" s="7"/>
      <c r="AY103" s="7"/>
      <c r="AZ103" s="7"/>
      <c r="BA103" s="7"/>
      <c r="BB103" s="7"/>
      <c r="BC103" s="7">
        <f>ROUND(RFR_spot_no_VA!BC103 + MAX(0.01,Shocks!$E103*ABS(RFR_spot_no_VA!BC103) )+VA!BC103,5)</f>
        <v>3.431E-2</v>
      </c>
      <c r="BD103" s="12"/>
      <c r="BE103" s="3"/>
    </row>
    <row r="104" spans="1:57" x14ac:dyDescent="0.25">
      <c r="A104" s="3"/>
      <c r="B104" s="3">
        <f>RFR_spot_no_VA!B104</f>
        <v>94</v>
      </c>
      <c r="C104" s="6">
        <f>ROUND(RFR_spot_no_VA!C104 + MAX(0.01,Shocks!$E104*ABS(RFR_spot_no_VA!C104) )+VA!C104,5)</f>
        <v>3.7089999999999998E-2</v>
      </c>
      <c r="D104" s="6"/>
      <c r="E104" s="6"/>
      <c r="F104" s="6"/>
      <c r="G104" s="6"/>
      <c r="H104" s="6"/>
      <c r="I104" s="6"/>
      <c r="J104" s="6">
        <f>ROUND(RFR_spot_no_VA!J104 + MAX(0.01,Shocks!$E104*ABS(RFR_spot_no_VA!J104) )+VA!J104,5)</f>
        <v>3.8420000000000003E-2</v>
      </c>
      <c r="K104" s="6"/>
      <c r="L104" s="6"/>
      <c r="M104" s="7"/>
      <c r="N104" s="7"/>
      <c r="O104" s="7"/>
      <c r="P104" s="7"/>
      <c r="Q104" s="7"/>
      <c r="R104" s="7"/>
      <c r="S104" s="7"/>
      <c r="T104" s="7"/>
      <c r="U104" s="7"/>
      <c r="V104" s="7"/>
      <c r="W104" s="7"/>
      <c r="X104" s="7"/>
      <c r="Y104" s="7"/>
      <c r="Z104" s="7">
        <f>ROUND(RFR_spot_no_VA!Z104 + MAX(0.01,Shocks!$E104*ABS(RFR_spot_no_VA!Z104) )+VA!Z104,5)</f>
        <v>4.3159999999999997E-2</v>
      </c>
      <c r="AA104" s="7"/>
      <c r="AB104" s="7"/>
      <c r="AC104" s="7"/>
      <c r="AD104" s="7"/>
      <c r="AE104" s="7"/>
      <c r="AF104" s="7"/>
      <c r="AG104" s="7"/>
      <c r="AH104" s="7">
        <f>ROUND(RFR_spot_no_VA!AH104 + MAX(0.01,Shocks!$E104*ABS(RFR_spot_no_VA!AH104) )+VA!AH104,5)</f>
        <v>4.2930000000000003E-2</v>
      </c>
      <c r="AI104" s="7"/>
      <c r="AJ104" s="7">
        <f>ROUND(RFR_spot_no_VA!AJ104 + MAX(0.01,Shocks!$E104*ABS(RFR_spot_no_VA!AJ104) )+VA!AJ104,5)</f>
        <v>2.8719999999999999E-2</v>
      </c>
      <c r="AK104" s="7">
        <f>ROUND(RFR_spot_no_VA!AK104 + MAX(0.01,Shocks!$E104*ABS(RFR_spot_no_VA!AK104) )+VA!AK104,5)</f>
        <v>4.0689999999999997E-2</v>
      </c>
      <c r="AL104" s="7"/>
      <c r="AM104" s="7">
        <f>ROUND(RFR_spot_no_VA!AM104 + MAX(0.01,Shocks!$E104*ABS(RFR_spot_no_VA!AM104) )+VA!AM104,5)</f>
        <v>4.2299999999999997E-2</v>
      </c>
      <c r="AN104" s="7"/>
      <c r="AO104" s="7"/>
      <c r="AP104" s="7"/>
      <c r="AQ104" s="7"/>
      <c r="AR104" s="7"/>
      <c r="AS104" s="7">
        <f>ROUND(RFR_spot_no_VA!AS104 + MAX(0.01,Shocks!$E104*ABS(RFR_spot_no_VA!AS104) )+VA!AS104,5)</f>
        <v>3.3520000000000001E-2</v>
      </c>
      <c r="AT104" s="7"/>
      <c r="AU104" s="7"/>
      <c r="AV104" s="7"/>
      <c r="AW104" s="7"/>
      <c r="AX104" s="7"/>
      <c r="AY104" s="7"/>
      <c r="AZ104" s="7"/>
      <c r="BA104" s="7"/>
      <c r="BB104" s="7"/>
      <c r="BC104" s="7">
        <f>ROUND(RFR_spot_no_VA!BC104 + MAX(0.01,Shocks!$E104*ABS(RFR_spot_no_VA!BC104) )+VA!BC104,5)</f>
        <v>3.4430000000000002E-2</v>
      </c>
      <c r="BD104" s="12"/>
      <c r="BE104" s="3"/>
    </row>
    <row r="105" spans="1:57" x14ac:dyDescent="0.25">
      <c r="A105" s="3"/>
      <c r="B105" s="8">
        <f>RFR_spot_no_VA!B105</f>
        <v>95</v>
      </c>
      <c r="C105" s="9">
        <f>ROUND(RFR_spot_no_VA!C105 + MAX(0.01,Shocks!$E105*ABS(RFR_spot_no_VA!C105) )+VA!C105,5)</f>
        <v>3.7179999999999998E-2</v>
      </c>
      <c r="D105" s="9"/>
      <c r="E105" s="9"/>
      <c r="F105" s="9"/>
      <c r="G105" s="9"/>
      <c r="H105" s="9"/>
      <c r="I105" s="9"/>
      <c r="J105" s="9">
        <f>ROUND(RFR_spot_no_VA!J105 + MAX(0.01,Shocks!$E105*ABS(RFR_spot_no_VA!J105) )+VA!J105,5)</f>
        <v>3.85E-2</v>
      </c>
      <c r="K105" s="9"/>
      <c r="L105" s="9"/>
      <c r="M105" s="10"/>
      <c r="N105" s="10"/>
      <c r="O105" s="10"/>
      <c r="P105" s="10"/>
      <c r="Q105" s="10"/>
      <c r="R105" s="10"/>
      <c r="S105" s="10"/>
      <c r="T105" s="10"/>
      <c r="U105" s="10"/>
      <c r="V105" s="10"/>
      <c r="W105" s="10"/>
      <c r="X105" s="10"/>
      <c r="Y105" s="10"/>
      <c r="Z105" s="10">
        <f>ROUND(RFR_spot_no_VA!Z105 + MAX(0.01,Shocks!$E105*ABS(RFR_spot_no_VA!Z105) )+VA!Z105,5)</f>
        <v>4.3189999999999999E-2</v>
      </c>
      <c r="AA105" s="10"/>
      <c r="AB105" s="10"/>
      <c r="AC105" s="10"/>
      <c r="AD105" s="10"/>
      <c r="AE105" s="10"/>
      <c r="AF105" s="10"/>
      <c r="AG105" s="10"/>
      <c r="AH105" s="10">
        <f>ROUND(RFR_spot_no_VA!AH105 + MAX(0.01,Shocks!$E105*ABS(RFR_spot_no_VA!AH105) )+VA!AH105,5)</f>
        <v>4.2959999999999998E-2</v>
      </c>
      <c r="AI105" s="10"/>
      <c r="AJ105" s="10">
        <f>ROUND(RFR_spot_no_VA!AJ105 + MAX(0.01,Shocks!$E105*ABS(RFR_spot_no_VA!AJ105) )+VA!AJ105,5)</f>
        <v>2.8899999999999999E-2</v>
      </c>
      <c r="AK105" s="10">
        <f>ROUND(RFR_spot_no_VA!AK105 + MAX(0.01,Shocks!$E105*ABS(RFR_spot_no_VA!AK105) )+VA!AK105,5)</f>
        <v>4.0750000000000001E-2</v>
      </c>
      <c r="AL105" s="10"/>
      <c r="AM105" s="10">
        <f>ROUND(RFR_spot_no_VA!AM105 + MAX(0.01,Shocks!$E105*ABS(RFR_spot_no_VA!AM105) )+VA!AM105,5)</f>
        <v>4.2340000000000003E-2</v>
      </c>
      <c r="AN105" s="10"/>
      <c r="AO105" s="10"/>
      <c r="AP105" s="10"/>
      <c r="AQ105" s="10"/>
      <c r="AR105" s="10"/>
      <c r="AS105" s="10">
        <f>ROUND(RFR_spot_no_VA!AS105 + MAX(0.01,Shocks!$E105*ABS(RFR_spot_no_VA!AS105) )+VA!AS105,5)</f>
        <v>3.3640000000000003E-2</v>
      </c>
      <c r="AT105" s="10"/>
      <c r="AU105" s="10"/>
      <c r="AV105" s="10"/>
      <c r="AW105" s="10"/>
      <c r="AX105" s="10"/>
      <c r="AY105" s="10"/>
      <c r="AZ105" s="10"/>
      <c r="BA105" s="10"/>
      <c r="BB105" s="10"/>
      <c r="BC105" s="10">
        <f>ROUND(RFR_spot_no_VA!BC105 + MAX(0.01,Shocks!$E105*ABS(RFR_spot_no_VA!BC105) )+VA!BC105,5)</f>
        <v>3.4549999999999997E-2</v>
      </c>
      <c r="BD105" s="12"/>
      <c r="BE105" s="3"/>
    </row>
    <row r="106" spans="1:57" x14ac:dyDescent="0.25">
      <c r="A106" s="3"/>
      <c r="B106" s="3">
        <f>RFR_spot_no_VA!B106</f>
        <v>96</v>
      </c>
      <c r="C106" s="6">
        <f>ROUND(RFR_spot_no_VA!C106 + MAX(0.01,Shocks!$E106*ABS(RFR_spot_no_VA!C106) )+VA!C106,5)</f>
        <v>3.7269999999999998E-2</v>
      </c>
      <c r="D106" s="6"/>
      <c r="E106" s="6"/>
      <c r="F106" s="6"/>
      <c r="G106" s="6"/>
      <c r="H106" s="6"/>
      <c r="I106" s="6"/>
      <c r="J106" s="6">
        <f>ROUND(RFR_spot_no_VA!J106 + MAX(0.01,Shocks!$E106*ABS(RFR_spot_no_VA!J106) )+VA!J106,5)</f>
        <v>3.8580000000000003E-2</v>
      </c>
      <c r="K106" s="6"/>
      <c r="L106" s="6"/>
      <c r="M106" s="7"/>
      <c r="N106" s="7"/>
      <c r="O106" s="7"/>
      <c r="P106" s="7"/>
      <c r="Q106" s="7"/>
      <c r="R106" s="7"/>
      <c r="S106" s="7"/>
      <c r="T106" s="7"/>
      <c r="U106" s="7"/>
      <c r="V106" s="7"/>
      <c r="W106" s="7"/>
      <c r="X106" s="7"/>
      <c r="Y106" s="7"/>
      <c r="Z106" s="7">
        <f>ROUND(RFR_spot_no_VA!Z106 + MAX(0.01,Shocks!$E106*ABS(RFR_spot_no_VA!Z106) )+VA!Z106,5)</f>
        <v>4.3220000000000001E-2</v>
      </c>
      <c r="AA106" s="7"/>
      <c r="AB106" s="7"/>
      <c r="AC106" s="7"/>
      <c r="AD106" s="7"/>
      <c r="AE106" s="7"/>
      <c r="AF106" s="7"/>
      <c r="AG106" s="7"/>
      <c r="AH106" s="7">
        <f>ROUND(RFR_spot_no_VA!AH106 + MAX(0.01,Shocks!$E106*ABS(RFR_spot_no_VA!AH106) )+VA!AH106,5)</f>
        <v>4.299E-2</v>
      </c>
      <c r="AI106" s="7"/>
      <c r="AJ106" s="7">
        <f>ROUND(RFR_spot_no_VA!AJ106 + MAX(0.01,Shocks!$E106*ABS(RFR_spot_no_VA!AJ106) )+VA!AJ106,5)</f>
        <v>2.9080000000000002E-2</v>
      </c>
      <c r="AK106" s="7">
        <f>ROUND(RFR_spot_no_VA!AK106 + MAX(0.01,Shocks!$E106*ABS(RFR_spot_no_VA!AK106) )+VA!AK106,5)</f>
        <v>4.0800000000000003E-2</v>
      </c>
      <c r="AL106" s="7"/>
      <c r="AM106" s="7">
        <f>ROUND(RFR_spot_no_VA!AM106 + MAX(0.01,Shocks!$E106*ABS(RFR_spot_no_VA!AM106) )+VA!AM106,5)</f>
        <v>4.2380000000000001E-2</v>
      </c>
      <c r="AN106" s="7"/>
      <c r="AO106" s="7"/>
      <c r="AP106" s="7"/>
      <c r="AQ106" s="7"/>
      <c r="AR106" s="7"/>
      <c r="AS106" s="7">
        <f>ROUND(RFR_spot_no_VA!AS106 + MAX(0.01,Shocks!$E106*ABS(RFR_spot_no_VA!AS106) )+VA!AS106,5)</f>
        <v>3.3759999999999998E-2</v>
      </c>
      <c r="AT106" s="7"/>
      <c r="AU106" s="7"/>
      <c r="AV106" s="7"/>
      <c r="AW106" s="7"/>
      <c r="AX106" s="7"/>
      <c r="AY106" s="7"/>
      <c r="AZ106" s="7"/>
      <c r="BA106" s="7"/>
      <c r="BB106" s="7"/>
      <c r="BC106" s="7">
        <f>ROUND(RFR_spot_no_VA!BC106 + MAX(0.01,Shocks!$E106*ABS(RFR_spot_no_VA!BC106) )+VA!BC106,5)</f>
        <v>3.4669999999999999E-2</v>
      </c>
      <c r="BD106" s="12"/>
      <c r="BE106" s="3"/>
    </row>
    <row r="107" spans="1:57" x14ac:dyDescent="0.25">
      <c r="A107" s="3"/>
      <c r="B107" s="3">
        <f>RFR_spot_no_VA!B107</f>
        <v>97</v>
      </c>
      <c r="C107" s="6">
        <f>ROUND(RFR_spot_no_VA!C107 + MAX(0.01,Shocks!$E107*ABS(RFR_spot_no_VA!C107) )+VA!C107,5)</f>
        <v>3.7359999999999997E-2</v>
      </c>
      <c r="D107" s="6"/>
      <c r="E107" s="6"/>
      <c r="F107" s="6"/>
      <c r="G107" s="6"/>
      <c r="H107" s="6"/>
      <c r="I107" s="6"/>
      <c r="J107" s="6">
        <f>ROUND(RFR_spot_no_VA!J107 + MAX(0.01,Shocks!$E107*ABS(RFR_spot_no_VA!J107) )+VA!J107,5)</f>
        <v>3.866E-2</v>
      </c>
      <c r="K107" s="6"/>
      <c r="L107" s="6"/>
      <c r="M107" s="7"/>
      <c r="N107" s="7"/>
      <c r="O107" s="7"/>
      <c r="P107" s="7"/>
      <c r="Q107" s="7"/>
      <c r="R107" s="7"/>
      <c r="S107" s="7"/>
      <c r="T107" s="7"/>
      <c r="U107" s="7"/>
      <c r="V107" s="7"/>
      <c r="W107" s="7"/>
      <c r="X107" s="7"/>
      <c r="Y107" s="7"/>
      <c r="Z107" s="7">
        <f>ROUND(RFR_spot_no_VA!Z107 + MAX(0.01,Shocks!$E107*ABS(RFR_spot_no_VA!Z107) )+VA!Z107,5)</f>
        <v>4.3249999999999997E-2</v>
      </c>
      <c r="AA107" s="7"/>
      <c r="AB107" s="7"/>
      <c r="AC107" s="7"/>
      <c r="AD107" s="7"/>
      <c r="AE107" s="7"/>
      <c r="AF107" s="7"/>
      <c r="AG107" s="7"/>
      <c r="AH107" s="7">
        <f>ROUND(RFR_spot_no_VA!AH107 + MAX(0.01,Shocks!$E107*ABS(RFR_spot_no_VA!AH107) )+VA!AH107,5)</f>
        <v>4.3020000000000003E-2</v>
      </c>
      <c r="AI107" s="7"/>
      <c r="AJ107" s="7">
        <f>ROUND(RFR_spot_no_VA!AJ107 + MAX(0.01,Shocks!$E107*ABS(RFR_spot_no_VA!AJ107) )+VA!AJ107,5)</f>
        <v>2.9250000000000002E-2</v>
      </c>
      <c r="AK107" s="7">
        <f>ROUND(RFR_spot_no_VA!AK107 + MAX(0.01,Shocks!$E107*ABS(RFR_spot_no_VA!AK107) )+VA!AK107,5)</f>
        <v>4.0849999999999997E-2</v>
      </c>
      <c r="AL107" s="7"/>
      <c r="AM107" s="7">
        <f>ROUND(RFR_spot_no_VA!AM107 + MAX(0.01,Shocks!$E107*ABS(RFR_spot_no_VA!AM107) )+VA!AM107,5)</f>
        <v>4.2419999999999999E-2</v>
      </c>
      <c r="AN107" s="7"/>
      <c r="AO107" s="7"/>
      <c r="AP107" s="7"/>
      <c r="AQ107" s="7"/>
      <c r="AR107" s="7"/>
      <c r="AS107" s="7">
        <f>ROUND(RFR_spot_no_VA!AS107 + MAX(0.01,Shocks!$E107*ABS(RFR_spot_no_VA!AS107) )+VA!AS107,5)</f>
        <v>3.388E-2</v>
      </c>
      <c r="AT107" s="7"/>
      <c r="AU107" s="7"/>
      <c r="AV107" s="7"/>
      <c r="AW107" s="7"/>
      <c r="AX107" s="7"/>
      <c r="AY107" s="7"/>
      <c r="AZ107" s="7"/>
      <c r="BA107" s="7"/>
      <c r="BB107" s="7"/>
      <c r="BC107" s="7">
        <f>ROUND(RFR_spot_no_VA!BC107 + MAX(0.01,Shocks!$E107*ABS(RFR_spot_no_VA!BC107) )+VA!BC107,5)</f>
        <v>3.4790000000000001E-2</v>
      </c>
      <c r="BD107" s="12"/>
      <c r="BE107" s="3"/>
    </row>
    <row r="108" spans="1:57" x14ac:dyDescent="0.25">
      <c r="A108" s="3"/>
      <c r="B108" s="3">
        <f>RFR_spot_no_VA!B108</f>
        <v>98</v>
      </c>
      <c r="C108" s="6">
        <f>ROUND(RFR_spot_no_VA!C108 + MAX(0.01,Shocks!$E108*ABS(RFR_spot_no_VA!C108) )+VA!C108,5)</f>
        <v>3.7449999999999997E-2</v>
      </c>
      <c r="D108" s="6"/>
      <c r="E108" s="6"/>
      <c r="F108" s="6"/>
      <c r="G108" s="6"/>
      <c r="H108" s="6"/>
      <c r="I108" s="6"/>
      <c r="J108" s="6">
        <f>ROUND(RFR_spot_no_VA!J108 + MAX(0.01,Shocks!$E108*ABS(RFR_spot_no_VA!J108) )+VA!J108,5)</f>
        <v>3.8730000000000001E-2</v>
      </c>
      <c r="K108" s="6"/>
      <c r="L108" s="6"/>
      <c r="M108" s="7"/>
      <c r="N108" s="7"/>
      <c r="O108" s="7"/>
      <c r="P108" s="7"/>
      <c r="Q108" s="7"/>
      <c r="R108" s="7"/>
      <c r="S108" s="7"/>
      <c r="T108" s="7"/>
      <c r="U108" s="7"/>
      <c r="V108" s="7"/>
      <c r="W108" s="7"/>
      <c r="X108" s="7"/>
      <c r="Y108" s="7"/>
      <c r="Z108" s="7">
        <f>ROUND(RFR_spot_no_VA!Z108 + MAX(0.01,Shocks!$E108*ABS(RFR_spot_no_VA!Z108) )+VA!Z108,5)</f>
        <v>4.3279999999999999E-2</v>
      </c>
      <c r="AA108" s="7"/>
      <c r="AB108" s="7"/>
      <c r="AC108" s="7"/>
      <c r="AD108" s="7"/>
      <c r="AE108" s="7"/>
      <c r="AF108" s="7"/>
      <c r="AG108" s="7"/>
      <c r="AH108" s="7">
        <f>ROUND(RFR_spot_no_VA!AH108 + MAX(0.01,Shocks!$E108*ABS(RFR_spot_no_VA!AH108) )+VA!AH108,5)</f>
        <v>4.3049999999999998E-2</v>
      </c>
      <c r="AI108" s="7"/>
      <c r="AJ108" s="7">
        <f>ROUND(RFR_spot_no_VA!AJ108 + MAX(0.01,Shocks!$E108*ABS(RFR_spot_no_VA!AJ108) )+VA!AJ108,5)</f>
        <v>2.9420000000000002E-2</v>
      </c>
      <c r="AK108" s="7">
        <f>ROUND(RFR_spot_no_VA!AK108 + MAX(0.01,Shocks!$E108*ABS(RFR_spot_no_VA!AK108) )+VA!AK108,5)</f>
        <v>4.0910000000000002E-2</v>
      </c>
      <c r="AL108" s="7"/>
      <c r="AM108" s="7">
        <f>ROUND(RFR_spot_no_VA!AM108 + MAX(0.01,Shocks!$E108*ABS(RFR_spot_no_VA!AM108) )+VA!AM108,5)</f>
        <v>4.2450000000000002E-2</v>
      </c>
      <c r="AN108" s="7"/>
      <c r="AO108" s="7"/>
      <c r="AP108" s="7"/>
      <c r="AQ108" s="7"/>
      <c r="AR108" s="7"/>
      <c r="AS108" s="7">
        <f>ROUND(RFR_spot_no_VA!AS108 + MAX(0.01,Shocks!$E108*ABS(RFR_spot_no_VA!AS108) )+VA!AS108,5)</f>
        <v>3.3989999999999999E-2</v>
      </c>
      <c r="AT108" s="7"/>
      <c r="AU108" s="7"/>
      <c r="AV108" s="7"/>
      <c r="AW108" s="7"/>
      <c r="AX108" s="7"/>
      <c r="AY108" s="7"/>
      <c r="AZ108" s="7"/>
      <c r="BA108" s="7"/>
      <c r="BB108" s="7"/>
      <c r="BC108" s="7">
        <f>ROUND(RFR_spot_no_VA!BC108 + MAX(0.01,Shocks!$E108*ABS(RFR_spot_no_VA!BC108) )+VA!BC108,5)</f>
        <v>3.49E-2</v>
      </c>
      <c r="BD108" s="12"/>
      <c r="BE108" s="3"/>
    </row>
    <row r="109" spans="1:57" x14ac:dyDescent="0.25">
      <c r="A109" s="3"/>
      <c r="B109" s="3">
        <f>RFR_spot_no_VA!B109</f>
        <v>99</v>
      </c>
      <c r="C109" s="6">
        <f>ROUND(RFR_spot_no_VA!C109 + MAX(0.01,Shocks!$E109*ABS(RFR_spot_no_VA!C109) )+VA!C109,5)</f>
        <v>3.7539999999999997E-2</v>
      </c>
      <c r="D109" s="6"/>
      <c r="E109" s="6"/>
      <c r="F109" s="6"/>
      <c r="G109" s="6"/>
      <c r="H109" s="6"/>
      <c r="I109" s="6"/>
      <c r="J109" s="6">
        <f>ROUND(RFR_spot_no_VA!J109 + MAX(0.01,Shocks!$E109*ABS(RFR_spot_no_VA!J109) )+VA!J109,5)</f>
        <v>3.8800000000000001E-2</v>
      </c>
      <c r="K109" s="6"/>
      <c r="L109" s="6"/>
      <c r="M109" s="7"/>
      <c r="N109" s="7"/>
      <c r="O109" s="7"/>
      <c r="P109" s="7"/>
      <c r="Q109" s="7"/>
      <c r="R109" s="7"/>
      <c r="S109" s="7"/>
      <c r="T109" s="7"/>
      <c r="U109" s="7"/>
      <c r="V109" s="7"/>
      <c r="W109" s="7"/>
      <c r="X109" s="7"/>
      <c r="Y109" s="7"/>
      <c r="Z109" s="7">
        <f>ROUND(RFR_spot_no_VA!Z109 + MAX(0.01,Shocks!$E109*ABS(RFR_spot_no_VA!Z109) )+VA!Z109,5)</f>
        <v>4.3310000000000001E-2</v>
      </c>
      <c r="AA109" s="7"/>
      <c r="AB109" s="7"/>
      <c r="AC109" s="7"/>
      <c r="AD109" s="7"/>
      <c r="AE109" s="7"/>
      <c r="AF109" s="7"/>
      <c r="AG109" s="7"/>
      <c r="AH109" s="7">
        <f>ROUND(RFR_spot_no_VA!AH109 + MAX(0.01,Shocks!$E109*ABS(RFR_spot_no_VA!AH109) )+VA!AH109,5)</f>
        <v>4.308E-2</v>
      </c>
      <c r="AI109" s="7"/>
      <c r="AJ109" s="7">
        <f>ROUND(RFR_spot_no_VA!AJ109 + MAX(0.01,Shocks!$E109*ABS(RFR_spot_no_VA!AJ109) )+VA!AJ109,5)</f>
        <v>2.9590000000000002E-2</v>
      </c>
      <c r="AK109" s="7">
        <f>ROUND(RFR_spot_no_VA!AK109 + MAX(0.01,Shocks!$E109*ABS(RFR_spot_no_VA!AK109) )+VA!AK109,5)</f>
        <v>4.0960000000000003E-2</v>
      </c>
      <c r="AL109" s="7"/>
      <c r="AM109" s="7">
        <f>ROUND(RFR_spot_no_VA!AM109 + MAX(0.01,Shocks!$E109*ABS(RFR_spot_no_VA!AM109) )+VA!AM109,5)</f>
        <v>4.249E-2</v>
      </c>
      <c r="AN109" s="7"/>
      <c r="AO109" s="7"/>
      <c r="AP109" s="7"/>
      <c r="AQ109" s="7"/>
      <c r="AR109" s="7"/>
      <c r="AS109" s="7">
        <f>ROUND(RFR_spot_no_VA!AS109 + MAX(0.01,Shocks!$E109*ABS(RFR_spot_no_VA!AS109) )+VA!AS109,5)</f>
        <v>3.4099999999999998E-2</v>
      </c>
      <c r="AT109" s="7"/>
      <c r="AU109" s="7"/>
      <c r="AV109" s="7"/>
      <c r="AW109" s="7"/>
      <c r="AX109" s="7"/>
      <c r="AY109" s="7"/>
      <c r="AZ109" s="7"/>
      <c r="BA109" s="7"/>
      <c r="BB109" s="7"/>
      <c r="BC109" s="7">
        <f>ROUND(RFR_spot_no_VA!BC109 + MAX(0.01,Shocks!$E109*ABS(RFR_spot_no_VA!BC109) )+VA!BC109,5)</f>
        <v>3.5009999999999999E-2</v>
      </c>
      <c r="BD109" s="12"/>
      <c r="BE109" s="3"/>
    </row>
    <row r="110" spans="1:57" x14ac:dyDescent="0.25">
      <c r="A110" s="3"/>
      <c r="B110" s="8">
        <f>RFR_spot_no_VA!B110</f>
        <v>100</v>
      </c>
      <c r="C110" s="9">
        <f>ROUND(RFR_spot_no_VA!C110 + MAX(0.01,Shocks!$E110*ABS(RFR_spot_no_VA!C110) )+VA!C110,5)</f>
        <v>3.7620000000000001E-2</v>
      </c>
      <c r="D110" s="9"/>
      <c r="E110" s="9"/>
      <c r="F110" s="9"/>
      <c r="G110" s="9"/>
      <c r="H110" s="9"/>
      <c r="I110" s="9"/>
      <c r="J110" s="9">
        <f>ROUND(RFR_spot_no_VA!J110 + MAX(0.01,Shocks!$E110*ABS(RFR_spot_no_VA!J110) )+VA!J110,5)</f>
        <v>3.8879999999999998E-2</v>
      </c>
      <c r="K110" s="9"/>
      <c r="L110" s="9"/>
      <c r="M110" s="10"/>
      <c r="N110" s="10"/>
      <c r="O110" s="10"/>
      <c r="P110" s="10"/>
      <c r="Q110" s="10"/>
      <c r="R110" s="10"/>
      <c r="S110" s="10"/>
      <c r="T110" s="10"/>
      <c r="U110" s="10"/>
      <c r="V110" s="10"/>
      <c r="W110" s="10"/>
      <c r="X110" s="10"/>
      <c r="Y110" s="10"/>
      <c r="Z110" s="10">
        <f>ROUND(RFR_spot_no_VA!Z110 + MAX(0.01,Shocks!$E110*ABS(RFR_spot_no_VA!Z110) )+VA!Z110,5)</f>
        <v>4.333E-2</v>
      </c>
      <c r="AA110" s="10"/>
      <c r="AB110" s="10"/>
      <c r="AC110" s="10"/>
      <c r="AD110" s="10"/>
      <c r="AE110" s="10"/>
      <c r="AF110" s="10"/>
      <c r="AG110" s="10"/>
      <c r="AH110" s="10">
        <f>ROUND(RFR_spot_no_VA!AH110 + MAX(0.01,Shocks!$E110*ABS(RFR_spot_no_VA!AH110) )+VA!AH110,5)</f>
        <v>4.3110000000000002E-2</v>
      </c>
      <c r="AI110" s="10"/>
      <c r="AJ110" s="10">
        <f>ROUND(RFR_spot_no_VA!AJ110 + MAX(0.01,Shocks!$E110*ABS(RFR_spot_no_VA!AJ110) )+VA!AJ110,5)</f>
        <v>2.9749999999999999E-2</v>
      </c>
      <c r="AK110" s="10">
        <f>ROUND(RFR_spot_no_VA!AK110 + MAX(0.01,Shocks!$E110*ABS(RFR_spot_no_VA!AK110) )+VA!AK110,5)</f>
        <v>4.1009999999999998E-2</v>
      </c>
      <c r="AL110" s="10"/>
      <c r="AM110" s="10">
        <f>ROUND(RFR_spot_no_VA!AM110 + MAX(0.01,Shocks!$E110*ABS(RFR_spot_no_VA!AM110) )+VA!AM110,5)</f>
        <v>4.2520000000000002E-2</v>
      </c>
      <c r="AN110" s="10"/>
      <c r="AO110" s="10"/>
      <c r="AP110" s="10"/>
      <c r="AQ110" s="10"/>
      <c r="AR110" s="10"/>
      <c r="AS110" s="10">
        <f>ROUND(RFR_spot_no_VA!AS110 + MAX(0.01,Shocks!$E110*ABS(RFR_spot_no_VA!AS110) )+VA!AS110,5)</f>
        <v>3.4209999999999997E-2</v>
      </c>
      <c r="AT110" s="10"/>
      <c r="AU110" s="10"/>
      <c r="AV110" s="10"/>
      <c r="AW110" s="10"/>
      <c r="AX110" s="10"/>
      <c r="AY110" s="10"/>
      <c r="AZ110" s="10"/>
      <c r="BA110" s="10"/>
      <c r="BB110" s="10"/>
      <c r="BC110" s="10">
        <f>ROUND(RFR_spot_no_VA!BC110 + MAX(0.01,Shocks!$E110*ABS(RFR_spot_no_VA!BC110) )+VA!BC110,5)</f>
        <v>3.5119999999999998E-2</v>
      </c>
      <c r="BD110" s="12"/>
      <c r="BE110" s="3"/>
    </row>
    <row r="111" spans="1:57" x14ac:dyDescent="0.25">
      <c r="A111" s="3"/>
      <c r="B111" s="3">
        <f>RFR_spot_no_VA!B111</f>
        <v>101</v>
      </c>
      <c r="C111" s="6">
        <f>ROUND(RFR_spot_no_VA!C111 + MAX(0.01,Shocks!$E111*ABS(RFR_spot_no_VA!C111) )+VA!C111,5)</f>
        <v>3.7699999999999997E-2</v>
      </c>
      <c r="D111" s="6"/>
      <c r="E111" s="6"/>
      <c r="F111" s="6"/>
      <c r="G111" s="6"/>
      <c r="H111" s="6"/>
      <c r="I111" s="6"/>
      <c r="J111" s="6">
        <f>ROUND(RFR_spot_no_VA!J111 + MAX(0.01,Shocks!$E111*ABS(RFR_spot_no_VA!J111) )+VA!J111,5)</f>
        <v>3.8949999999999999E-2</v>
      </c>
      <c r="K111" s="6"/>
      <c r="L111" s="6"/>
      <c r="M111" s="7"/>
      <c r="N111" s="7"/>
      <c r="O111" s="7"/>
      <c r="P111" s="7"/>
      <c r="Q111" s="7"/>
      <c r="R111" s="7"/>
      <c r="S111" s="7"/>
      <c r="T111" s="7"/>
      <c r="U111" s="7"/>
      <c r="V111" s="7"/>
      <c r="W111" s="7"/>
      <c r="X111" s="7"/>
      <c r="Y111" s="7"/>
      <c r="Z111" s="7">
        <f>ROUND(RFR_spot_no_VA!Z111 + MAX(0.01,Shocks!$E111*ABS(RFR_spot_no_VA!Z111) )+VA!Z111,5)</f>
        <v>4.3360000000000003E-2</v>
      </c>
      <c r="AA111" s="7"/>
      <c r="AB111" s="7"/>
      <c r="AC111" s="7"/>
      <c r="AD111" s="7"/>
      <c r="AE111" s="7"/>
      <c r="AF111" s="7"/>
      <c r="AG111" s="7"/>
      <c r="AH111" s="7">
        <f>ROUND(RFR_spot_no_VA!AH111 + MAX(0.01,Shocks!$E111*ABS(RFR_spot_no_VA!AH111) )+VA!AH111,5)</f>
        <v>4.3139999999999998E-2</v>
      </c>
      <c r="AI111" s="7"/>
      <c r="AJ111" s="7">
        <f>ROUND(RFR_spot_no_VA!AJ111 + MAX(0.01,Shocks!$E111*ABS(RFR_spot_no_VA!AJ111) )+VA!AJ111,5)</f>
        <v>2.9909999999999999E-2</v>
      </c>
      <c r="AK111" s="7">
        <f>ROUND(RFR_spot_no_VA!AK111 + MAX(0.01,Shocks!$E111*ABS(RFR_spot_no_VA!AK111) )+VA!AK111,5)</f>
        <v>4.1059999999999999E-2</v>
      </c>
      <c r="AL111" s="7"/>
      <c r="AM111" s="7">
        <f>ROUND(RFR_spot_no_VA!AM111 + MAX(0.01,Shocks!$E111*ABS(RFR_spot_no_VA!AM111) )+VA!AM111,5)</f>
        <v>4.2560000000000001E-2</v>
      </c>
      <c r="AN111" s="7"/>
      <c r="AO111" s="7"/>
      <c r="AP111" s="7"/>
      <c r="AQ111" s="7"/>
      <c r="AR111" s="7"/>
      <c r="AS111" s="7">
        <f>ROUND(RFR_spot_no_VA!AS111 + MAX(0.01,Shocks!$E111*ABS(RFR_spot_no_VA!AS111) )+VA!AS111,5)</f>
        <v>3.4320000000000003E-2</v>
      </c>
      <c r="AT111" s="7"/>
      <c r="AU111" s="7"/>
      <c r="AV111" s="7"/>
      <c r="AW111" s="7"/>
      <c r="AX111" s="7"/>
      <c r="AY111" s="7"/>
      <c r="AZ111" s="7"/>
      <c r="BA111" s="7"/>
      <c r="BB111" s="7"/>
      <c r="BC111" s="7">
        <f>ROUND(RFR_spot_no_VA!BC111 + MAX(0.01,Shocks!$E111*ABS(RFR_spot_no_VA!BC111) )+VA!BC111,5)</f>
        <v>3.5229999999999997E-2</v>
      </c>
      <c r="BD111" s="12"/>
      <c r="BE111" s="3"/>
    </row>
    <row r="112" spans="1:57" x14ac:dyDescent="0.25">
      <c r="A112" s="3"/>
      <c r="B112" s="3">
        <f>RFR_spot_no_VA!B112</f>
        <v>102</v>
      </c>
      <c r="C112" s="6">
        <f>ROUND(RFR_spot_no_VA!C112 + MAX(0.01,Shocks!$E112*ABS(RFR_spot_no_VA!C112) )+VA!C112,5)</f>
        <v>3.7780000000000001E-2</v>
      </c>
      <c r="D112" s="6"/>
      <c r="E112" s="6"/>
      <c r="F112" s="6"/>
      <c r="G112" s="6"/>
      <c r="H112" s="6"/>
      <c r="I112" s="6"/>
      <c r="J112" s="6">
        <f>ROUND(RFR_spot_no_VA!J112 + MAX(0.01,Shocks!$E112*ABS(RFR_spot_no_VA!J112) )+VA!J112,5)</f>
        <v>3.9010000000000003E-2</v>
      </c>
      <c r="K112" s="6"/>
      <c r="L112" s="6"/>
      <c r="M112" s="7"/>
      <c r="N112" s="7"/>
      <c r="O112" s="7"/>
      <c r="P112" s="7"/>
      <c r="Q112" s="7"/>
      <c r="R112" s="7"/>
      <c r="S112" s="7"/>
      <c r="T112" s="7"/>
      <c r="U112" s="7"/>
      <c r="V112" s="7"/>
      <c r="W112" s="7"/>
      <c r="X112" s="7"/>
      <c r="Y112" s="7"/>
      <c r="Z112" s="7">
        <f>ROUND(RFR_spot_no_VA!Z112 + MAX(0.01,Shocks!$E112*ABS(RFR_spot_no_VA!Z112) )+VA!Z112,5)</f>
        <v>4.3389999999999998E-2</v>
      </c>
      <c r="AA112" s="7"/>
      <c r="AB112" s="7"/>
      <c r="AC112" s="7"/>
      <c r="AD112" s="7"/>
      <c r="AE112" s="7"/>
      <c r="AF112" s="7"/>
      <c r="AG112" s="7"/>
      <c r="AH112" s="7">
        <f>ROUND(RFR_spot_no_VA!AH112 + MAX(0.01,Shocks!$E112*ABS(RFR_spot_no_VA!AH112) )+VA!AH112,5)</f>
        <v>4.317E-2</v>
      </c>
      <c r="AI112" s="7"/>
      <c r="AJ112" s="7">
        <f>ROUND(RFR_spot_no_VA!AJ112 + MAX(0.01,Shocks!$E112*ABS(RFR_spot_no_VA!AJ112) )+VA!AJ112,5)</f>
        <v>3.007E-2</v>
      </c>
      <c r="AK112" s="7">
        <f>ROUND(RFR_spot_no_VA!AK112 + MAX(0.01,Shocks!$E112*ABS(RFR_spot_no_VA!AK112) )+VA!AK112,5)</f>
        <v>4.1110000000000001E-2</v>
      </c>
      <c r="AL112" s="7"/>
      <c r="AM112" s="7">
        <f>ROUND(RFR_spot_no_VA!AM112 + MAX(0.01,Shocks!$E112*ABS(RFR_spot_no_VA!AM112) )+VA!AM112,5)</f>
        <v>4.2590000000000003E-2</v>
      </c>
      <c r="AN112" s="7"/>
      <c r="AO112" s="7"/>
      <c r="AP112" s="7"/>
      <c r="AQ112" s="7"/>
      <c r="AR112" s="7"/>
      <c r="AS112" s="7">
        <f>ROUND(RFR_spot_no_VA!AS112 + MAX(0.01,Shocks!$E112*ABS(RFR_spot_no_VA!AS112) )+VA!AS112,5)</f>
        <v>3.4419999999999999E-2</v>
      </c>
      <c r="AT112" s="7"/>
      <c r="AU112" s="7"/>
      <c r="AV112" s="7"/>
      <c r="AW112" s="7"/>
      <c r="AX112" s="7"/>
      <c r="AY112" s="7"/>
      <c r="AZ112" s="7"/>
      <c r="BA112" s="7"/>
      <c r="BB112" s="7"/>
      <c r="BC112" s="7">
        <f>ROUND(RFR_spot_no_VA!BC112 + MAX(0.01,Shocks!$E112*ABS(RFR_spot_no_VA!BC112) )+VA!BC112,5)</f>
        <v>3.533E-2</v>
      </c>
      <c r="BD112" s="12"/>
      <c r="BE112" s="3"/>
    </row>
    <row r="113" spans="1:57" x14ac:dyDescent="0.25">
      <c r="A113" s="3"/>
      <c r="B113" s="3">
        <f>RFR_spot_no_VA!B113</f>
        <v>103</v>
      </c>
      <c r="C113" s="6">
        <f>ROUND(RFR_spot_no_VA!C113 + MAX(0.01,Shocks!$E113*ABS(RFR_spot_no_VA!C113) )+VA!C113,5)</f>
        <v>3.7859999999999998E-2</v>
      </c>
      <c r="D113" s="6"/>
      <c r="E113" s="6"/>
      <c r="F113" s="6"/>
      <c r="G113" s="6"/>
      <c r="H113" s="6"/>
      <c r="I113" s="6"/>
      <c r="J113" s="6">
        <f>ROUND(RFR_spot_no_VA!J113 + MAX(0.01,Shocks!$E113*ABS(RFR_spot_no_VA!J113) )+VA!J113,5)</f>
        <v>3.9079999999999997E-2</v>
      </c>
      <c r="K113" s="6"/>
      <c r="L113" s="6"/>
      <c r="M113" s="7"/>
      <c r="N113" s="7"/>
      <c r="O113" s="7"/>
      <c r="P113" s="7"/>
      <c r="Q113" s="7"/>
      <c r="R113" s="7"/>
      <c r="S113" s="7"/>
      <c r="T113" s="7"/>
      <c r="U113" s="7"/>
      <c r="V113" s="7"/>
      <c r="W113" s="7"/>
      <c r="X113" s="7"/>
      <c r="Y113" s="7"/>
      <c r="Z113" s="7">
        <f>ROUND(RFR_spot_no_VA!Z113 + MAX(0.01,Shocks!$E113*ABS(RFR_spot_no_VA!Z113) )+VA!Z113,5)</f>
        <v>4.3409999999999997E-2</v>
      </c>
      <c r="AA113" s="7"/>
      <c r="AB113" s="7"/>
      <c r="AC113" s="7"/>
      <c r="AD113" s="7"/>
      <c r="AE113" s="7"/>
      <c r="AF113" s="7"/>
      <c r="AG113" s="7"/>
      <c r="AH113" s="7">
        <f>ROUND(RFR_spot_no_VA!AH113 + MAX(0.01,Shocks!$E113*ABS(RFR_spot_no_VA!AH113) )+VA!AH113,5)</f>
        <v>4.3200000000000002E-2</v>
      </c>
      <c r="AI113" s="7"/>
      <c r="AJ113" s="7">
        <f>ROUND(RFR_spot_no_VA!AJ113 + MAX(0.01,Shocks!$E113*ABS(RFR_spot_no_VA!AJ113) )+VA!AJ113,5)</f>
        <v>3.022E-2</v>
      </c>
      <c r="AK113" s="7">
        <f>ROUND(RFR_spot_no_VA!AK113 + MAX(0.01,Shocks!$E113*ABS(RFR_spot_no_VA!AK113) )+VA!AK113,5)</f>
        <v>4.1149999999999999E-2</v>
      </c>
      <c r="AL113" s="7"/>
      <c r="AM113" s="7">
        <f>ROUND(RFR_spot_no_VA!AM113 + MAX(0.01,Shocks!$E113*ABS(RFR_spot_no_VA!AM113) )+VA!AM113,5)</f>
        <v>4.2619999999999998E-2</v>
      </c>
      <c r="AN113" s="7"/>
      <c r="AO113" s="7"/>
      <c r="AP113" s="7"/>
      <c r="AQ113" s="7"/>
      <c r="AR113" s="7"/>
      <c r="AS113" s="7">
        <f>ROUND(RFR_spot_no_VA!AS113 + MAX(0.01,Shocks!$E113*ABS(RFR_spot_no_VA!AS113) )+VA!AS113,5)</f>
        <v>3.4520000000000002E-2</v>
      </c>
      <c r="AT113" s="7"/>
      <c r="AU113" s="7"/>
      <c r="AV113" s="7"/>
      <c r="AW113" s="7"/>
      <c r="AX113" s="7"/>
      <c r="AY113" s="7"/>
      <c r="AZ113" s="7"/>
      <c r="BA113" s="7"/>
      <c r="BB113" s="7"/>
      <c r="BC113" s="7">
        <f>ROUND(RFR_spot_no_VA!BC113 + MAX(0.01,Shocks!$E113*ABS(RFR_spot_no_VA!BC113) )+VA!BC113,5)</f>
        <v>3.5439999999999999E-2</v>
      </c>
      <c r="BD113" s="12"/>
      <c r="BE113" s="3"/>
    </row>
    <row r="114" spans="1:57" x14ac:dyDescent="0.25">
      <c r="A114" s="3"/>
      <c r="B114" s="3">
        <f>RFR_spot_no_VA!B114</f>
        <v>104</v>
      </c>
      <c r="C114" s="6">
        <f>ROUND(RFR_spot_no_VA!C114 + MAX(0.01,Shocks!$E114*ABS(RFR_spot_no_VA!C114) )+VA!C114,5)</f>
        <v>3.7940000000000002E-2</v>
      </c>
      <c r="D114" s="6"/>
      <c r="E114" s="6"/>
      <c r="F114" s="6"/>
      <c r="G114" s="6"/>
      <c r="H114" s="6"/>
      <c r="I114" s="6"/>
      <c r="J114" s="6">
        <f>ROUND(RFR_spot_no_VA!J114 + MAX(0.01,Shocks!$E114*ABS(RFR_spot_no_VA!J114) )+VA!J114,5)</f>
        <v>3.9149999999999997E-2</v>
      </c>
      <c r="K114" s="6"/>
      <c r="L114" s="6"/>
      <c r="M114" s="7"/>
      <c r="N114" s="7"/>
      <c r="O114" s="7"/>
      <c r="P114" s="7"/>
      <c r="Q114" s="7"/>
      <c r="R114" s="7"/>
      <c r="S114" s="7"/>
      <c r="T114" s="7"/>
      <c r="U114" s="7"/>
      <c r="V114" s="7"/>
      <c r="W114" s="7"/>
      <c r="X114" s="7"/>
      <c r="Y114" s="7"/>
      <c r="Z114" s="7">
        <f>ROUND(RFR_spot_no_VA!Z114 + MAX(0.01,Shocks!$E114*ABS(RFR_spot_no_VA!Z114) )+VA!Z114,5)</f>
        <v>4.3439999999999999E-2</v>
      </c>
      <c r="AA114" s="7"/>
      <c r="AB114" s="7"/>
      <c r="AC114" s="7"/>
      <c r="AD114" s="7"/>
      <c r="AE114" s="7"/>
      <c r="AF114" s="7"/>
      <c r="AG114" s="7"/>
      <c r="AH114" s="7">
        <f>ROUND(RFR_spot_no_VA!AH114 + MAX(0.01,Shocks!$E114*ABS(RFR_spot_no_VA!AH114) )+VA!AH114,5)</f>
        <v>4.3220000000000001E-2</v>
      </c>
      <c r="AI114" s="7"/>
      <c r="AJ114" s="7">
        <f>ROUND(RFR_spot_no_VA!AJ114 + MAX(0.01,Shocks!$E114*ABS(RFR_spot_no_VA!AJ114) )+VA!AJ114,5)</f>
        <v>3.0370000000000001E-2</v>
      </c>
      <c r="AK114" s="7">
        <f>ROUND(RFR_spot_no_VA!AK114 + MAX(0.01,Shocks!$E114*ABS(RFR_spot_no_VA!AK114) )+VA!AK114,5)</f>
        <v>4.1200000000000001E-2</v>
      </c>
      <c r="AL114" s="7"/>
      <c r="AM114" s="7">
        <f>ROUND(RFR_spot_no_VA!AM114 + MAX(0.01,Shocks!$E114*ABS(RFR_spot_no_VA!AM114) )+VA!AM114,5)</f>
        <v>4.2659999999999997E-2</v>
      </c>
      <c r="AN114" s="7"/>
      <c r="AO114" s="7"/>
      <c r="AP114" s="7"/>
      <c r="AQ114" s="7"/>
      <c r="AR114" s="7"/>
      <c r="AS114" s="7">
        <f>ROUND(RFR_spot_no_VA!AS114 + MAX(0.01,Shocks!$E114*ABS(RFR_spot_no_VA!AS114) )+VA!AS114,5)</f>
        <v>3.4619999999999998E-2</v>
      </c>
      <c r="AT114" s="7"/>
      <c r="AU114" s="7"/>
      <c r="AV114" s="7"/>
      <c r="AW114" s="7"/>
      <c r="AX114" s="7"/>
      <c r="AY114" s="7"/>
      <c r="AZ114" s="7"/>
      <c r="BA114" s="7"/>
      <c r="BB114" s="7"/>
      <c r="BC114" s="7">
        <f>ROUND(RFR_spot_no_VA!BC114 + MAX(0.01,Shocks!$E114*ABS(RFR_spot_no_VA!BC114) )+VA!BC114,5)</f>
        <v>3.5540000000000002E-2</v>
      </c>
      <c r="BD114" s="12"/>
      <c r="BE114" s="3"/>
    </row>
    <row r="115" spans="1:57" x14ac:dyDescent="0.25">
      <c r="A115" s="3"/>
      <c r="B115" s="8">
        <f>RFR_spot_no_VA!B115</f>
        <v>105</v>
      </c>
      <c r="C115" s="9">
        <f>ROUND(RFR_spot_no_VA!C115 + MAX(0.01,Shocks!$E115*ABS(RFR_spot_no_VA!C115) )+VA!C115,5)</f>
        <v>3.8019999999999998E-2</v>
      </c>
      <c r="D115" s="9"/>
      <c r="E115" s="9"/>
      <c r="F115" s="9"/>
      <c r="G115" s="9"/>
      <c r="H115" s="9"/>
      <c r="I115" s="9"/>
      <c r="J115" s="9">
        <f>ROUND(RFR_spot_no_VA!J115 + MAX(0.01,Shocks!$E115*ABS(RFR_spot_no_VA!J115) )+VA!J115,5)</f>
        <v>3.9210000000000002E-2</v>
      </c>
      <c r="K115" s="9"/>
      <c r="L115" s="9"/>
      <c r="M115" s="10"/>
      <c r="N115" s="10"/>
      <c r="O115" s="10"/>
      <c r="P115" s="10"/>
      <c r="Q115" s="10"/>
      <c r="R115" s="10"/>
      <c r="S115" s="10"/>
      <c r="T115" s="10"/>
      <c r="U115" s="10"/>
      <c r="V115" s="10"/>
      <c r="W115" s="10"/>
      <c r="X115" s="10"/>
      <c r="Y115" s="10"/>
      <c r="Z115" s="10">
        <f>ROUND(RFR_spot_no_VA!Z115 + MAX(0.01,Shocks!$E115*ABS(RFR_spot_no_VA!Z115) )+VA!Z115,5)</f>
        <v>4.3459999999999999E-2</v>
      </c>
      <c r="AA115" s="10"/>
      <c r="AB115" s="10"/>
      <c r="AC115" s="10"/>
      <c r="AD115" s="10"/>
      <c r="AE115" s="10"/>
      <c r="AF115" s="10"/>
      <c r="AG115" s="10"/>
      <c r="AH115" s="10">
        <f>ROUND(RFR_spot_no_VA!AH115 + MAX(0.01,Shocks!$E115*ABS(RFR_spot_no_VA!AH115) )+VA!AH115,5)</f>
        <v>4.3249999999999997E-2</v>
      </c>
      <c r="AI115" s="10"/>
      <c r="AJ115" s="10">
        <f>ROUND(RFR_spot_no_VA!AJ115 + MAX(0.01,Shocks!$E115*ABS(RFR_spot_no_VA!AJ115) )+VA!AJ115,5)</f>
        <v>3.0519999999999999E-2</v>
      </c>
      <c r="AK115" s="10">
        <f>ROUND(RFR_spot_no_VA!AK115 + MAX(0.01,Shocks!$E115*ABS(RFR_spot_no_VA!AK115) )+VA!AK115,5)</f>
        <v>4.1239999999999999E-2</v>
      </c>
      <c r="AL115" s="10"/>
      <c r="AM115" s="10">
        <f>ROUND(RFR_spot_no_VA!AM115 + MAX(0.01,Shocks!$E115*ABS(RFR_spot_no_VA!AM115) )+VA!AM115,5)</f>
        <v>4.2689999999999999E-2</v>
      </c>
      <c r="AN115" s="10"/>
      <c r="AO115" s="10"/>
      <c r="AP115" s="10"/>
      <c r="AQ115" s="10"/>
      <c r="AR115" s="10"/>
      <c r="AS115" s="10">
        <f>ROUND(RFR_spot_no_VA!AS115 + MAX(0.01,Shocks!$E115*ABS(RFR_spot_no_VA!AS115) )+VA!AS115,5)</f>
        <v>3.4720000000000001E-2</v>
      </c>
      <c r="AT115" s="10"/>
      <c r="AU115" s="10"/>
      <c r="AV115" s="10"/>
      <c r="AW115" s="10"/>
      <c r="AX115" s="10"/>
      <c r="AY115" s="10"/>
      <c r="AZ115" s="10"/>
      <c r="BA115" s="10"/>
      <c r="BB115" s="10"/>
      <c r="BC115" s="10">
        <f>ROUND(RFR_spot_no_VA!BC115 + MAX(0.01,Shocks!$E115*ABS(RFR_spot_no_VA!BC115) )+VA!BC115,5)</f>
        <v>3.5639999999999998E-2</v>
      </c>
      <c r="BD115" s="12"/>
      <c r="BE115" s="3"/>
    </row>
    <row r="116" spans="1:57" x14ac:dyDescent="0.25">
      <c r="A116" s="3"/>
      <c r="B116" s="3">
        <f>RFR_spot_no_VA!B116</f>
        <v>106</v>
      </c>
      <c r="C116" s="6">
        <f>ROUND(RFR_spot_no_VA!C116 + MAX(0.01,Shocks!$E116*ABS(RFR_spot_no_VA!C116) )+VA!C116,5)</f>
        <v>3.8089999999999999E-2</v>
      </c>
      <c r="D116" s="6"/>
      <c r="E116" s="6"/>
      <c r="F116" s="6"/>
      <c r="G116" s="6"/>
      <c r="H116" s="6"/>
      <c r="I116" s="6"/>
      <c r="J116" s="6">
        <f>ROUND(RFR_spot_no_VA!J116 + MAX(0.01,Shocks!$E116*ABS(RFR_spot_no_VA!J116) )+VA!J116,5)</f>
        <v>3.9280000000000002E-2</v>
      </c>
      <c r="K116" s="6"/>
      <c r="L116" s="6"/>
      <c r="M116" s="7"/>
      <c r="N116" s="7"/>
      <c r="O116" s="7"/>
      <c r="P116" s="7"/>
      <c r="Q116" s="7"/>
      <c r="R116" s="7"/>
      <c r="S116" s="7"/>
      <c r="T116" s="7"/>
      <c r="U116" s="7"/>
      <c r="V116" s="7"/>
      <c r="W116" s="7"/>
      <c r="X116" s="7"/>
      <c r="Y116" s="7"/>
      <c r="Z116" s="7">
        <f>ROUND(RFR_spot_no_VA!Z116 + MAX(0.01,Shocks!$E116*ABS(RFR_spot_no_VA!Z116) )+VA!Z116,5)</f>
        <v>4.3479999999999998E-2</v>
      </c>
      <c r="AA116" s="7"/>
      <c r="AB116" s="7"/>
      <c r="AC116" s="7"/>
      <c r="AD116" s="7"/>
      <c r="AE116" s="7"/>
      <c r="AF116" s="7"/>
      <c r="AG116" s="7"/>
      <c r="AH116" s="7">
        <f>ROUND(RFR_spot_no_VA!AH116 + MAX(0.01,Shocks!$E116*ABS(RFR_spot_no_VA!AH116) )+VA!AH116,5)</f>
        <v>4.3279999999999999E-2</v>
      </c>
      <c r="AI116" s="7"/>
      <c r="AJ116" s="7">
        <f>ROUND(RFR_spot_no_VA!AJ116 + MAX(0.01,Shocks!$E116*ABS(RFR_spot_no_VA!AJ116) )+VA!AJ116,5)</f>
        <v>3.066E-2</v>
      </c>
      <c r="AK116" s="7">
        <f>ROUND(RFR_spot_no_VA!AK116 + MAX(0.01,Shocks!$E116*ABS(RFR_spot_no_VA!AK116) )+VA!AK116,5)</f>
        <v>4.129E-2</v>
      </c>
      <c r="AL116" s="7"/>
      <c r="AM116" s="7">
        <f>ROUND(RFR_spot_no_VA!AM116 + MAX(0.01,Shocks!$E116*ABS(RFR_spot_no_VA!AM116) )+VA!AM116,5)</f>
        <v>4.2720000000000001E-2</v>
      </c>
      <c r="AN116" s="7"/>
      <c r="AO116" s="7"/>
      <c r="AP116" s="7"/>
      <c r="AQ116" s="7"/>
      <c r="AR116" s="7"/>
      <c r="AS116" s="7">
        <f>ROUND(RFR_spot_no_VA!AS116 + MAX(0.01,Shocks!$E116*ABS(RFR_spot_no_VA!AS116) )+VA!AS116,5)</f>
        <v>3.4819999999999997E-2</v>
      </c>
      <c r="AT116" s="7"/>
      <c r="AU116" s="7"/>
      <c r="AV116" s="7"/>
      <c r="AW116" s="7"/>
      <c r="AX116" s="7"/>
      <c r="AY116" s="7"/>
      <c r="AZ116" s="7"/>
      <c r="BA116" s="7"/>
      <c r="BB116" s="7"/>
      <c r="BC116" s="7">
        <f>ROUND(RFR_spot_no_VA!BC116 + MAX(0.01,Shocks!$E116*ABS(RFR_spot_no_VA!BC116) )+VA!BC116,5)</f>
        <v>3.5729999999999998E-2</v>
      </c>
      <c r="BD116" s="12"/>
      <c r="BE116" s="3"/>
    </row>
    <row r="117" spans="1:57" x14ac:dyDescent="0.25">
      <c r="A117" s="3"/>
      <c r="B117" s="3">
        <f>RFR_spot_no_VA!B117</f>
        <v>107</v>
      </c>
      <c r="C117" s="6">
        <f>ROUND(RFR_spot_no_VA!C117 + MAX(0.01,Shocks!$E117*ABS(RFR_spot_no_VA!C117) )+VA!C117,5)</f>
        <v>3.8170000000000003E-2</v>
      </c>
      <c r="D117" s="6"/>
      <c r="E117" s="6"/>
      <c r="F117" s="6"/>
      <c r="G117" s="6"/>
      <c r="H117" s="6"/>
      <c r="I117" s="6"/>
      <c r="J117" s="6">
        <f>ROUND(RFR_spot_no_VA!J117 + MAX(0.01,Shocks!$E117*ABS(RFR_spot_no_VA!J117) )+VA!J117,5)</f>
        <v>3.934E-2</v>
      </c>
      <c r="K117" s="6"/>
      <c r="L117" s="6"/>
      <c r="M117" s="7"/>
      <c r="N117" s="7"/>
      <c r="O117" s="7"/>
      <c r="P117" s="7"/>
      <c r="Q117" s="7"/>
      <c r="R117" s="7"/>
      <c r="S117" s="7"/>
      <c r="T117" s="7"/>
      <c r="U117" s="7"/>
      <c r="V117" s="7"/>
      <c r="W117" s="7"/>
      <c r="X117" s="7"/>
      <c r="Y117" s="7"/>
      <c r="Z117" s="7">
        <f>ROUND(RFR_spot_no_VA!Z117 + MAX(0.01,Shocks!$E117*ABS(RFR_spot_no_VA!Z117) )+VA!Z117,5)</f>
        <v>4.351E-2</v>
      </c>
      <c r="AA117" s="7"/>
      <c r="AB117" s="7"/>
      <c r="AC117" s="7"/>
      <c r="AD117" s="7"/>
      <c r="AE117" s="7"/>
      <c r="AF117" s="7"/>
      <c r="AG117" s="7"/>
      <c r="AH117" s="7">
        <f>ROUND(RFR_spot_no_VA!AH117 + MAX(0.01,Shocks!$E117*ABS(RFR_spot_no_VA!AH117) )+VA!AH117,5)</f>
        <v>4.3299999999999998E-2</v>
      </c>
      <c r="AI117" s="7"/>
      <c r="AJ117" s="7">
        <f>ROUND(RFR_spot_no_VA!AJ117 + MAX(0.01,Shocks!$E117*ABS(RFR_spot_no_VA!AJ117) )+VA!AJ117,5)</f>
        <v>3.0800000000000001E-2</v>
      </c>
      <c r="AK117" s="7">
        <f>ROUND(RFR_spot_no_VA!AK117 + MAX(0.01,Shocks!$E117*ABS(RFR_spot_no_VA!AK117) )+VA!AK117,5)</f>
        <v>4.1329999999999999E-2</v>
      </c>
      <c r="AL117" s="7"/>
      <c r="AM117" s="7">
        <f>ROUND(RFR_spot_no_VA!AM117 + MAX(0.01,Shocks!$E117*ABS(RFR_spot_no_VA!AM117) )+VA!AM117,5)</f>
        <v>4.2750000000000003E-2</v>
      </c>
      <c r="AN117" s="7"/>
      <c r="AO117" s="7"/>
      <c r="AP117" s="7"/>
      <c r="AQ117" s="7"/>
      <c r="AR117" s="7"/>
      <c r="AS117" s="7">
        <f>ROUND(RFR_spot_no_VA!AS117 + MAX(0.01,Shocks!$E117*ABS(RFR_spot_no_VA!AS117) )+VA!AS117,5)</f>
        <v>3.4909999999999997E-2</v>
      </c>
      <c r="AT117" s="7"/>
      <c r="AU117" s="7"/>
      <c r="AV117" s="7"/>
      <c r="AW117" s="7"/>
      <c r="AX117" s="7"/>
      <c r="AY117" s="7"/>
      <c r="AZ117" s="7"/>
      <c r="BA117" s="7"/>
      <c r="BB117" s="7"/>
      <c r="BC117" s="7">
        <f>ROUND(RFR_spot_no_VA!BC117 + MAX(0.01,Shocks!$E117*ABS(RFR_spot_no_VA!BC117) )+VA!BC117,5)</f>
        <v>3.5830000000000001E-2</v>
      </c>
      <c r="BD117" s="12"/>
      <c r="BE117" s="3"/>
    </row>
    <row r="118" spans="1:57" x14ac:dyDescent="0.25">
      <c r="A118" s="3"/>
      <c r="B118" s="3">
        <f>RFR_spot_no_VA!B118</f>
        <v>108</v>
      </c>
      <c r="C118" s="6">
        <f>ROUND(RFR_spot_no_VA!C118 + MAX(0.01,Shocks!$E118*ABS(RFR_spot_no_VA!C118) )+VA!C118,5)</f>
        <v>3.8240000000000003E-2</v>
      </c>
      <c r="D118" s="6"/>
      <c r="E118" s="6"/>
      <c r="F118" s="6"/>
      <c r="G118" s="6"/>
      <c r="H118" s="6"/>
      <c r="I118" s="6"/>
      <c r="J118" s="6">
        <f>ROUND(RFR_spot_no_VA!J118 + MAX(0.01,Shocks!$E118*ABS(RFR_spot_no_VA!J118) )+VA!J118,5)</f>
        <v>3.9399999999999998E-2</v>
      </c>
      <c r="K118" s="6"/>
      <c r="L118" s="6"/>
      <c r="M118" s="7"/>
      <c r="N118" s="7"/>
      <c r="O118" s="7"/>
      <c r="P118" s="7"/>
      <c r="Q118" s="7"/>
      <c r="R118" s="7"/>
      <c r="S118" s="7"/>
      <c r="T118" s="7"/>
      <c r="U118" s="7"/>
      <c r="V118" s="7"/>
      <c r="W118" s="7"/>
      <c r="X118" s="7"/>
      <c r="Y118" s="7"/>
      <c r="Z118" s="7">
        <f>ROUND(RFR_spot_no_VA!Z118 + MAX(0.01,Shocks!$E118*ABS(RFR_spot_no_VA!Z118) )+VA!Z118,5)</f>
        <v>4.3529999999999999E-2</v>
      </c>
      <c r="AA118" s="7"/>
      <c r="AB118" s="7"/>
      <c r="AC118" s="7"/>
      <c r="AD118" s="7"/>
      <c r="AE118" s="7"/>
      <c r="AF118" s="7"/>
      <c r="AG118" s="7"/>
      <c r="AH118" s="7">
        <f>ROUND(RFR_spot_no_VA!AH118 + MAX(0.01,Shocks!$E118*ABS(RFR_spot_no_VA!AH118) )+VA!AH118,5)</f>
        <v>4.333E-2</v>
      </c>
      <c r="AI118" s="7"/>
      <c r="AJ118" s="7">
        <f>ROUND(RFR_spot_no_VA!AJ118 + MAX(0.01,Shocks!$E118*ABS(RFR_spot_no_VA!AJ118) )+VA!AJ118,5)</f>
        <v>3.0939999999999999E-2</v>
      </c>
      <c r="AK118" s="7">
        <f>ROUND(RFR_spot_no_VA!AK118 + MAX(0.01,Shocks!$E118*ABS(RFR_spot_no_VA!AK118) )+VA!AK118,5)</f>
        <v>4.138E-2</v>
      </c>
      <c r="AL118" s="7"/>
      <c r="AM118" s="7">
        <f>ROUND(RFR_spot_no_VA!AM118 + MAX(0.01,Shocks!$E118*ABS(RFR_spot_no_VA!AM118) )+VA!AM118,5)</f>
        <v>4.2779999999999999E-2</v>
      </c>
      <c r="AN118" s="7"/>
      <c r="AO118" s="7"/>
      <c r="AP118" s="7"/>
      <c r="AQ118" s="7"/>
      <c r="AR118" s="7"/>
      <c r="AS118" s="7">
        <f>ROUND(RFR_spot_no_VA!AS118 + MAX(0.01,Shocks!$E118*ABS(RFR_spot_no_VA!AS118) )+VA!AS118,5)</f>
        <v>3.5000000000000003E-2</v>
      </c>
      <c r="AT118" s="7"/>
      <c r="AU118" s="7"/>
      <c r="AV118" s="7"/>
      <c r="AW118" s="7"/>
      <c r="AX118" s="7"/>
      <c r="AY118" s="7"/>
      <c r="AZ118" s="7"/>
      <c r="BA118" s="7"/>
      <c r="BB118" s="7"/>
      <c r="BC118" s="7">
        <f>ROUND(RFR_spot_no_VA!BC118 + MAX(0.01,Shocks!$E118*ABS(RFR_spot_no_VA!BC118) )+VA!BC118,5)</f>
        <v>3.5920000000000001E-2</v>
      </c>
      <c r="BD118" s="12"/>
      <c r="BE118" s="3"/>
    </row>
    <row r="119" spans="1:57" x14ac:dyDescent="0.25">
      <c r="A119" s="3"/>
      <c r="B119" s="3">
        <f>RFR_spot_no_VA!B119</f>
        <v>109</v>
      </c>
      <c r="C119" s="6">
        <f>ROUND(RFR_spot_no_VA!C119 + MAX(0.01,Shocks!$E119*ABS(RFR_spot_no_VA!C119) )+VA!C119,5)</f>
        <v>3.8309999999999997E-2</v>
      </c>
      <c r="D119" s="6"/>
      <c r="E119" s="6"/>
      <c r="F119" s="6"/>
      <c r="G119" s="6"/>
      <c r="H119" s="6"/>
      <c r="I119" s="6"/>
      <c r="J119" s="6">
        <f>ROUND(RFR_spot_no_VA!J119 + MAX(0.01,Shocks!$E119*ABS(RFR_spot_no_VA!J119) )+VA!J119,5)</f>
        <v>3.9460000000000002E-2</v>
      </c>
      <c r="K119" s="6"/>
      <c r="L119" s="6"/>
      <c r="M119" s="7"/>
      <c r="N119" s="7"/>
      <c r="O119" s="7"/>
      <c r="P119" s="7"/>
      <c r="Q119" s="7"/>
      <c r="R119" s="7"/>
      <c r="S119" s="7"/>
      <c r="T119" s="7"/>
      <c r="U119" s="7"/>
      <c r="V119" s="7"/>
      <c r="W119" s="7"/>
      <c r="X119" s="7"/>
      <c r="Y119" s="7"/>
      <c r="Z119" s="7">
        <f>ROUND(RFR_spot_no_VA!Z119 + MAX(0.01,Shocks!$E119*ABS(RFR_spot_no_VA!Z119) )+VA!Z119,5)</f>
        <v>4.3549999999999998E-2</v>
      </c>
      <c r="AA119" s="7"/>
      <c r="AB119" s="7"/>
      <c r="AC119" s="7"/>
      <c r="AD119" s="7"/>
      <c r="AE119" s="7"/>
      <c r="AF119" s="7"/>
      <c r="AG119" s="7"/>
      <c r="AH119" s="7">
        <f>ROUND(RFR_spot_no_VA!AH119 + MAX(0.01,Shocks!$E119*ABS(RFR_spot_no_VA!AH119) )+VA!AH119,5)</f>
        <v>4.335E-2</v>
      </c>
      <c r="AI119" s="7"/>
      <c r="AJ119" s="7">
        <f>ROUND(RFR_spot_no_VA!AJ119 + MAX(0.01,Shocks!$E119*ABS(RFR_spot_no_VA!AJ119) )+VA!AJ119,5)</f>
        <v>3.108E-2</v>
      </c>
      <c r="AK119" s="7">
        <f>ROUND(RFR_spot_no_VA!AK119 + MAX(0.01,Shocks!$E119*ABS(RFR_spot_no_VA!AK119) )+VA!AK119,5)</f>
        <v>4.1419999999999998E-2</v>
      </c>
      <c r="AL119" s="7"/>
      <c r="AM119" s="7">
        <f>ROUND(RFR_spot_no_VA!AM119 + MAX(0.01,Shocks!$E119*ABS(RFR_spot_no_VA!AM119) )+VA!AM119,5)</f>
        <v>4.2810000000000001E-2</v>
      </c>
      <c r="AN119" s="7"/>
      <c r="AO119" s="7"/>
      <c r="AP119" s="7"/>
      <c r="AQ119" s="7"/>
      <c r="AR119" s="7"/>
      <c r="AS119" s="7">
        <f>ROUND(RFR_spot_no_VA!AS119 + MAX(0.01,Shocks!$E119*ABS(RFR_spot_no_VA!AS119) )+VA!AS119,5)</f>
        <v>3.5099999999999999E-2</v>
      </c>
      <c r="AT119" s="7"/>
      <c r="AU119" s="7"/>
      <c r="AV119" s="7"/>
      <c r="AW119" s="7"/>
      <c r="AX119" s="7"/>
      <c r="AY119" s="7"/>
      <c r="AZ119" s="7"/>
      <c r="BA119" s="7"/>
      <c r="BB119" s="7"/>
      <c r="BC119" s="7">
        <f>ROUND(RFR_spot_no_VA!BC119 + MAX(0.01,Shocks!$E119*ABS(RFR_spot_no_VA!BC119) )+VA!BC119,5)</f>
        <v>3.601E-2</v>
      </c>
      <c r="BD119" s="12"/>
      <c r="BE119" s="3"/>
    </row>
    <row r="120" spans="1:57" x14ac:dyDescent="0.25">
      <c r="A120" s="3"/>
      <c r="B120" s="8">
        <f>RFR_spot_no_VA!B120</f>
        <v>110</v>
      </c>
      <c r="C120" s="9">
        <f>ROUND(RFR_spot_no_VA!C120 + MAX(0.01,Shocks!$E120*ABS(RFR_spot_no_VA!C120) )+VA!C120,5)</f>
        <v>3.8379999999999997E-2</v>
      </c>
      <c r="D120" s="9"/>
      <c r="E120" s="9"/>
      <c r="F120" s="9"/>
      <c r="G120" s="9"/>
      <c r="H120" s="9"/>
      <c r="I120" s="9"/>
      <c r="J120" s="9">
        <f>ROUND(RFR_spot_no_VA!J120 + MAX(0.01,Shocks!$E120*ABS(RFR_spot_no_VA!J120) )+VA!J120,5)</f>
        <v>3.952E-2</v>
      </c>
      <c r="K120" s="9"/>
      <c r="L120" s="9"/>
      <c r="M120" s="10"/>
      <c r="N120" s="10"/>
      <c r="O120" s="10"/>
      <c r="P120" s="10"/>
      <c r="Q120" s="10"/>
      <c r="R120" s="10"/>
      <c r="S120" s="10"/>
      <c r="T120" s="10"/>
      <c r="U120" s="10"/>
      <c r="V120" s="10"/>
      <c r="W120" s="10"/>
      <c r="X120" s="10"/>
      <c r="Y120" s="10"/>
      <c r="Z120" s="10">
        <f>ROUND(RFR_spot_no_VA!Z120 + MAX(0.01,Shocks!$E120*ABS(RFR_spot_no_VA!Z120) )+VA!Z120,5)</f>
        <v>4.3580000000000001E-2</v>
      </c>
      <c r="AA120" s="10"/>
      <c r="AB120" s="10"/>
      <c r="AC120" s="10"/>
      <c r="AD120" s="10"/>
      <c r="AE120" s="10"/>
      <c r="AF120" s="10"/>
      <c r="AG120" s="10"/>
      <c r="AH120" s="10">
        <f>ROUND(RFR_spot_no_VA!AH120 + MAX(0.01,Shocks!$E120*ABS(RFR_spot_no_VA!AH120) )+VA!AH120,5)</f>
        <v>4.3369999999999999E-2</v>
      </c>
      <c r="AI120" s="10"/>
      <c r="AJ120" s="10">
        <f>ROUND(RFR_spot_no_VA!AJ120 + MAX(0.01,Shocks!$E120*ABS(RFR_spot_no_VA!AJ120) )+VA!AJ120,5)</f>
        <v>3.1210000000000002E-2</v>
      </c>
      <c r="AK120" s="10">
        <f>ROUND(RFR_spot_no_VA!AK120 + MAX(0.01,Shocks!$E120*ABS(RFR_spot_no_VA!AK120) )+VA!AK120,5)</f>
        <v>4.1459999999999997E-2</v>
      </c>
      <c r="AL120" s="10"/>
      <c r="AM120" s="10">
        <f>ROUND(RFR_spot_no_VA!AM120 + MAX(0.01,Shocks!$E120*ABS(RFR_spot_no_VA!AM120) )+VA!AM120,5)</f>
        <v>4.2840000000000003E-2</v>
      </c>
      <c r="AN120" s="10"/>
      <c r="AO120" s="10"/>
      <c r="AP120" s="10"/>
      <c r="AQ120" s="10"/>
      <c r="AR120" s="10"/>
      <c r="AS120" s="10">
        <f>ROUND(RFR_spot_no_VA!AS120 + MAX(0.01,Shocks!$E120*ABS(RFR_spot_no_VA!AS120) )+VA!AS120,5)</f>
        <v>3.5189999999999999E-2</v>
      </c>
      <c r="AT120" s="10"/>
      <c r="AU120" s="10"/>
      <c r="AV120" s="10"/>
      <c r="AW120" s="10"/>
      <c r="AX120" s="10"/>
      <c r="AY120" s="10"/>
      <c r="AZ120" s="10"/>
      <c r="BA120" s="10"/>
      <c r="BB120" s="10"/>
      <c r="BC120" s="10">
        <f>ROUND(RFR_spot_no_VA!BC120 + MAX(0.01,Shocks!$E120*ABS(RFR_spot_no_VA!BC120) )+VA!BC120,5)</f>
        <v>3.61E-2</v>
      </c>
      <c r="BD120" s="12"/>
      <c r="BE120" s="3"/>
    </row>
    <row r="121" spans="1:57" x14ac:dyDescent="0.25">
      <c r="A121" s="3"/>
      <c r="B121" s="3">
        <f>RFR_spot_no_VA!B121</f>
        <v>111</v>
      </c>
      <c r="C121" s="6">
        <f>ROUND(RFR_spot_no_VA!C121 + MAX(0.01,Shocks!$E121*ABS(RFR_spot_no_VA!C121) )+VA!C121,5)</f>
        <v>3.8449999999999998E-2</v>
      </c>
      <c r="D121" s="6"/>
      <c r="E121" s="6"/>
      <c r="F121" s="6"/>
      <c r="G121" s="6"/>
      <c r="H121" s="6"/>
      <c r="I121" s="6"/>
      <c r="J121" s="6">
        <f>ROUND(RFR_spot_no_VA!J121 + MAX(0.01,Shocks!$E121*ABS(RFR_spot_no_VA!J121) )+VA!J121,5)</f>
        <v>3.9579999999999997E-2</v>
      </c>
      <c r="K121" s="6"/>
      <c r="L121" s="6"/>
      <c r="M121" s="7"/>
      <c r="N121" s="7"/>
      <c r="O121" s="7"/>
      <c r="P121" s="7"/>
      <c r="Q121" s="7"/>
      <c r="R121" s="7"/>
      <c r="S121" s="7"/>
      <c r="T121" s="7"/>
      <c r="U121" s="7"/>
      <c r="V121" s="7"/>
      <c r="W121" s="7"/>
      <c r="X121" s="7"/>
      <c r="Y121" s="7"/>
      <c r="Z121" s="7">
        <f>ROUND(RFR_spot_no_VA!Z121 + MAX(0.01,Shocks!$E121*ABS(RFR_spot_no_VA!Z121) )+VA!Z121,5)</f>
        <v>4.36E-2</v>
      </c>
      <c r="AA121" s="7"/>
      <c r="AB121" s="7"/>
      <c r="AC121" s="7"/>
      <c r="AD121" s="7"/>
      <c r="AE121" s="7"/>
      <c r="AF121" s="7"/>
      <c r="AG121" s="7"/>
      <c r="AH121" s="7">
        <f>ROUND(RFR_spot_no_VA!AH121 + MAX(0.01,Shocks!$E121*ABS(RFR_spot_no_VA!AH121) )+VA!AH121,5)</f>
        <v>4.3400000000000001E-2</v>
      </c>
      <c r="AI121" s="7"/>
      <c r="AJ121" s="7">
        <f>ROUND(RFR_spot_no_VA!AJ121 + MAX(0.01,Shocks!$E121*ABS(RFR_spot_no_VA!AJ121) )+VA!AJ121,5)</f>
        <v>3.1350000000000003E-2</v>
      </c>
      <c r="AK121" s="7">
        <f>ROUND(RFR_spot_no_VA!AK121 + MAX(0.01,Shocks!$E121*ABS(RFR_spot_no_VA!AK121) )+VA!AK121,5)</f>
        <v>4.1500000000000002E-2</v>
      </c>
      <c r="AL121" s="7"/>
      <c r="AM121" s="7">
        <f>ROUND(RFR_spot_no_VA!AM121 + MAX(0.01,Shocks!$E121*ABS(RFR_spot_no_VA!AM121) )+VA!AM121,5)</f>
        <v>4.2869999999999998E-2</v>
      </c>
      <c r="AN121" s="7"/>
      <c r="AO121" s="7"/>
      <c r="AP121" s="7"/>
      <c r="AQ121" s="7"/>
      <c r="AR121" s="7"/>
      <c r="AS121" s="7">
        <f>ROUND(RFR_spot_no_VA!AS121 + MAX(0.01,Shocks!$E121*ABS(RFR_spot_no_VA!AS121) )+VA!AS121,5)</f>
        <v>3.5270000000000003E-2</v>
      </c>
      <c r="AT121" s="7"/>
      <c r="AU121" s="7"/>
      <c r="AV121" s="7"/>
      <c r="AW121" s="7"/>
      <c r="AX121" s="7"/>
      <c r="AY121" s="7"/>
      <c r="AZ121" s="7"/>
      <c r="BA121" s="7"/>
      <c r="BB121" s="7"/>
      <c r="BC121" s="7">
        <f>ROUND(RFR_spot_no_VA!BC121 + MAX(0.01,Shocks!$E121*ABS(RFR_spot_no_VA!BC121) )+VA!BC121,5)</f>
        <v>3.619E-2</v>
      </c>
      <c r="BD121" s="12"/>
      <c r="BE121" s="3"/>
    </row>
    <row r="122" spans="1:57" x14ac:dyDescent="0.25">
      <c r="A122" s="3"/>
      <c r="B122" s="3">
        <f>RFR_spot_no_VA!B122</f>
        <v>112</v>
      </c>
      <c r="C122" s="6">
        <f>ROUND(RFR_spot_no_VA!C122 + MAX(0.01,Shocks!$E122*ABS(RFR_spot_no_VA!C122) )+VA!C122,5)</f>
        <v>3.8519999999999999E-2</v>
      </c>
      <c r="D122" s="6"/>
      <c r="E122" s="6"/>
      <c r="F122" s="6"/>
      <c r="G122" s="6"/>
      <c r="H122" s="6"/>
      <c r="I122" s="6"/>
      <c r="J122" s="6">
        <f>ROUND(RFR_spot_no_VA!J122 + MAX(0.01,Shocks!$E122*ABS(RFR_spot_no_VA!J122) )+VA!J122,5)</f>
        <v>3.9640000000000002E-2</v>
      </c>
      <c r="K122" s="6"/>
      <c r="L122" s="6"/>
      <c r="M122" s="7"/>
      <c r="N122" s="7"/>
      <c r="O122" s="7"/>
      <c r="P122" s="7"/>
      <c r="Q122" s="7"/>
      <c r="R122" s="7"/>
      <c r="S122" s="7"/>
      <c r="T122" s="7"/>
      <c r="U122" s="7"/>
      <c r="V122" s="7"/>
      <c r="W122" s="7"/>
      <c r="X122" s="7"/>
      <c r="Y122" s="7"/>
      <c r="Z122" s="7">
        <f>ROUND(RFR_spot_no_VA!Z122 + MAX(0.01,Shocks!$E122*ABS(RFR_spot_no_VA!Z122) )+VA!Z122,5)</f>
        <v>4.3619999999999999E-2</v>
      </c>
      <c r="AA122" s="7"/>
      <c r="AB122" s="7"/>
      <c r="AC122" s="7"/>
      <c r="AD122" s="7"/>
      <c r="AE122" s="7"/>
      <c r="AF122" s="7"/>
      <c r="AG122" s="7"/>
      <c r="AH122" s="7">
        <f>ROUND(RFR_spot_no_VA!AH122 + MAX(0.01,Shocks!$E122*ABS(RFR_spot_no_VA!AH122) )+VA!AH122,5)</f>
        <v>4.342E-2</v>
      </c>
      <c r="AI122" s="7"/>
      <c r="AJ122" s="7">
        <f>ROUND(RFR_spot_no_VA!AJ122 + MAX(0.01,Shocks!$E122*ABS(RFR_spot_no_VA!AJ122) )+VA!AJ122,5)</f>
        <v>3.1480000000000001E-2</v>
      </c>
      <c r="AK122" s="7">
        <f>ROUND(RFR_spot_no_VA!AK122 + MAX(0.01,Shocks!$E122*ABS(RFR_spot_no_VA!AK122) )+VA!AK122,5)</f>
        <v>4.1540000000000001E-2</v>
      </c>
      <c r="AL122" s="7"/>
      <c r="AM122" s="7">
        <f>ROUND(RFR_spot_no_VA!AM122 + MAX(0.01,Shocks!$E122*ABS(RFR_spot_no_VA!AM122) )+VA!AM122,5)</f>
        <v>4.2900000000000001E-2</v>
      </c>
      <c r="AN122" s="7"/>
      <c r="AO122" s="7"/>
      <c r="AP122" s="7"/>
      <c r="AQ122" s="7"/>
      <c r="AR122" s="7"/>
      <c r="AS122" s="7">
        <f>ROUND(RFR_spot_no_VA!AS122 + MAX(0.01,Shocks!$E122*ABS(RFR_spot_no_VA!AS122) )+VA!AS122,5)</f>
        <v>3.5360000000000003E-2</v>
      </c>
      <c r="AT122" s="7"/>
      <c r="AU122" s="7"/>
      <c r="AV122" s="7"/>
      <c r="AW122" s="7"/>
      <c r="AX122" s="7"/>
      <c r="AY122" s="7"/>
      <c r="AZ122" s="7"/>
      <c r="BA122" s="7"/>
      <c r="BB122" s="7"/>
      <c r="BC122" s="7">
        <f>ROUND(RFR_spot_no_VA!BC122 + MAX(0.01,Shocks!$E122*ABS(RFR_spot_no_VA!BC122) )+VA!BC122,5)</f>
        <v>3.628E-2</v>
      </c>
      <c r="BD122" s="12"/>
      <c r="BE122" s="3"/>
    </row>
    <row r="123" spans="1:57" x14ac:dyDescent="0.25">
      <c r="A123" s="3"/>
      <c r="B123" s="3">
        <f>RFR_spot_no_VA!B123</f>
        <v>113</v>
      </c>
      <c r="C123" s="6">
        <f>ROUND(RFR_spot_no_VA!C123 + MAX(0.01,Shocks!$E123*ABS(RFR_spot_no_VA!C123) )+VA!C123,5)</f>
        <v>3.8580000000000003E-2</v>
      </c>
      <c r="D123" s="6"/>
      <c r="E123" s="6"/>
      <c r="F123" s="6"/>
      <c r="G123" s="6"/>
      <c r="H123" s="6"/>
      <c r="I123" s="6"/>
      <c r="J123" s="6">
        <f>ROUND(RFR_spot_no_VA!J123 + MAX(0.01,Shocks!$E123*ABS(RFR_spot_no_VA!J123) )+VA!J123,5)</f>
        <v>3.9690000000000003E-2</v>
      </c>
      <c r="K123" s="6"/>
      <c r="L123" s="6"/>
      <c r="M123" s="7"/>
      <c r="N123" s="7"/>
      <c r="O123" s="7"/>
      <c r="P123" s="7"/>
      <c r="Q123" s="7"/>
      <c r="R123" s="7"/>
      <c r="S123" s="7"/>
      <c r="T123" s="7"/>
      <c r="U123" s="7"/>
      <c r="V123" s="7"/>
      <c r="W123" s="7"/>
      <c r="X123" s="7"/>
      <c r="Y123" s="7"/>
      <c r="Z123" s="7">
        <f>ROUND(RFR_spot_no_VA!Z123 + MAX(0.01,Shocks!$E123*ABS(RFR_spot_no_VA!Z123) )+VA!Z123,5)</f>
        <v>4.3639999999999998E-2</v>
      </c>
      <c r="AA123" s="7"/>
      <c r="AB123" s="7"/>
      <c r="AC123" s="7"/>
      <c r="AD123" s="7"/>
      <c r="AE123" s="7"/>
      <c r="AF123" s="7"/>
      <c r="AG123" s="7"/>
      <c r="AH123" s="7">
        <f>ROUND(RFR_spot_no_VA!AH123 + MAX(0.01,Shocks!$E123*ABS(RFR_spot_no_VA!AH123) )+VA!AH123,5)</f>
        <v>4.3439999999999999E-2</v>
      </c>
      <c r="AI123" s="7"/>
      <c r="AJ123" s="7">
        <f>ROUND(RFR_spot_no_VA!AJ123 + MAX(0.01,Shocks!$E123*ABS(RFR_spot_no_VA!AJ123) )+VA!AJ123,5)</f>
        <v>3.1600000000000003E-2</v>
      </c>
      <c r="AK123" s="7">
        <f>ROUND(RFR_spot_no_VA!AK123 + MAX(0.01,Shocks!$E123*ABS(RFR_spot_no_VA!AK123) )+VA!AK123,5)</f>
        <v>4.1579999999999999E-2</v>
      </c>
      <c r="AL123" s="7"/>
      <c r="AM123" s="7">
        <f>ROUND(RFR_spot_no_VA!AM123 + MAX(0.01,Shocks!$E123*ABS(RFR_spot_no_VA!AM123) )+VA!AM123,5)</f>
        <v>4.292E-2</v>
      </c>
      <c r="AN123" s="7"/>
      <c r="AO123" s="7"/>
      <c r="AP123" s="7"/>
      <c r="AQ123" s="7"/>
      <c r="AR123" s="7"/>
      <c r="AS123" s="7">
        <f>ROUND(RFR_spot_no_VA!AS123 + MAX(0.01,Shocks!$E123*ABS(RFR_spot_no_VA!AS123) )+VA!AS123,5)</f>
        <v>3.5439999999999999E-2</v>
      </c>
      <c r="AT123" s="7"/>
      <c r="AU123" s="7"/>
      <c r="AV123" s="7"/>
      <c r="AW123" s="7"/>
      <c r="AX123" s="7"/>
      <c r="AY123" s="7"/>
      <c r="AZ123" s="7"/>
      <c r="BA123" s="7"/>
      <c r="BB123" s="7"/>
      <c r="BC123" s="7">
        <f>ROUND(RFR_spot_no_VA!BC123 + MAX(0.01,Shocks!$E123*ABS(RFR_spot_no_VA!BC123) )+VA!BC123,5)</f>
        <v>3.6360000000000003E-2</v>
      </c>
      <c r="BD123" s="12"/>
      <c r="BE123" s="3"/>
    </row>
    <row r="124" spans="1:57" x14ac:dyDescent="0.25">
      <c r="A124" s="3"/>
      <c r="B124" s="3">
        <f>RFR_spot_no_VA!B124</f>
        <v>114</v>
      </c>
      <c r="C124" s="6">
        <f>ROUND(RFR_spot_no_VA!C124 + MAX(0.01,Shocks!$E124*ABS(RFR_spot_no_VA!C124) )+VA!C124,5)</f>
        <v>3.8649999999999997E-2</v>
      </c>
      <c r="D124" s="6"/>
      <c r="E124" s="6"/>
      <c r="F124" s="6"/>
      <c r="G124" s="6"/>
      <c r="H124" s="6"/>
      <c r="I124" s="6"/>
      <c r="J124" s="6">
        <f>ROUND(RFR_spot_no_VA!J124 + MAX(0.01,Shocks!$E124*ABS(RFR_spot_no_VA!J124) )+VA!J124,5)</f>
        <v>3.9750000000000001E-2</v>
      </c>
      <c r="K124" s="6"/>
      <c r="L124" s="6"/>
      <c r="M124" s="7"/>
      <c r="N124" s="7"/>
      <c r="O124" s="7"/>
      <c r="P124" s="7"/>
      <c r="Q124" s="7"/>
      <c r="R124" s="7"/>
      <c r="S124" s="7"/>
      <c r="T124" s="7"/>
      <c r="U124" s="7"/>
      <c r="V124" s="7"/>
      <c r="W124" s="7"/>
      <c r="X124" s="7"/>
      <c r="Y124" s="7"/>
      <c r="Z124" s="7">
        <f>ROUND(RFR_spot_no_VA!Z124 + MAX(0.01,Shocks!$E124*ABS(RFR_spot_no_VA!Z124) )+VA!Z124,5)</f>
        <v>4.3659999999999997E-2</v>
      </c>
      <c r="AA124" s="7"/>
      <c r="AB124" s="7"/>
      <c r="AC124" s="7"/>
      <c r="AD124" s="7"/>
      <c r="AE124" s="7"/>
      <c r="AF124" s="7"/>
      <c r="AG124" s="7"/>
      <c r="AH124" s="7">
        <f>ROUND(RFR_spot_no_VA!AH124 + MAX(0.01,Shocks!$E124*ABS(RFR_spot_no_VA!AH124) )+VA!AH124,5)</f>
        <v>4.3470000000000002E-2</v>
      </c>
      <c r="AI124" s="7"/>
      <c r="AJ124" s="7">
        <f>ROUND(RFR_spot_no_VA!AJ124 + MAX(0.01,Shocks!$E124*ABS(RFR_spot_no_VA!AJ124) )+VA!AJ124,5)</f>
        <v>3.1730000000000001E-2</v>
      </c>
      <c r="AK124" s="7">
        <f>ROUND(RFR_spot_no_VA!AK124 + MAX(0.01,Shocks!$E124*ABS(RFR_spot_no_VA!AK124) )+VA!AK124,5)</f>
        <v>4.1619999999999997E-2</v>
      </c>
      <c r="AL124" s="7"/>
      <c r="AM124" s="7">
        <f>ROUND(RFR_spot_no_VA!AM124 + MAX(0.01,Shocks!$E124*ABS(RFR_spot_no_VA!AM124) )+VA!AM124,5)</f>
        <v>4.2950000000000002E-2</v>
      </c>
      <c r="AN124" s="7"/>
      <c r="AO124" s="7"/>
      <c r="AP124" s="7"/>
      <c r="AQ124" s="7"/>
      <c r="AR124" s="7"/>
      <c r="AS124" s="7">
        <f>ROUND(RFR_spot_no_VA!AS124 + MAX(0.01,Shocks!$E124*ABS(RFR_spot_no_VA!AS124) )+VA!AS124,5)</f>
        <v>3.5529999999999999E-2</v>
      </c>
      <c r="AT124" s="7"/>
      <c r="AU124" s="7"/>
      <c r="AV124" s="7"/>
      <c r="AW124" s="7"/>
      <c r="AX124" s="7"/>
      <c r="AY124" s="7"/>
      <c r="AZ124" s="7"/>
      <c r="BA124" s="7"/>
      <c r="BB124" s="7"/>
      <c r="BC124" s="7">
        <f>ROUND(RFR_spot_no_VA!BC124 + MAX(0.01,Shocks!$E124*ABS(RFR_spot_no_VA!BC124) )+VA!BC124,5)</f>
        <v>3.6450000000000003E-2</v>
      </c>
      <c r="BD124" s="12"/>
      <c r="BE124" s="3"/>
    </row>
    <row r="125" spans="1:57" x14ac:dyDescent="0.25">
      <c r="A125" s="3"/>
      <c r="B125" s="8">
        <f>RFR_spot_no_VA!B125</f>
        <v>115</v>
      </c>
      <c r="C125" s="9">
        <f>ROUND(RFR_spot_no_VA!C125 + MAX(0.01,Shocks!$E125*ABS(RFR_spot_no_VA!C125) )+VA!C125,5)</f>
        <v>3.8710000000000001E-2</v>
      </c>
      <c r="D125" s="9"/>
      <c r="E125" s="9"/>
      <c r="F125" s="9"/>
      <c r="G125" s="9"/>
      <c r="H125" s="9"/>
      <c r="I125" s="9"/>
      <c r="J125" s="9">
        <f>ROUND(RFR_spot_no_VA!J125 + MAX(0.01,Shocks!$E125*ABS(RFR_spot_no_VA!J125) )+VA!J125,5)</f>
        <v>3.9800000000000002E-2</v>
      </c>
      <c r="K125" s="9"/>
      <c r="L125" s="9"/>
      <c r="M125" s="10"/>
      <c r="N125" s="10"/>
      <c r="O125" s="10"/>
      <c r="P125" s="10"/>
      <c r="Q125" s="10"/>
      <c r="R125" s="10"/>
      <c r="S125" s="10"/>
      <c r="T125" s="10"/>
      <c r="U125" s="10"/>
      <c r="V125" s="10"/>
      <c r="W125" s="10"/>
      <c r="X125" s="10"/>
      <c r="Y125" s="10"/>
      <c r="Z125" s="10">
        <f>ROUND(RFR_spot_no_VA!Z125 + MAX(0.01,Shocks!$E125*ABS(RFR_spot_no_VA!Z125) )+VA!Z125,5)</f>
        <v>4.3679999999999997E-2</v>
      </c>
      <c r="AA125" s="10"/>
      <c r="AB125" s="10"/>
      <c r="AC125" s="10"/>
      <c r="AD125" s="10"/>
      <c r="AE125" s="10"/>
      <c r="AF125" s="10"/>
      <c r="AG125" s="10"/>
      <c r="AH125" s="10">
        <f>ROUND(RFR_spot_no_VA!AH125 + MAX(0.01,Shocks!$E125*ABS(RFR_spot_no_VA!AH125) )+VA!AH125,5)</f>
        <v>4.3490000000000001E-2</v>
      </c>
      <c r="AI125" s="10"/>
      <c r="AJ125" s="10">
        <f>ROUND(RFR_spot_no_VA!AJ125 + MAX(0.01,Shocks!$E125*ABS(RFR_spot_no_VA!AJ125) )+VA!AJ125,5)</f>
        <v>3.1850000000000003E-2</v>
      </c>
      <c r="AK125" s="10">
        <f>ROUND(RFR_spot_no_VA!AK125 + MAX(0.01,Shocks!$E125*ABS(RFR_spot_no_VA!AK125) )+VA!AK125,5)</f>
        <v>4.1660000000000003E-2</v>
      </c>
      <c r="AL125" s="10"/>
      <c r="AM125" s="10">
        <f>ROUND(RFR_spot_no_VA!AM125 + MAX(0.01,Shocks!$E125*ABS(RFR_spot_no_VA!AM125) )+VA!AM125,5)</f>
        <v>4.2979999999999997E-2</v>
      </c>
      <c r="AN125" s="10"/>
      <c r="AO125" s="10"/>
      <c r="AP125" s="10"/>
      <c r="AQ125" s="10"/>
      <c r="AR125" s="10"/>
      <c r="AS125" s="10">
        <f>ROUND(RFR_spot_no_VA!AS125 + MAX(0.01,Shocks!$E125*ABS(RFR_spot_no_VA!AS125) )+VA!AS125,5)</f>
        <v>3.5610000000000003E-2</v>
      </c>
      <c r="AT125" s="10"/>
      <c r="AU125" s="10"/>
      <c r="AV125" s="10"/>
      <c r="AW125" s="10"/>
      <c r="AX125" s="10"/>
      <c r="AY125" s="10"/>
      <c r="AZ125" s="10"/>
      <c r="BA125" s="10"/>
      <c r="BB125" s="10"/>
      <c r="BC125" s="10">
        <f>ROUND(RFR_spot_no_VA!BC125 + MAX(0.01,Shocks!$E125*ABS(RFR_spot_no_VA!BC125) )+VA!BC125,5)</f>
        <v>3.653E-2</v>
      </c>
      <c r="BD125" s="12"/>
      <c r="BE125" s="3"/>
    </row>
    <row r="126" spans="1:57" x14ac:dyDescent="0.25">
      <c r="A126" s="3"/>
      <c r="B126" s="3">
        <f>RFR_spot_no_VA!B126</f>
        <v>116</v>
      </c>
      <c r="C126" s="6">
        <f>ROUND(RFR_spot_no_VA!C126 + MAX(0.01,Shocks!$E126*ABS(RFR_spot_no_VA!C126) )+VA!C126,5)</f>
        <v>3.8769999999999999E-2</v>
      </c>
      <c r="D126" s="6"/>
      <c r="E126" s="6"/>
      <c r="F126" s="6"/>
      <c r="G126" s="6"/>
      <c r="H126" s="6"/>
      <c r="I126" s="6"/>
      <c r="J126" s="6">
        <f>ROUND(RFR_spot_no_VA!J126 + MAX(0.01,Shocks!$E126*ABS(RFR_spot_no_VA!J126) )+VA!J126,5)</f>
        <v>3.9849999999999997E-2</v>
      </c>
      <c r="K126" s="6"/>
      <c r="L126" s="6"/>
      <c r="M126" s="7"/>
      <c r="N126" s="7"/>
      <c r="O126" s="7"/>
      <c r="P126" s="7"/>
      <c r="Q126" s="7"/>
      <c r="R126" s="7"/>
      <c r="S126" s="7"/>
      <c r="T126" s="7"/>
      <c r="U126" s="7"/>
      <c r="V126" s="7"/>
      <c r="W126" s="7"/>
      <c r="X126" s="7"/>
      <c r="Y126" s="7"/>
      <c r="Z126" s="7">
        <f>ROUND(RFR_spot_no_VA!Z126 + MAX(0.01,Shocks!$E126*ABS(RFR_spot_no_VA!Z126) )+VA!Z126,5)</f>
        <v>4.3700000000000003E-2</v>
      </c>
      <c r="AA126" s="7"/>
      <c r="AB126" s="7"/>
      <c r="AC126" s="7"/>
      <c r="AD126" s="7"/>
      <c r="AE126" s="7"/>
      <c r="AF126" s="7"/>
      <c r="AG126" s="7"/>
      <c r="AH126" s="7">
        <f>ROUND(RFR_spot_no_VA!AH126 + MAX(0.01,Shocks!$E126*ABS(RFR_spot_no_VA!AH126) )+VA!AH126,5)</f>
        <v>4.351E-2</v>
      </c>
      <c r="AI126" s="7"/>
      <c r="AJ126" s="7">
        <f>ROUND(RFR_spot_no_VA!AJ126 + MAX(0.01,Shocks!$E126*ABS(RFR_spot_no_VA!AJ126) )+VA!AJ126,5)</f>
        <v>3.1969999999999998E-2</v>
      </c>
      <c r="AK126" s="7">
        <f>ROUND(RFR_spot_no_VA!AK126 + MAX(0.01,Shocks!$E126*ABS(RFR_spot_no_VA!AK126) )+VA!AK126,5)</f>
        <v>4.1689999999999998E-2</v>
      </c>
      <c r="AL126" s="7"/>
      <c r="AM126" s="7">
        <f>ROUND(RFR_spot_no_VA!AM126 + MAX(0.01,Shocks!$E126*ABS(RFR_spot_no_VA!AM126) )+VA!AM126,5)</f>
        <v>4.2999999999999997E-2</v>
      </c>
      <c r="AN126" s="7"/>
      <c r="AO126" s="7"/>
      <c r="AP126" s="7"/>
      <c r="AQ126" s="7"/>
      <c r="AR126" s="7"/>
      <c r="AS126" s="7">
        <f>ROUND(RFR_spot_no_VA!AS126 + MAX(0.01,Shocks!$E126*ABS(RFR_spot_no_VA!AS126) )+VA!AS126,5)</f>
        <v>3.569E-2</v>
      </c>
      <c r="AT126" s="7"/>
      <c r="AU126" s="7"/>
      <c r="AV126" s="7"/>
      <c r="AW126" s="7"/>
      <c r="AX126" s="7"/>
      <c r="AY126" s="7"/>
      <c r="AZ126" s="7"/>
      <c r="BA126" s="7"/>
      <c r="BB126" s="7"/>
      <c r="BC126" s="7">
        <f>ROUND(RFR_spot_no_VA!BC126 + MAX(0.01,Shocks!$E126*ABS(RFR_spot_no_VA!BC126) )+VA!BC126,5)</f>
        <v>3.6609999999999997E-2</v>
      </c>
      <c r="BD126" s="12"/>
      <c r="BE126" s="3"/>
    </row>
    <row r="127" spans="1:57" x14ac:dyDescent="0.25">
      <c r="A127" s="3"/>
      <c r="B127" s="3">
        <f>RFR_spot_no_VA!B127</f>
        <v>117</v>
      </c>
      <c r="C127" s="6">
        <f>ROUND(RFR_spot_no_VA!C127 + MAX(0.01,Shocks!$E127*ABS(RFR_spot_no_VA!C127) )+VA!C127,5)</f>
        <v>3.8830000000000003E-2</v>
      </c>
      <c r="D127" s="6"/>
      <c r="E127" s="6"/>
      <c r="F127" s="6"/>
      <c r="G127" s="6"/>
      <c r="H127" s="6"/>
      <c r="I127" s="6"/>
      <c r="J127" s="6">
        <f>ROUND(RFR_spot_no_VA!J127 + MAX(0.01,Shocks!$E127*ABS(RFR_spot_no_VA!J127) )+VA!J127,5)</f>
        <v>3.9910000000000001E-2</v>
      </c>
      <c r="K127" s="6"/>
      <c r="L127" s="6"/>
      <c r="M127" s="7"/>
      <c r="N127" s="7"/>
      <c r="O127" s="7"/>
      <c r="P127" s="7"/>
      <c r="Q127" s="7"/>
      <c r="R127" s="7"/>
      <c r="S127" s="7"/>
      <c r="T127" s="7"/>
      <c r="U127" s="7"/>
      <c r="V127" s="7"/>
      <c r="W127" s="7"/>
      <c r="X127" s="7"/>
      <c r="Y127" s="7"/>
      <c r="Z127" s="7">
        <f>ROUND(RFR_spot_no_VA!Z127 + MAX(0.01,Shocks!$E127*ABS(RFR_spot_no_VA!Z127) )+VA!Z127,5)</f>
        <v>4.3720000000000002E-2</v>
      </c>
      <c r="AA127" s="7"/>
      <c r="AB127" s="7"/>
      <c r="AC127" s="7"/>
      <c r="AD127" s="7"/>
      <c r="AE127" s="7"/>
      <c r="AF127" s="7"/>
      <c r="AG127" s="7"/>
      <c r="AH127" s="7">
        <f>ROUND(RFR_spot_no_VA!AH127 + MAX(0.01,Shocks!$E127*ABS(RFR_spot_no_VA!AH127) )+VA!AH127,5)</f>
        <v>4.3529999999999999E-2</v>
      </c>
      <c r="AI127" s="7"/>
      <c r="AJ127" s="7">
        <f>ROUND(RFR_spot_no_VA!AJ127 + MAX(0.01,Shocks!$E127*ABS(RFR_spot_no_VA!AJ127) )+VA!AJ127,5)</f>
        <v>3.209E-2</v>
      </c>
      <c r="AK127" s="7">
        <f>ROUND(RFR_spot_no_VA!AK127 + MAX(0.01,Shocks!$E127*ABS(RFR_spot_no_VA!AK127) )+VA!AK127,5)</f>
        <v>4.1730000000000003E-2</v>
      </c>
      <c r="AL127" s="7"/>
      <c r="AM127" s="7">
        <f>ROUND(RFR_spot_no_VA!AM127 + MAX(0.01,Shocks!$E127*ABS(RFR_spot_no_VA!AM127) )+VA!AM127,5)</f>
        <v>4.3029999999999999E-2</v>
      </c>
      <c r="AN127" s="7"/>
      <c r="AO127" s="7"/>
      <c r="AP127" s="7"/>
      <c r="AQ127" s="7"/>
      <c r="AR127" s="7"/>
      <c r="AS127" s="7">
        <f>ROUND(RFR_spot_no_VA!AS127 + MAX(0.01,Shocks!$E127*ABS(RFR_spot_no_VA!AS127) )+VA!AS127,5)</f>
        <v>3.5770000000000003E-2</v>
      </c>
      <c r="AT127" s="7"/>
      <c r="AU127" s="7"/>
      <c r="AV127" s="7"/>
      <c r="AW127" s="7"/>
      <c r="AX127" s="7"/>
      <c r="AY127" s="7"/>
      <c r="AZ127" s="7"/>
      <c r="BA127" s="7"/>
      <c r="BB127" s="7"/>
      <c r="BC127" s="7">
        <f>ROUND(RFR_spot_no_VA!BC127 + MAX(0.01,Shocks!$E127*ABS(RFR_spot_no_VA!BC127) )+VA!BC127,5)</f>
        <v>3.669E-2</v>
      </c>
      <c r="BD127" s="12"/>
      <c r="BE127" s="3"/>
    </row>
    <row r="128" spans="1:57" x14ac:dyDescent="0.25">
      <c r="A128" s="3"/>
      <c r="B128" s="3">
        <f>RFR_spot_no_VA!B128</f>
        <v>118</v>
      </c>
      <c r="C128" s="6">
        <f>ROUND(RFR_spot_no_VA!C128 + MAX(0.01,Shocks!$E128*ABS(RFR_spot_no_VA!C128) )+VA!C128,5)</f>
        <v>3.8890000000000001E-2</v>
      </c>
      <c r="D128" s="6"/>
      <c r="E128" s="6"/>
      <c r="F128" s="6"/>
      <c r="G128" s="6"/>
      <c r="H128" s="6"/>
      <c r="I128" s="6"/>
      <c r="J128" s="6">
        <f>ROUND(RFR_spot_no_VA!J128 + MAX(0.01,Shocks!$E128*ABS(RFR_spot_no_VA!J128) )+VA!J128,5)</f>
        <v>3.9960000000000002E-2</v>
      </c>
      <c r="K128" s="6"/>
      <c r="L128" s="6"/>
      <c r="M128" s="7"/>
      <c r="N128" s="7"/>
      <c r="O128" s="7"/>
      <c r="P128" s="7"/>
      <c r="Q128" s="7"/>
      <c r="R128" s="7"/>
      <c r="S128" s="7"/>
      <c r="T128" s="7"/>
      <c r="U128" s="7"/>
      <c r="V128" s="7"/>
      <c r="W128" s="7"/>
      <c r="X128" s="7"/>
      <c r="Y128" s="7"/>
      <c r="Z128" s="7">
        <f>ROUND(RFR_spot_no_VA!Z128 + MAX(0.01,Shocks!$E128*ABS(RFR_spot_no_VA!Z128) )+VA!Z128,5)</f>
        <v>4.3740000000000001E-2</v>
      </c>
      <c r="AA128" s="7"/>
      <c r="AB128" s="7"/>
      <c r="AC128" s="7"/>
      <c r="AD128" s="7"/>
      <c r="AE128" s="7"/>
      <c r="AF128" s="7"/>
      <c r="AG128" s="7"/>
      <c r="AH128" s="7">
        <f>ROUND(RFR_spot_no_VA!AH128 + MAX(0.01,Shocks!$E128*ABS(RFR_spot_no_VA!AH128) )+VA!AH128,5)</f>
        <v>4.3549999999999998E-2</v>
      </c>
      <c r="AI128" s="7"/>
      <c r="AJ128" s="7">
        <f>ROUND(RFR_spot_no_VA!AJ128 + MAX(0.01,Shocks!$E128*ABS(RFR_spot_no_VA!AJ128) )+VA!AJ128,5)</f>
        <v>3.2210000000000003E-2</v>
      </c>
      <c r="AK128" s="7">
        <f>ROUND(RFR_spot_no_VA!AK128 + MAX(0.01,Shocks!$E128*ABS(RFR_spot_no_VA!AK128) )+VA!AK128,5)</f>
        <v>4.1770000000000002E-2</v>
      </c>
      <c r="AL128" s="7"/>
      <c r="AM128" s="7">
        <f>ROUND(RFR_spot_no_VA!AM128 + MAX(0.01,Shocks!$E128*ABS(RFR_spot_no_VA!AM128) )+VA!AM128,5)</f>
        <v>4.3049999999999998E-2</v>
      </c>
      <c r="AN128" s="7"/>
      <c r="AO128" s="7"/>
      <c r="AP128" s="7"/>
      <c r="AQ128" s="7"/>
      <c r="AR128" s="7"/>
      <c r="AS128" s="7">
        <f>ROUND(RFR_spot_no_VA!AS128 + MAX(0.01,Shocks!$E128*ABS(RFR_spot_no_VA!AS128) )+VA!AS128,5)</f>
        <v>3.585E-2</v>
      </c>
      <c r="AT128" s="7"/>
      <c r="AU128" s="7"/>
      <c r="AV128" s="7"/>
      <c r="AW128" s="7"/>
      <c r="AX128" s="7"/>
      <c r="AY128" s="7"/>
      <c r="AZ128" s="7"/>
      <c r="BA128" s="7"/>
      <c r="BB128" s="7"/>
      <c r="BC128" s="7">
        <f>ROUND(RFR_spot_no_VA!BC128 + MAX(0.01,Shocks!$E128*ABS(RFR_spot_no_VA!BC128) )+VA!BC128,5)</f>
        <v>3.6769999999999997E-2</v>
      </c>
      <c r="BD128" s="12"/>
      <c r="BE128" s="3"/>
    </row>
    <row r="129" spans="1:57" x14ac:dyDescent="0.25">
      <c r="A129" s="3"/>
      <c r="B129" s="3">
        <f>RFR_spot_no_VA!B129</f>
        <v>119</v>
      </c>
      <c r="C129" s="6">
        <f>ROUND(RFR_spot_no_VA!C129 + MAX(0.01,Shocks!$E129*ABS(RFR_spot_no_VA!C129) )+VA!C129,5)</f>
        <v>3.8949999999999999E-2</v>
      </c>
      <c r="D129" s="6"/>
      <c r="E129" s="6"/>
      <c r="F129" s="6"/>
      <c r="G129" s="6"/>
      <c r="H129" s="6"/>
      <c r="I129" s="6"/>
      <c r="J129" s="6">
        <f>ROUND(RFR_spot_no_VA!J129 + MAX(0.01,Shocks!$E129*ABS(RFR_spot_no_VA!J129) )+VA!J129,5)</f>
        <v>4.0009999999999997E-2</v>
      </c>
      <c r="K129" s="6"/>
      <c r="L129" s="6"/>
      <c r="M129" s="7"/>
      <c r="N129" s="7"/>
      <c r="O129" s="7"/>
      <c r="P129" s="7"/>
      <c r="Q129" s="7"/>
      <c r="R129" s="7"/>
      <c r="S129" s="7"/>
      <c r="T129" s="7"/>
      <c r="U129" s="7"/>
      <c r="V129" s="7"/>
      <c r="W129" s="7"/>
      <c r="X129" s="7"/>
      <c r="Y129" s="7"/>
      <c r="Z129" s="7">
        <f>ROUND(RFR_spot_no_VA!Z129 + MAX(0.01,Shocks!$E129*ABS(RFR_spot_no_VA!Z129) )+VA!Z129,5)</f>
        <v>4.376E-2</v>
      </c>
      <c r="AA129" s="7"/>
      <c r="AB129" s="7"/>
      <c r="AC129" s="7"/>
      <c r="AD129" s="7"/>
      <c r="AE129" s="7"/>
      <c r="AF129" s="7"/>
      <c r="AG129" s="7"/>
      <c r="AH129" s="7">
        <f>ROUND(RFR_spot_no_VA!AH129 + MAX(0.01,Shocks!$E129*ABS(RFR_spot_no_VA!AH129) )+VA!AH129,5)</f>
        <v>4.3569999999999998E-2</v>
      </c>
      <c r="AI129" s="7"/>
      <c r="AJ129" s="7">
        <f>ROUND(RFR_spot_no_VA!AJ129 + MAX(0.01,Shocks!$E129*ABS(RFR_spot_no_VA!AJ129) )+VA!AJ129,5)</f>
        <v>3.2329999999999998E-2</v>
      </c>
      <c r="AK129" s="7">
        <f>ROUND(RFR_spot_no_VA!AK129 + MAX(0.01,Shocks!$E129*ABS(RFR_spot_no_VA!AK129) )+VA!AK129,5)</f>
        <v>4.1799999999999997E-2</v>
      </c>
      <c r="AL129" s="7"/>
      <c r="AM129" s="7">
        <f>ROUND(RFR_spot_no_VA!AM129 + MAX(0.01,Shocks!$E129*ABS(RFR_spot_no_VA!AM129) )+VA!AM129,5)</f>
        <v>4.308E-2</v>
      </c>
      <c r="AN129" s="7"/>
      <c r="AO129" s="7"/>
      <c r="AP129" s="7"/>
      <c r="AQ129" s="7"/>
      <c r="AR129" s="7"/>
      <c r="AS129" s="7">
        <f>ROUND(RFR_spot_no_VA!AS129 + MAX(0.01,Shocks!$E129*ABS(RFR_spot_no_VA!AS129) )+VA!AS129,5)</f>
        <v>3.5920000000000001E-2</v>
      </c>
      <c r="AT129" s="7"/>
      <c r="AU129" s="7"/>
      <c r="AV129" s="7"/>
      <c r="AW129" s="7"/>
      <c r="AX129" s="7"/>
      <c r="AY129" s="7"/>
      <c r="AZ129" s="7"/>
      <c r="BA129" s="7"/>
      <c r="BB129" s="7"/>
      <c r="BC129" s="7">
        <f>ROUND(RFR_spot_no_VA!BC129 + MAX(0.01,Shocks!$E129*ABS(RFR_spot_no_VA!BC129) )+VA!BC129,5)</f>
        <v>3.6850000000000001E-2</v>
      </c>
      <c r="BD129" s="12"/>
      <c r="BE129" s="3"/>
    </row>
    <row r="130" spans="1:57" x14ac:dyDescent="0.25">
      <c r="A130" s="3"/>
      <c r="B130" s="8">
        <f>RFR_spot_no_VA!B130</f>
        <v>120</v>
      </c>
      <c r="C130" s="9">
        <f>ROUND(RFR_spot_no_VA!C130 + MAX(0.01,Shocks!$E130*ABS(RFR_spot_no_VA!C130) )+VA!C130,5)</f>
        <v>3.9010000000000003E-2</v>
      </c>
      <c r="D130" s="9"/>
      <c r="E130" s="9"/>
      <c r="F130" s="9"/>
      <c r="G130" s="9"/>
      <c r="H130" s="9"/>
      <c r="I130" s="9"/>
      <c r="J130" s="9">
        <f>ROUND(RFR_spot_no_VA!J130 + MAX(0.01,Shocks!$E130*ABS(RFR_spot_no_VA!J130) )+VA!J130,5)</f>
        <v>4.0059999999999998E-2</v>
      </c>
      <c r="K130" s="9"/>
      <c r="L130" s="9"/>
      <c r="M130" s="10"/>
      <c r="N130" s="10"/>
      <c r="O130" s="10"/>
      <c r="P130" s="10"/>
      <c r="Q130" s="10"/>
      <c r="R130" s="10"/>
      <c r="S130" s="10"/>
      <c r="T130" s="10"/>
      <c r="U130" s="10"/>
      <c r="V130" s="10"/>
      <c r="W130" s="10"/>
      <c r="X130" s="10"/>
      <c r="Y130" s="10"/>
      <c r="Z130" s="10">
        <f>ROUND(RFR_spot_no_VA!Z130 + MAX(0.01,Shocks!$E130*ABS(RFR_spot_no_VA!Z130) )+VA!Z130,5)</f>
        <v>4.3779999999999999E-2</v>
      </c>
      <c r="AA130" s="10"/>
      <c r="AB130" s="10"/>
      <c r="AC130" s="10"/>
      <c r="AD130" s="10"/>
      <c r="AE130" s="10"/>
      <c r="AF130" s="10"/>
      <c r="AG130" s="10"/>
      <c r="AH130" s="10">
        <f>ROUND(RFR_spot_no_VA!AH130 + MAX(0.01,Shocks!$E130*ABS(RFR_spot_no_VA!AH130) )+VA!AH130,5)</f>
        <v>4.3589999999999997E-2</v>
      </c>
      <c r="AI130" s="10"/>
      <c r="AJ130" s="10">
        <f>ROUND(RFR_spot_no_VA!AJ130 + MAX(0.01,Shocks!$E130*ABS(RFR_spot_no_VA!AJ130) )+VA!AJ130,5)</f>
        <v>3.2439999999999997E-2</v>
      </c>
      <c r="AK130" s="10">
        <f>ROUND(RFR_spot_no_VA!AK130 + MAX(0.01,Shocks!$E130*ABS(RFR_spot_no_VA!AK130) )+VA!AK130,5)</f>
        <v>4.1840000000000002E-2</v>
      </c>
      <c r="AL130" s="10"/>
      <c r="AM130" s="10">
        <f>ROUND(RFR_spot_no_VA!AM130 + MAX(0.01,Shocks!$E130*ABS(RFR_spot_no_VA!AM130) )+VA!AM130,5)</f>
        <v>4.3099999999999999E-2</v>
      </c>
      <c r="AN130" s="10"/>
      <c r="AO130" s="10"/>
      <c r="AP130" s="10"/>
      <c r="AQ130" s="10"/>
      <c r="AR130" s="10"/>
      <c r="AS130" s="10">
        <f>ROUND(RFR_spot_no_VA!AS130 + MAX(0.01,Shocks!$E130*ABS(RFR_spot_no_VA!AS130) )+VA!AS130,5)</f>
        <v>3.5999999999999997E-2</v>
      </c>
      <c r="AT130" s="10"/>
      <c r="AU130" s="10"/>
      <c r="AV130" s="10"/>
      <c r="AW130" s="10"/>
      <c r="AX130" s="10"/>
      <c r="AY130" s="10"/>
      <c r="AZ130" s="10"/>
      <c r="BA130" s="10"/>
      <c r="BB130" s="10"/>
      <c r="BC130" s="10">
        <f>ROUND(RFR_spot_no_VA!BC130 + MAX(0.01,Shocks!$E130*ABS(RFR_spot_no_VA!BC130) )+VA!BC130,5)</f>
        <v>3.6920000000000001E-2</v>
      </c>
      <c r="BD130" s="12"/>
      <c r="BE130" s="3"/>
    </row>
    <row r="131" spans="1:57" x14ac:dyDescent="0.25">
      <c r="A131" s="3"/>
      <c r="B131" s="3">
        <f>RFR_spot_no_VA!B131</f>
        <v>121</v>
      </c>
      <c r="C131" s="6">
        <f>ROUND(RFR_spot_no_VA!C131 + MAX(0.01,Shocks!$E131*ABS(RFR_spot_no_VA!C131) )+VA!C131,5)</f>
        <v>3.9070000000000001E-2</v>
      </c>
      <c r="D131" s="6"/>
      <c r="E131" s="6"/>
      <c r="F131" s="6"/>
      <c r="G131" s="6"/>
      <c r="H131" s="6"/>
      <c r="I131" s="6"/>
      <c r="J131" s="6">
        <f>ROUND(RFR_spot_no_VA!J131 + MAX(0.01,Shocks!$E131*ABS(RFR_spot_no_VA!J131) )+VA!J131,5)</f>
        <v>4.011E-2</v>
      </c>
      <c r="K131" s="6"/>
      <c r="L131" s="6"/>
      <c r="M131" s="7"/>
      <c r="N131" s="7"/>
      <c r="O131" s="7"/>
      <c r="P131" s="7"/>
      <c r="Q131" s="7"/>
      <c r="R131" s="7"/>
      <c r="S131" s="7"/>
      <c r="T131" s="7"/>
      <c r="U131" s="7"/>
      <c r="V131" s="7"/>
      <c r="W131" s="7"/>
      <c r="X131" s="7"/>
      <c r="Y131" s="7"/>
      <c r="Z131" s="7">
        <f>ROUND(RFR_spot_no_VA!Z131 + MAX(0.01,Shocks!$E131*ABS(RFR_spot_no_VA!Z131) )+VA!Z131,5)</f>
        <v>4.3799999999999999E-2</v>
      </c>
      <c r="AA131" s="7"/>
      <c r="AB131" s="7"/>
      <c r="AC131" s="7"/>
      <c r="AD131" s="7"/>
      <c r="AE131" s="7"/>
      <c r="AF131" s="7"/>
      <c r="AG131" s="7"/>
      <c r="AH131" s="7">
        <f>ROUND(RFR_spot_no_VA!AH131 + MAX(0.01,Shocks!$E131*ABS(RFR_spot_no_VA!AH131) )+VA!AH131,5)</f>
        <v>4.3610000000000003E-2</v>
      </c>
      <c r="AI131" s="7"/>
      <c r="AJ131" s="7">
        <f>ROUND(RFR_spot_no_VA!AJ131 + MAX(0.01,Shocks!$E131*ABS(RFR_spot_no_VA!AJ131) )+VA!AJ131,5)</f>
        <v>3.2550000000000003E-2</v>
      </c>
      <c r="AK131" s="7">
        <f>ROUND(RFR_spot_no_VA!AK131 + MAX(0.01,Shocks!$E131*ABS(RFR_spot_no_VA!AK131) )+VA!AK131,5)</f>
        <v>4.1869999999999997E-2</v>
      </c>
      <c r="AL131" s="7"/>
      <c r="AM131" s="7">
        <f>ROUND(RFR_spot_no_VA!AM131 + MAX(0.01,Shocks!$E131*ABS(RFR_spot_no_VA!AM131) )+VA!AM131,5)</f>
        <v>4.3130000000000002E-2</v>
      </c>
      <c r="AN131" s="7"/>
      <c r="AO131" s="7"/>
      <c r="AP131" s="7"/>
      <c r="AQ131" s="7"/>
      <c r="AR131" s="7"/>
      <c r="AS131" s="7">
        <f>ROUND(RFR_spot_no_VA!AS131 + MAX(0.01,Shocks!$E131*ABS(RFR_spot_no_VA!AS131) )+VA!AS131,5)</f>
        <v>3.6069999999999998E-2</v>
      </c>
      <c r="AT131" s="7"/>
      <c r="AU131" s="7"/>
      <c r="AV131" s="7"/>
      <c r="AW131" s="7"/>
      <c r="AX131" s="7"/>
      <c r="AY131" s="7"/>
      <c r="AZ131" s="7"/>
      <c r="BA131" s="7"/>
      <c r="BB131" s="7"/>
      <c r="BC131" s="7">
        <f>ROUND(RFR_spot_no_VA!BC131 + MAX(0.01,Shocks!$E131*ABS(RFR_spot_no_VA!BC131) )+VA!BC131,5)</f>
        <v>3.6999999999999998E-2</v>
      </c>
      <c r="BD131" s="12"/>
      <c r="BE131" s="3"/>
    </row>
    <row r="132" spans="1:57" x14ac:dyDescent="0.25">
      <c r="A132" s="3"/>
      <c r="B132" s="3">
        <f>RFR_spot_no_VA!B132</f>
        <v>122</v>
      </c>
      <c r="C132" s="6">
        <f>ROUND(RFR_spot_no_VA!C132 + MAX(0.01,Shocks!$E132*ABS(RFR_spot_no_VA!C132) )+VA!C132,5)</f>
        <v>3.9129999999999998E-2</v>
      </c>
      <c r="D132" s="6"/>
      <c r="E132" s="6"/>
      <c r="F132" s="6"/>
      <c r="G132" s="6"/>
      <c r="H132" s="6"/>
      <c r="I132" s="6"/>
      <c r="J132" s="6">
        <f>ROUND(RFR_spot_no_VA!J132 + MAX(0.01,Shocks!$E132*ABS(RFR_spot_no_VA!J132) )+VA!J132,5)</f>
        <v>4.0160000000000001E-2</v>
      </c>
      <c r="K132" s="6"/>
      <c r="L132" s="6"/>
      <c r="M132" s="7"/>
      <c r="N132" s="7"/>
      <c r="O132" s="7"/>
      <c r="P132" s="7"/>
      <c r="Q132" s="7"/>
      <c r="R132" s="7"/>
      <c r="S132" s="7"/>
      <c r="T132" s="7"/>
      <c r="U132" s="7"/>
      <c r="V132" s="7"/>
      <c r="W132" s="7"/>
      <c r="X132" s="7"/>
      <c r="Y132" s="7"/>
      <c r="Z132" s="7">
        <f>ROUND(RFR_spot_no_VA!Z132 + MAX(0.01,Shocks!$E132*ABS(RFR_spot_no_VA!Z132) )+VA!Z132,5)</f>
        <v>4.3810000000000002E-2</v>
      </c>
      <c r="AA132" s="7"/>
      <c r="AB132" s="7"/>
      <c r="AC132" s="7"/>
      <c r="AD132" s="7"/>
      <c r="AE132" s="7"/>
      <c r="AF132" s="7"/>
      <c r="AG132" s="7"/>
      <c r="AH132" s="7">
        <f>ROUND(RFR_spot_no_VA!AH132 + MAX(0.01,Shocks!$E132*ABS(RFR_spot_no_VA!AH132) )+VA!AH132,5)</f>
        <v>4.3630000000000002E-2</v>
      </c>
      <c r="AI132" s="7"/>
      <c r="AJ132" s="7">
        <f>ROUND(RFR_spot_no_VA!AJ132 + MAX(0.01,Shocks!$E132*ABS(RFR_spot_no_VA!AJ132) )+VA!AJ132,5)</f>
        <v>3.2660000000000002E-2</v>
      </c>
      <c r="AK132" s="7">
        <f>ROUND(RFR_spot_no_VA!AK132 + MAX(0.01,Shocks!$E132*ABS(RFR_spot_no_VA!AK132) )+VA!AK132,5)</f>
        <v>4.1910000000000003E-2</v>
      </c>
      <c r="AL132" s="7"/>
      <c r="AM132" s="7">
        <f>ROUND(RFR_spot_no_VA!AM132 + MAX(0.01,Shocks!$E132*ABS(RFR_spot_no_VA!AM132) )+VA!AM132,5)</f>
        <v>4.3150000000000001E-2</v>
      </c>
      <c r="AN132" s="7"/>
      <c r="AO132" s="7"/>
      <c r="AP132" s="7"/>
      <c r="AQ132" s="7"/>
      <c r="AR132" s="7"/>
      <c r="AS132" s="7">
        <f>ROUND(RFR_spot_no_VA!AS132 + MAX(0.01,Shocks!$E132*ABS(RFR_spot_no_VA!AS132) )+VA!AS132,5)</f>
        <v>3.6150000000000002E-2</v>
      </c>
      <c r="AT132" s="7"/>
      <c r="AU132" s="7"/>
      <c r="AV132" s="7"/>
      <c r="AW132" s="7"/>
      <c r="AX132" s="7"/>
      <c r="AY132" s="7"/>
      <c r="AZ132" s="7"/>
      <c r="BA132" s="7"/>
      <c r="BB132" s="7"/>
      <c r="BC132" s="7">
        <f>ROUND(RFR_spot_no_VA!BC132 + MAX(0.01,Shocks!$E132*ABS(RFR_spot_no_VA!BC132) )+VA!BC132,5)</f>
        <v>3.7069999999999999E-2</v>
      </c>
      <c r="BD132" s="12"/>
      <c r="BE132" s="3"/>
    </row>
    <row r="133" spans="1:57" x14ac:dyDescent="0.25">
      <c r="A133" s="3"/>
      <c r="B133" s="3">
        <f>RFR_spot_no_VA!B133</f>
        <v>123</v>
      </c>
      <c r="C133" s="6">
        <f>ROUND(RFR_spot_no_VA!C133 + MAX(0.01,Shocks!$E133*ABS(RFR_spot_no_VA!C133) )+VA!C133,5)</f>
        <v>3.918E-2</v>
      </c>
      <c r="D133" s="6"/>
      <c r="E133" s="6"/>
      <c r="F133" s="6"/>
      <c r="G133" s="6"/>
      <c r="H133" s="6"/>
      <c r="I133" s="6"/>
      <c r="J133" s="6">
        <f>ROUND(RFR_spot_no_VA!J133 + MAX(0.01,Shocks!$E133*ABS(RFR_spot_no_VA!J133) )+VA!J133,5)</f>
        <v>4.02E-2</v>
      </c>
      <c r="K133" s="6"/>
      <c r="L133" s="6"/>
      <c r="M133" s="7"/>
      <c r="N133" s="7"/>
      <c r="O133" s="7"/>
      <c r="P133" s="7"/>
      <c r="Q133" s="7"/>
      <c r="R133" s="7"/>
      <c r="S133" s="7"/>
      <c r="T133" s="7"/>
      <c r="U133" s="7"/>
      <c r="V133" s="7"/>
      <c r="W133" s="7"/>
      <c r="X133" s="7"/>
      <c r="Y133" s="7"/>
      <c r="Z133" s="7">
        <f>ROUND(RFR_spot_no_VA!Z133 + MAX(0.01,Shocks!$E133*ABS(RFR_spot_no_VA!Z133) )+VA!Z133,5)</f>
        <v>4.3830000000000001E-2</v>
      </c>
      <c r="AA133" s="7"/>
      <c r="AB133" s="7"/>
      <c r="AC133" s="7"/>
      <c r="AD133" s="7"/>
      <c r="AE133" s="7"/>
      <c r="AF133" s="7"/>
      <c r="AG133" s="7"/>
      <c r="AH133" s="7">
        <f>ROUND(RFR_spot_no_VA!AH133 + MAX(0.01,Shocks!$E133*ABS(RFR_spot_no_VA!AH133) )+VA!AH133,5)</f>
        <v>4.3650000000000001E-2</v>
      </c>
      <c r="AI133" s="7"/>
      <c r="AJ133" s="7">
        <f>ROUND(RFR_spot_no_VA!AJ133 + MAX(0.01,Shocks!$E133*ABS(RFR_spot_no_VA!AJ133) )+VA!AJ133,5)</f>
        <v>3.2770000000000001E-2</v>
      </c>
      <c r="AK133" s="7">
        <f>ROUND(RFR_spot_no_VA!AK133 + MAX(0.01,Shocks!$E133*ABS(RFR_spot_no_VA!AK133) )+VA!AK133,5)</f>
        <v>4.1939999999999998E-2</v>
      </c>
      <c r="AL133" s="7"/>
      <c r="AM133" s="7">
        <f>ROUND(RFR_spot_no_VA!AM133 + MAX(0.01,Shocks!$E133*ABS(RFR_spot_no_VA!AM133) )+VA!AM133,5)</f>
        <v>4.317E-2</v>
      </c>
      <c r="AN133" s="7"/>
      <c r="AO133" s="7"/>
      <c r="AP133" s="7"/>
      <c r="AQ133" s="7"/>
      <c r="AR133" s="7"/>
      <c r="AS133" s="7">
        <f>ROUND(RFR_spot_no_VA!AS133 + MAX(0.01,Shocks!$E133*ABS(RFR_spot_no_VA!AS133) )+VA!AS133,5)</f>
        <v>3.6220000000000002E-2</v>
      </c>
      <c r="AT133" s="7"/>
      <c r="AU133" s="7"/>
      <c r="AV133" s="7"/>
      <c r="AW133" s="7"/>
      <c r="AX133" s="7"/>
      <c r="AY133" s="7"/>
      <c r="AZ133" s="7"/>
      <c r="BA133" s="7"/>
      <c r="BB133" s="7"/>
      <c r="BC133" s="7">
        <f>ROUND(RFR_spot_no_VA!BC133 + MAX(0.01,Shocks!$E133*ABS(RFR_spot_no_VA!BC133) )+VA!BC133,5)</f>
        <v>3.7139999999999999E-2</v>
      </c>
      <c r="BD133" s="12"/>
      <c r="BE133" s="3"/>
    </row>
    <row r="134" spans="1:57" x14ac:dyDescent="0.25">
      <c r="A134" s="3"/>
      <c r="B134" s="3">
        <f>RFR_spot_no_VA!B134</f>
        <v>124</v>
      </c>
      <c r="C134" s="6">
        <f>ROUND(RFR_spot_no_VA!C134 + MAX(0.01,Shocks!$E134*ABS(RFR_spot_no_VA!C134) )+VA!C134,5)</f>
        <v>3.9239999999999997E-2</v>
      </c>
      <c r="D134" s="6"/>
      <c r="E134" s="6"/>
      <c r="F134" s="6"/>
      <c r="G134" s="6"/>
      <c r="H134" s="6"/>
      <c r="I134" s="6"/>
      <c r="J134" s="6">
        <f>ROUND(RFR_spot_no_VA!J134 + MAX(0.01,Shocks!$E134*ABS(RFR_spot_no_VA!J134) )+VA!J134,5)</f>
        <v>4.0250000000000001E-2</v>
      </c>
      <c r="K134" s="6"/>
      <c r="L134" s="6"/>
      <c r="M134" s="7"/>
      <c r="N134" s="7"/>
      <c r="O134" s="7"/>
      <c r="P134" s="7"/>
      <c r="Q134" s="7"/>
      <c r="R134" s="7"/>
      <c r="S134" s="7"/>
      <c r="T134" s="7"/>
      <c r="U134" s="7"/>
      <c r="V134" s="7"/>
      <c r="W134" s="7"/>
      <c r="X134" s="7"/>
      <c r="Y134" s="7"/>
      <c r="Z134" s="7">
        <f>ROUND(RFR_spot_no_VA!Z134 + MAX(0.01,Shocks!$E134*ABS(RFR_spot_no_VA!Z134) )+VA!Z134,5)</f>
        <v>4.385E-2</v>
      </c>
      <c r="AA134" s="7"/>
      <c r="AB134" s="7"/>
      <c r="AC134" s="7"/>
      <c r="AD134" s="7"/>
      <c r="AE134" s="7"/>
      <c r="AF134" s="7"/>
      <c r="AG134" s="7"/>
      <c r="AH134" s="7">
        <f>ROUND(RFR_spot_no_VA!AH134 + MAX(0.01,Shocks!$E134*ABS(RFR_spot_no_VA!AH134) )+VA!AH134,5)</f>
        <v>4.367E-2</v>
      </c>
      <c r="AI134" s="7"/>
      <c r="AJ134" s="7">
        <f>ROUND(RFR_spot_no_VA!AJ134 + MAX(0.01,Shocks!$E134*ABS(RFR_spot_no_VA!AJ134) )+VA!AJ134,5)</f>
        <v>3.2870000000000003E-2</v>
      </c>
      <c r="AK134" s="7">
        <f>ROUND(RFR_spot_no_VA!AK134 + MAX(0.01,Shocks!$E134*ABS(RFR_spot_no_VA!AK134) )+VA!AK134,5)</f>
        <v>4.197E-2</v>
      </c>
      <c r="AL134" s="7"/>
      <c r="AM134" s="7">
        <f>ROUND(RFR_spot_no_VA!AM134 + MAX(0.01,Shocks!$E134*ABS(RFR_spot_no_VA!AM134) )+VA!AM134,5)</f>
        <v>4.3200000000000002E-2</v>
      </c>
      <c r="AN134" s="7"/>
      <c r="AO134" s="7"/>
      <c r="AP134" s="7"/>
      <c r="AQ134" s="7"/>
      <c r="AR134" s="7"/>
      <c r="AS134" s="7">
        <f>ROUND(RFR_spot_no_VA!AS134 + MAX(0.01,Shocks!$E134*ABS(RFR_spot_no_VA!AS134) )+VA!AS134,5)</f>
        <v>3.6290000000000003E-2</v>
      </c>
      <c r="AT134" s="7"/>
      <c r="AU134" s="7"/>
      <c r="AV134" s="7"/>
      <c r="AW134" s="7"/>
      <c r="AX134" s="7"/>
      <c r="AY134" s="7"/>
      <c r="AZ134" s="7"/>
      <c r="BA134" s="7"/>
      <c r="BB134" s="7"/>
      <c r="BC134" s="7">
        <f>ROUND(RFR_spot_no_VA!BC134 + MAX(0.01,Shocks!$E134*ABS(RFR_spot_no_VA!BC134) )+VA!BC134,5)</f>
        <v>3.7220000000000003E-2</v>
      </c>
      <c r="BD134" s="12"/>
      <c r="BE134" s="3"/>
    </row>
    <row r="135" spans="1:57" x14ac:dyDescent="0.25">
      <c r="A135" s="3"/>
      <c r="B135" s="8">
        <f>RFR_spot_no_VA!B135</f>
        <v>125</v>
      </c>
      <c r="C135" s="9">
        <f>ROUND(RFR_spot_no_VA!C135 + MAX(0.01,Shocks!$E135*ABS(RFR_spot_no_VA!C135) )+VA!C135,5)</f>
        <v>3.9289999999999999E-2</v>
      </c>
      <c r="D135" s="9"/>
      <c r="E135" s="9"/>
      <c r="F135" s="9"/>
      <c r="G135" s="9"/>
      <c r="H135" s="9"/>
      <c r="I135" s="9"/>
      <c r="J135" s="9">
        <f>ROUND(RFR_spot_no_VA!J135 + MAX(0.01,Shocks!$E135*ABS(RFR_spot_no_VA!J135) )+VA!J135,5)</f>
        <v>4.0300000000000002E-2</v>
      </c>
      <c r="K135" s="9"/>
      <c r="L135" s="9"/>
      <c r="M135" s="10"/>
      <c r="N135" s="10"/>
      <c r="O135" s="10"/>
      <c r="P135" s="10"/>
      <c r="Q135" s="10"/>
      <c r="R135" s="10"/>
      <c r="S135" s="10"/>
      <c r="T135" s="10"/>
      <c r="U135" s="10"/>
      <c r="V135" s="10"/>
      <c r="W135" s="10"/>
      <c r="X135" s="10"/>
      <c r="Y135" s="10"/>
      <c r="Z135" s="10">
        <f>ROUND(RFR_spot_no_VA!Z135 + MAX(0.01,Shocks!$E135*ABS(RFR_spot_no_VA!Z135) )+VA!Z135,5)</f>
        <v>4.3869999999999999E-2</v>
      </c>
      <c r="AA135" s="10"/>
      <c r="AB135" s="10"/>
      <c r="AC135" s="10"/>
      <c r="AD135" s="10"/>
      <c r="AE135" s="10"/>
      <c r="AF135" s="10"/>
      <c r="AG135" s="10"/>
      <c r="AH135" s="10">
        <f>ROUND(RFR_spot_no_VA!AH135 + MAX(0.01,Shocks!$E135*ABS(RFR_spot_no_VA!AH135) )+VA!AH135,5)</f>
        <v>4.369E-2</v>
      </c>
      <c r="AI135" s="10"/>
      <c r="AJ135" s="10">
        <f>ROUND(RFR_spot_no_VA!AJ135 + MAX(0.01,Shocks!$E135*ABS(RFR_spot_no_VA!AJ135) )+VA!AJ135,5)</f>
        <v>3.2980000000000002E-2</v>
      </c>
      <c r="AK135" s="10">
        <f>ROUND(RFR_spot_no_VA!AK135 + MAX(0.01,Shocks!$E135*ABS(RFR_spot_no_VA!AK135) )+VA!AK135,5)</f>
        <v>4.2000000000000003E-2</v>
      </c>
      <c r="AL135" s="10"/>
      <c r="AM135" s="10">
        <f>ROUND(RFR_spot_no_VA!AM135 + MAX(0.01,Shocks!$E135*ABS(RFR_spot_no_VA!AM135) )+VA!AM135,5)</f>
        <v>4.3220000000000001E-2</v>
      </c>
      <c r="AN135" s="10"/>
      <c r="AO135" s="10"/>
      <c r="AP135" s="10"/>
      <c r="AQ135" s="10"/>
      <c r="AR135" s="10"/>
      <c r="AS135" s="10">
        <f>ROUND(RFR_spot_no_VA!AS135 + MAX(0.01,Shocks!$E135*ABS(RFR_spot_no_VA!AS135) )+VA!AS135,5)</f>
        <v>3.6360000000000003E-2</v>
      </c>
      <c r="AT135" s="10"/>
      <c r="AU135" s="10"/>
      <c r="AV135" s="10"/>
      <c r="AW135" s="10"/>
      <c r="AX135" s="10"/>
      <c r="AY135" s="10"/>
      <c r="AZ135" s="10"/>
      <c r="BA135" s="10"/>
      <c r="BB135" s="10"/>
      <c r="BC135" s="10">
        <f>ROUND(RFR_spot_no_VA!BC135 + MAX(0.01,Shocks!$E135*ABS(RFR_spot_no_VA!BC135) )+VA!BC135,5)</f>
        <v>3.7289999999999997E-2</v>
      </c>
      <c r="BD135" s="12"/>
      <c r="BE135" s="3"/>
    </row>
    <row r="136" spans="1:57" x14ac:dyDescent="0.25">
      <c r="A136" s="3"/>
      <c r="B136" s="3">
        <f>RFR_spot_no_VA!B136</f>
        <v>126</v>
      </c>
      <c r="C136" s="6">
        <f>ROUND(RFR_spot_no_VA!C136 + MAX(0.01,Shocks!$E136*ABS(RFR_spot_no_VA!C136) )+VA!C136,5)</f>
        <v>3.934E-2</v>
      </c>
      <c r="D136" s="6"/>
      <c r="E136" s="6"/>
      <c r="F136" s="6"/>
      <c r="G136" s="6"/>
      <c r="H136" s="6"/>
      <c r="I136" s="6"/>
      <c r="J136" s="6">
        <f>ROUND(RFR_spot_no_VA!J136 + MAX(0.01,Shocks!$E136*ABS(RFR_spot_no_VA!J136) )+VA!J136,5)</f>
        <v>4.0340000000000001E-2</v>
      </c>
      <c r="K136" s="6"/>
      <c r="L136" s="6"/>
      <c r="M136" s="7"/>
      <c r="N136" s="7"/>
      <c r="O136" s="7"/>
      <c r="P136" s="7"/>
      <c r="Q136" s="7"/>
      <c r="R136" s="7"/>
      <c r="S136" s="7"/>
      <c r="T136" s="7"/>
      <c r="U136" s="7"/>
      <c r="V136" s="7"/>
      <c r="W136" s="7"/>
      <c r="X136" s="7"/>
      <c r="Y136" s="7"/>
      <c r="Z136" s="7">
        <f>ROUND(RFR_spot_no_VA!Z136 + MAX(0.01,Shocks!$E136*ABS(RFR_spot_no_VA!Z136) )+VA!Z136,5)</f>
        <v>4.3880000000000002E-2</v>
      </c>
      <c r="AA136" s="7"/>
      <c r="AB136" s="7"/>
      <c r="AC136" s="7"/>
      <c r="AD136" s="7"/>
      <c r="AE136" s="7"/>
      <c r="AF136" s="7"/>
      <c r="AG136" s="7"/>
      <c r="AH136" s="7">
        <f>ROUND(RFR_spot_no_VA!AH136 + MAX(0.01,Shocks!$E136*ABS(RFR_spot_no_VA!AH136) )+VA!AH136,5)</f>
        <v>4.3709999999999999E-2</v>
      </c>
      <c r="AI136" s="7"/>
      <c r="AJ136" s="7">
        <f>ROUND(RFR_spot_no_VA!AJ136 + MAX(0.01,Shocks!$E136*ABS(RFR_spot_no_VA!AJ136) )+VA!AJ136,5)</f>
        <v>3.3079999999999998E-2</v>
      </c>
      <c r="AK136" s="7">
        <f>ROUND(RFR_spot_no_VA!AK136 + MAX(0.01,Shocks!$E136*ABS(RFR_spot_no_VA!AK136) )+VA!AK136,5)</f>
        <v>4.2040000000000001E-2</v>
      </c>
      <c r="AL136" s="7"/>
      <c r="AM136" s="7">
        <f>ROUND(RFR_spot_no_VA!AM136 + MAX(0.01,Shocks!$E136*ABS(RFR_spot_no_VA!AM136) )+VA!AM136,5)</f>
        <v>4.3240000000000001E-2</v>
      </c>
      <c r="AN136" s="7"/>
      <c r="AO136" s="7"/>
      <c r="AP136" s="7"/>
      <c r="AQ136" s="7"/>
      <c r="AR136" s="7"/>
      <c r="AS136" s="7">
        <f>ROUND(RFR_spot_no_VA!AS136 + MAX(0.01,Shocks!$E136*ABS(RFR_spot_no_VA!AS136) )+VA!AS136,5)</f>
        <v>3.6429999999999997E-2</v>
      </c>
      <c r="AT136" s="7"/>
      <c r="AU136" s="7"/>
      <c r="AV136" s="7"/>
      <c r="AW136" s="7"/>
      <c r="AX136" s="7"/>
      <c r="AY136" s="7"/>
      <c r="AZ136" s="7"/>
      <c r="BA136" s="7"/>
      <c r="BB136" s="7"/>
      <c r="BC136" s="7">
        <f>ROUND(RFR_spot_no_VA!BC136 + MAX(0.01,Shocks!$E136*ABS(RFR_spot_no_VA!BC136) )+VA!BC136,5)</f>
        <v>3.7350000000000001E-2</v>
      </c>
      <c r="BD136" s="12"/>
      <c r="BE136" s="3"/>
    </row>
    <row r="137" spans="1:57" x14ac:dyDescent="0.25">
      <c r="A137" s="3"/>
      <c r="B137" s="3">
        <f>RFR_spot_no_VA!B137</f>
        <v>127</v>
      </c>
      <c r="C137" s="6">
        <f>ROUND(RFR_spot_no_VA!C137 + MAX(0.01,Shocks!$E137*ABS(RFR_spot_no_VA!C137) )+VA!C137,5)</f>
        <v>3.9399999999999998E-2</v>
      </c>
      <c r="D137" s="6"/>
      <c r="E137" s="6"/>
      <c r="F137" s="6"/>
      <c r="G137" s="6"/>
      <c r="H137" s="6"/>
      <c r="I137" s="6"/>
      <c r="J137" s="6">
        <f>ROUND(RFR_spot_no_VA!J137 + MAX(0.01,Shocks!$E137*ABS(RFR_spot_no_VA!J137) )+VA!J137,5)</f>
        <v>4.0390000000000002E-2</v>
      </c>
      <c r="K137" s="6"/>
      <c r="L137" s="6"/>
      <c r="M137" s="7"/>
      <c r="N137" s="7"/>
      <c r="O137" s="7"/>
      <c r="P137" s="7"/>
      <c r="Q137" s="7"/>
      <c r="R137" s="7"/>
      <c r="S137" s="7"/>
      <c r="T137" s="7"/>
      <c r="U137" s="7"/>
      <c r="V137" s="7"/>
      <c r="W137" s="7"/>
      <c r="X137" s="7"/>
      <c r="Y137" s="7"/>
      <c r="Z137" s="7">
        <f>ROUND(RFR_spot_no_VA!Z137 + MAX(0.01,Shocks!$E137*ABS(RFR_spot_no_VA!Z137) )+VA!Z137,5)</f>
        <v>4.3900000000000002E-2</v>
      </c>
      <c r="AA137" s="7"/>
      <c r="AB137" s="7"/>
      <c r="AC137" s="7"/>
      <c r="AD137" s="7"/>
      <c r="AE137" s="7"/>
      <c r="AF137" s="7"/>
      <c r="AG137" s="7"/>
      <c r="AH137" s="7">
        <f>ROUND(RFR_spot_no_VA!AH137 + MAX(0.01,Shocks!$E137*ABS(RFR_spot_no_VA!AH137) )+VA!AH137,5)</f>
        <v>4.3729999999999998E-2</v>
      </c>
      <c r="AI137" s="7"/>
      <c r="AJ137" s="7">
        <f>ROUND(RFR_spot_no_VA!AJ137 + MAX(0.01,Shocks!$E137*ABS(RFR_spot_no_VA!AJ137) )+VA!AJ137,5)</f>
        <v>3.3180000000000001E-2</v>
      </c>
      <c r="AK137" s="7">
        <f>ROUND(RFR_spot_no_VA!AK137 + MAX(0.01,Shocks!$E137*ABS(RFR_spot_no_VA!AK137) )+VA!AK137,5)</f>
        <v>4.2070000000000003E-2</v>
      </c>
      <c r="AL137" s="7"/>
      <c r="AM137" s="7">
        <f>ROUND(RFR_spot_no_VA!AM137 + MAX(0.01,Shocks!$E137*ABS(RFR_spot_no_VA!AM137) )+VA!AM137,5)</f>
        <v>4.326E-2</v>
      </c>
      <c r="AN137" s="7"/>
      <c r="AO137" s="7"/>
      <c r="AP137" s="7"/>
      <c r="AQ137" s="7"/>
      <c r="AR137" s="7"/>
      <c r="AS137" s="7">
        <f>ROUND(RFR_spot_no_VA!AS137 + MAX(0.01,Shocks!$E137*ABS(RFR_spot_no_VA!AS137) )+VA!AS137,5)</f>
        <v>3.6490000000000002E-2</v>
      </c>
      <c r="AT137" s="7"/>
      <c r="AU137" s="7"/>
      <c r="AV137" s="7"/>
      <c r="AW137" s="7"/>
      <c r="AX137" s="7"/>
      <c r="AY137" s="7"/>
      <c r="AZ137" s="7"/>
      <c r="BA137" s="7"/>
      <c r="BB137" s="7"/>
      <c r="BC137" s="7">
        <f>ROUND(RFR_spot_no_VA!BC137 + MAX(0.01,Shocks!$E137*ABS(RFR_spot_no_VA!BC137) )+VA!BC137,5)</f>
        <v>3.7420000000000002E-2</v>
      </c>
      <c r="BD137" s="12"/>
      <c r="BE137" s="3"/>
    </row>
    <row r="138" spans="1:57" x14ac:dyDescent="0.25">
      <c r="A138" s="3"/>
      <c r="B138" s="3">
        <f>RFR_spot_no_VA!B138</f>
        <v>128</v>
      </c>
      <c r="C138" s="6">
        <f>ROUND(RFR_spot_no_VA!C138 + MAX(0.01,Shocks!$E138*ABS(RFR_spot_no_VA!C138) )+VA!C138,5)</f>
        <v>3.9449999999999999E-2</v>
      </c>
      <c r="D138" s="6"/>
      <c r="E138" s="6"/>
      <c r="F138" s="6"/>
      <c r="G138" s="6"/>
      <c r="H138" s="6"/>
      <c r="I138" s="6"/>
      <c r="J138" s="6">
        <f>ROUND(RFR_spot_no_VA!J138 + MAX(0.01,Shocks!$E138*ABS(RFR_spot_no_VA!J138) )+VA!J138,5)</f>
        <v>4.0430000000000001E-2</v>
      </c>
      <c r="K138" s="6"/>
      <c r="L138" s="6"/>
      <c r="M138" s="7"/>
      <c r="N138" s="7"/>
      <c r="O138" s="7"/>
      <c r="P138" s="7"/>
      <c r="Q138" s="7"/>
      <c r="R138" s="7"/>
      <c r="S138" s="7"/>
      <c r="T138" s="7"/>
      <c r="U138" s="7"/>
      <c r="V138" s="7"/>
      <c r="W138" s="7"/>
      <c r="X138" s="7"/>
      <c r="Y138" s="7"/>
      <c r="Z138" s="7">
        <f>ROUND(RFR_spot_no_VA!Z138 + MAX(0.01,Shocks!$E138*ABS(RFR_spot_no_VA!Z138) )+VA!Z138,5)</f>
        <v>4.3920000000000001E-2</v>
      </c>
      <c r="AA138" s="7"/>
      <c r="AB138" s="7"/>
      <c r="AC138" s="7"/>
      <c r="AD138" s="7"/>
      <c r="AE138" s="7"/>
      <c r="AF138" s="7"/>
      <c r="AG138" s="7"/>
      <c r="AH138" s="7">
        <f>ROUND(RFR_spot_no_VA!AH138 + MAX(0.01,Shocks!$E138*ABS(RFR_spot_no_VA!AH138) )+VA!AH138,5)</f>
        <v>4.3740000000000001E-2</v>
      </c>
      <c r="AI138" s="7"/>
      <c r="AJ138" s="7">
        <f>ROUND(RFR_spot_no_VA!AJ138 + MAX(0.01,Shocks!$E138*ABS(RFR_spot_no_VA!AJ138) )+VA!AJ138,5)</f>
        <v>3.3279999999999997E-2</v>
      </c>
      <c r="AK138" s="7">
        <f>ROUND(RFR_spot_no_VA!AK138 + MAX(0.01,Shocks!$E138*ABS(RFR_spot_no_VA!AK138) )+VA!AK138,5)</f>
        <v>4.2099999999999999E-2</v>
      </c>
      <c r="AL138" s="7"/>
      <c r="AM138" s="7">
        <f>ROUND(RFR_spot_no_VA!AM138 + MAX(0.01,Shocks!$E138*ABS(RFR_spot_no_VA!AM138) )+VA!AM138,5)</f>
        <v>4.3279999999999999E-2</v>
      </c>
      <c r="AN138" s="7"/>
      <c r="AO138" s="7"/>
      <c r="AP138" s="7"/>
      <c r="AQ138" s="7"/>
      <c r="AR138" s="7"/>
      <c r="AS138" s="7">
        <f>ROUND(RFR_spot_no_VA!AS138 + MAX(0.01,Shocks!$E138*ABS(RFR_spot_no_VA!AS138) )+VA!AS138,5)</f>
        <v>3.6560000000000002E-2</v>
      </c>
      <c r="AT138" s="7"/>
      <c r="AU138" s="7"/>
      <c r="AV138" s="7"/>
      <c r="AW138" s="7"/>
      <c r="AX138" s="7"/>
      <c r="AY138" s="7"/>
      <c r="AZ138" s="7"/>
      <c r="BA138" s="7"/>
      <c r="BB138" s="7"/>
      <c r="BC138" s="7">
        <f>ROUND(RFR_spot_no_VA!BC138 + MAX(0.01,Shocks!$E138*ABS(RFR_spot_no_VA!BC138) )+VA!BC138,5)</f>
        <v>3.7490000000000002E-2</v>
      </c>
      <c r="BD138" s="12"/>
      <c r="BE138" s="3"/>
    </row>
    <row r="139" spans="1:57" x14ac:dyDescent="0.25">
      <c r="A139" s="3"/>
      <c r="B139" s="3">
        <f>RFR_spot_no_VA!B139</f>
        <v>129</v>
      </c>
      <c r="C139" s="6">
        <f>ROUND(RFR_spot_no_VA!C139 + MAX(0.01,Shocks!$E139*ABS(RFR_spot_no_VA!C139) )+VA!C139,5)</f>
        <v>3.95E-2</v>
      </c>
      <c r="D139" s="6"/>
      <c r="E139" s="6"/>
      <c r="F139" s="6"/>
      <c r="G139" s="6"/>
      <c r="H139" s="6"/>
      <c r="I139" s="6"/>
      <c r="J139" s="6">
        <f>ROUND(RFR_spot_no_VA!J139 + MAX(0.01,Shocks!$E139*ABS(RFR_spot_no_VA!J139) )+VA!J139,5)</f>
        <v>4.0469999999999999E-2</v>
      </c>
      <c r="K139" s="6"/>
      <c r="L139" s="6"/>
      <c r="M139" s="7"/>
      <c r="N139" s="7"/>
      <c r="O139" s="7"/>
      <c r="P139" s="7"/>
      <c r="Q139" s="7"/>
      <c r="R139" s="7"/>
      <c r="S139" s="7"/>
      <c r="T139" s="7"/>
      <c r="U139" s="7"/>
      <c r="V139" s="7"/>
      <c r="W139" s="7"/>
      <c r="X139" s="7"/>
      <c r="Y139" s="7"/>
      <c r="Z139" s="7">
        <f>ROUND(RFR_spot_no_VA!Z139 + MAX(0.01,Shocks!$E139*ABS(RFR_spot_no_VA!Z139) )+VA!Z139,5)</f>
        <v>4.3929999999999997E-2</v>
      </c>
      <c r="AA139" s="7"/>
      <c r="AB139" s="7"/>
      <c r="AC139" s="7"/>
      <c r="AD139" s="7"/>
      <c r="AE139" s="7"/>
      <c r="AF139" s="7"/>
      <c r="AG139" s="7"/>
      <c r="AH139" s="7">
        <f>ROUND(RFR_spot_no_VA!AH139 + MAX(0.01,Shocks!$E139*ABS(RFR_spot_no_VA!AH139) )+VA!AH139,5)</f>
        <v>4.376E-2</v>
      </c>
      <c r="AI139" s="7"/>
      <c r="AJ139" s="7">
        <f>ROUND(RFR_spot_no_VA!AJ139 + MAX(0.01,Shocks!$E139*ABS(RFR_spot_no_VA!AJ139) )+VA!AJ139,5)</f>
        <v>3.338E-2</v>
      </c>
      <c r="AK139" s="7">
        <f>ROUND(RFR_spot_no_VA!AK139 + MAX(0.01,Shocks!$E139*ABS(RFR_spot_no_VA!AK139) )+VA!AK139,5)</f>
        <v>4.2130000000000001E-2</v>
      </c>
      <c r="AL139" s="7"/>
      <c r="AM139" s="7">
        <f>ROUND(RFR_spot_no_VA!AM139 + MAX(0.01,Shocks!$E139*ABS(RFR_spot_no_VA!AM139) )+VA!AM139,5)</f>
        <v>4.3299999999999998E-2</v>
      </c>
      <c r="AN139" s="7"/>
      <c r="AO139" s="7"/>
      <c r="AP139" s="7"/>
      <c r="AQ139" s="7"/>
      <c r="AR139" s="7"/>
      <c r="AS139" s="7">
        <f>ROUND(RFR_spot_no_VA!AS139 + MAX(0.01,Shocks!$E139*ABS(RFR_spot_no_VA!AS139) )+VA!AS139,5)</f>
        <v>3.6630000000000003E-2</v>
      </c>
      <c r="AT139" s="7"/>
      <c r="AU139" s="7"/>
      <c r="AV139" s="7"/>
      <c r="AW139" s="7"/>
      <c r="AX139" s="7"/>
      <c r="AY139" s="7"/>
      <c r="AZ139" s="7"/>
      <c r="BA139" s="7"/>
      <c r="BB139" s="7"/>
      <c r="BC139" s="7">
        <f>ROUND(RFR_spot_no_VA!BC139 + MAX(0.01,Shocks!$E139*ABS(RFR_spot_no_VA!BC139) )+VA!BC139,5)</f>
        <v>3.755E-2</v>
      </c>
      <c r="BD139" s="12"/>
      <c r="BE139" s="3"/>
    </row>
    <row r="140" spans="1:57" x14ac:dyDescent="0.25">
      <c r="A140" s="3"/>
      <c r="B140" s="8">
        <f>RFR_spot_no_VA!B140</f>
        <v>130</v>
      </c>
      <c r="C140" s="9">
        <f>ROUND(RFR_spot_no_VA!C140 + MAX(0.01,Shocks!$E140*ABS(RFR_spot_no_VA!C140) )+VA!C140,5)</f>
        <v>3.9550000000000002E-2</v>
      </c>
      <c r="D140" s="9"/>
      <c r="E140" s="9"/>
      <c r="F140" s="9"/>
      <c r="G140" s="9"/>
      <c r="H140" s="9"/>
      <c r="I140" s="9"/>
      <c r="J140" s="9">
        <f>ROUND(RFR_spot_no_VA!J140 + MAX(0.01,Shocks!$E140*ABS(RFR_spot_no_VA!J140) )+VA!J140,5)</f>
        <v>4.0509999999999997E-2</v>
      </c>
      <c r="K140" s="9"/>
      <c r="L140" s="9"/>
      <c r="M140" s="10"/>
      <c r="N140" s="10"/>
      <c r="O140" s="10"/>
      <c r="P140" s="10"/>
      <c r="Q140" s="10"/>
      <c r="R140" s="10"/>
      <c r="S140" s="10"/>
      <c r="T140" s="10"/>
      <c r="U140" s="10"/>
      <c r="V140" s="10"/>
      <c r="W140" s="10"/>
      <c r="X140" s="10"/>
      <c r="Y140" s="10"/>
      <c r="Z140" s="10">
        <f>ROUND(RFR_spot_no_VA!Z140 + MAX(0.01,Shocks!$E140*ABS(RFR_spot_no_VA!Z140) )+VA!Z140,5)</f>
        <v>4.3950000000000003E-2</v>
      </c>
      <c r="AA140" s="10"/>
      <c r="AB140" s="10"/>
      <c r="AC140" s="10"/>
      <c r="AD140" s="10"/>
      <c r="AE140" s="10"/>
      <c r="AF140" s="10"/>
      <c r="AG140" s="10"/>
      <c r="AH140" s="10">
        <f>ROUND(RFR_spot_no_VA!AH140 + MAX(0.01,Shocks!$E140*ABS(RFR_spot_no_VA!AH140) )+VA!AH140,5)</f>
        <v>4.3779999999999999E-2</v>
      </c>
      <c r="AI140" s="10"/>
      <c r="AJ140" s="10">
        <f>ROUND(RFR_spot_no_VA!AJ140 + MAX(0.01,Shocks!$E140*ABS(RFR_spot_no_VA!AJ140) )+VA!AJ140,5)</f>
        <v>3.3480000000000003E-2</v>
      </c>
      <c r="AK140" s="10">
        <f>ROUND(RFR_spot_no_VA!AK140 + MAX(0.01,Shocks!$E140*ABS(RFR_spot_no_VA!AK140) )+VA!AK140,5)</f>
        <v>4.2160000000000003E-2</v>
      </c>
      <c r="AL140" s="10"/>
      <c r="AM140" s="10">
        <f>ROUND(RFR_spot_no_VA!AM140 + MAX(0.01,Shocks!$E140*ABS(RFR_spot_no_VA!AM140) )+VA!AM140,5)</f>
        <v>4.3319999999999997E-2</v>
      </c>
      <c r="AN140" s="10"/>
      <c r="AO140" s="10"/>
      <c r="AP140" s="10"/>
      <c r="AQ140" s="10"/>
      <c r="AR140" s="10"/>
      <c r="AS140" s="10">
        <f>ROUND(RFR_spot_no_VA!AS140 + MAX(0.01,Shocks!$E140*ABS(RFR_spot_no_VA!AS140) )+VA!AS140,5)</f>
        <v>3.669E-2</v>
      </c>
      <c r="AT140" s="10"/>
      <c r="AU140" s="10"/>
      <c r="AV140" s="10"/>
      <c r="AW140" s="10"/>
      <c r="AX140" s="10"/>
      <c r="AY140" s="10"/>
      <c r="AZ140" s="10"/>
      <c r="BA140" s="10"/>
      <c r="BB140" s="10"/>
      <c r="BC140" s="10">
        <f>ROUND(RFR_spot_no_VA!BC140 + MAX(0.01,Shocks!$E140*ABS(RFR_spot_no_VA!BC140) )+VA!BC140,5)</f>
        <v>3.7620000000000001E-2</v>
      </c>
      <c r="BD140" s="12"/>
      <c r="BE140" s="3"/>
    </row>
    <row r="141" spans="1:57" x14ac:dyDescent="0.25">
      <c r="A141" s="3"/>
      <c r="B141" s="3">
        <f>RFR_spot_no_VA!B141</f>
        <v>131</v>
      </c>
      <c r="C141" s="6">
        <f>ROUND(RFR_spot_no_VA!C141 + MAX(0.01,Shocks!$E141*ABS(RFR_spot_no_VA!C141) )+VA!C141,5)</f>
        <v>3.9600000000000003E-2</v>
      </c>
      <c r="D141" s="6"/>
      <c r="E141" s="6"/>
      <c r="F141" s="6"/>
      <c r="G141" s="6"/>
      <c r="H141" s="6"/>
      <c r="I141" s="6"/>
      <c r="J141" s="6">
        <f>ROUND(RFR_spot_no_VA!J141 + MAX(0.01,Shocks!$E141*ABS(RFR_spot_no_VA!J141) )+VA!J141,5)</f>
        <v>4.0559999999999999E-2</v>
      </c>
      <c r="K141" s="6"/>
      <c r="L141" s="6"/>
      <c r="M141" s="7"/>
      <c r="N141" s="7"/>
      <c r="O141" s="7"/>
      <c r="P141" s="7"/>
      <c r="Q141" s="7"/>
      <c r="R141" s="7"/>
      <c r="S141" s="7"/>
      <c r="T141" s="7"/>
      <c r="U141" s="7"/>
      <c r="V141" s="7"/>
      <c r="W141" s="7"/>
      <c r="X141" s="7"/>
      <c r="Y141" s="7"/>
      <c r="Z141" s="7">
        <f>ROUND(RFR_spot_no_VA!Z141 + MAX(0.01,Shocks!$E141*ABS(RFR_spot_no_VA!Z141) )+VA!Z141,5)</f>
        <v>4.3959999999999999E-2</v>
      </c>
      <c r="AA141" s="7"/>
      <c r="AB141" s="7"/>
      <c r="AC141" s="7"/>
      <c r="AD141" s="7"/>
      <c r="AE141" s="7"/>
      <c r="AF141" s="7"/>
      <c r="AG141" s="7"/>
      <c r="AH141" s="7">
        <f>ROUND(RFR_spot_no_VA!AH141 + MAX(0.01,Shocks!$E141*ABS(RFR_spot_no_VA!AH141) )+VA!AH141,5)</f>
        <v>4.3790000000000003E-2</v>
      </c>
      <c r="AI141" s="7"/>
      <c r="AJ141" s="7">
        <f>ROUND(RFR_spot_no_VA!AJ141 + MAX(0.01,Shocks!$E141*ABS(RFR_spot_no_VA!AJ141) )+VA!AJ141,5)</f>
        <v>3.3570000000000003E-2</v>
      </c>
      <c r="AK141" s="7">
        <f>ROUND(RFR_spot_no_VA!AK141 + MAX(0.01,Shocks!$E141*ABS(RFR_spot_no_VA!AK141) )+VA!AK141,5)</f>
        <v>4.2189999999999998E-2</v>
      </c>
      <c r="AL141" s="7"/>
      <c r="AM141" s="7">
        <f>ROUND(RFR_spot_no_VA!AM141 + MAX(0.01,Shocks!$E141*ABS(RFR_spot_no_VA!AM141) )+VA!AM141,5)</f>
        <v>4.3339999999999997E-2</v>
      </c>
      <c r="AN141" s="7"/>
      <c r="AO141" s="7"/>
      <c r="AP141" s="7"/>
      <c r="AQ141" s="7"/>
      <c r="AR141" s="7"/>
      <c r="AS141" s="7">
        <f>ROUND(RFR_spot_no_VA!AS141 + MAX(0.01,Shocks!$E141*ABS(RFR_spot_no_VA!AS141) )+VA!AS141,5)</f>
        <v>3.6749999999999998E-2</v>
      </c>
      <c r="AT141" s="7"/>
      <c r="AU141" s="7"/>
      <c r="AV141" s="7"/>
      <c r="AW141" s="7"/>
      <c r="AX141" s="7"/>
      <c r="AY141" s="7"/>
      <c r="AZ141" s="7"/>
      <c r="BA141" s="7"/>
      <c r="BB141" s="7"/>
      <c r="BC141" s="7">
        <f>ROUND(RFR_spot_no_VA!BC141 + MAX(0.01,Shocks!$E141*ABS(RFR_spot_no_VA!BC141) )+VA!BC141,5)</f>
        <v>3.7679999999999998E-2</v>
      </c>
      <c r="BD141" s="12"/>
      <c r="BE141" s="3"/>
    </row>
    <row r="142" spans="1:57" x14ac:dyDescent="0.25">
      <c r="A142" s="3"/>
      <c r="B142" s="3">
        <f>RFR_spot_no_VA!B142</f>
        <v>132</v>
      </c>
      <c r="C142" s="6">
        <f>ROUND(RFR_spot_no_VA!C142 + MAX(0.01,Shocks!$E142*ABS(RFR_spot_no_VA!C142) )+VA!C142,5)</f>
        <v>3.9649999999999998E-2</v>
      </c>
      <c r="D142" s="6"/>
      <c r="E142" s="6"/>
      <c r="F142" s="6"/>
      <c r="G142" s="6"/>
      <c r="H142" s="6"/>
      <c r="I142" s="6"/>
      <c r="J142" s="6">
        <f>ROUND(RFR_spot_no_VA!J142 + MAX(0.01,Shocks!$E142*ABS(RFR_spot_no_VA!J142) )+VA!J142,5)</f>
        <v>4.0599999999999997E-2</v>
      </c>
      <c r="K142" s="6"/>
      <c r="L142" s="6"/>
      <c r="M142" s="7"/>
      <c r="N142" s="7"/>
      <c r="O142" s="7"/>
      <c r="P142" s="7"/>
      <c r="Q142" s="7"/>
      <c r="R142" s="7"/>
      <c r="S142" s="7"/>
      <c r="T142" s="7"/>
      <c r="U142" s="7"/>
      <c r="V142" s="7"/>
      <c r="W142" s="7"/>
      <c r="X142" s="7"/>
      <c r="Y142" s="7"/>
      <c r="Z142" s="7">
        <f>ROUND(RFR_spot_no_VA!Z142 + MAX(0.01,Shocks!$E142*ABS(RFR_spot_no_VA!Z142) )+VA!Z142,5)</f>
        <v>4.3979999999999998E-2</v>
      </c>
      <c r="AA142" s="7"/>
      <c r="AB142" s="7"/>
      <c r="AC142" s="7"/>
      <c r="AD142" s="7"/>
      <c r="AE142" s="7"/>
      <c r="AF142" s="7"/>
      <c r="AG142" s="7"/>
      <c r="AH142" s="7">
        <f>ROUND(RFR_spot_no_VA!AH142 + MAX(0.01,Shocks!$E142*ABS(RFR_spot_no_VA!AH142) )+VA!AH142,5)</f>
        <v>4.3810000000000002E-2</v>
      </c>
      <c r="AI142" s="7"/>
      <c r="AJ142" s="7">
        <f>ROUND(RFR_spot_no_VA!AJ142 + MAX(0.01,Shocks!$E142*ABS(RFR_spot_no_VA!AJ142) )+VA!AJ142,5)</f>
        <v>3.3660000000000002E-2</v>
      </c>
      <c r="AK142" s="7">
        <f>ROUND(RFR_spot_no_VA!AK142 + MAX(0.01,Shocks!$E142*ABS(RFR_spot_no_VA!AK142) )+VA!AK142,5)</f>
        <v>4.2220000000000001E-2</v>
      </c>
      <c r="AL142" s="7"/>
      <c r="AM142" s="7">
        <f>ROUND(RFR_spot_no_VA!AM142 + MAX(0.01,Shocks!$E142*ABS(RFR_spot_no_VA!AM142) )+VA!AM142,5)</f>
        <v>4.3369999999999999E-2</v>
      </c>
      <c r="AN142" s="7"/>
      <c r="AO142" s="7"/>
      <c r="AP142" s="7"/>
      <c r="AQ142" s="7"/>
      <c r="AR142" s="7"/>
      <c r="AS142" s="7">
        <f>ROUND(RFR_spot_no_VA!AS142 + MAX(0.01,Shocks!$E142*ABS(RFR_spot_no_VA!AS142) )+VA!AS142,5)</f>
        <v>3.6810000000000002E-2</v>
      </c>
      <c r="AT142" s="7"/>
      <c r="AU142" s="7"/>
      <c r="AV142" s="7"/>
      <c r="AW142" s="7"/>
      <c r="AX142" s="7"/>
      <c r="AY142" s="7"/>
      <c r="AZ142" s="7"/>
      <c r="BA142" s="7"/>
      <c r="BB142" s="7"/>
      <c r="BC142" s="7">
        <f>ROUND(RFR_spot_no_VA!BC142 + MAX(0.01,Shocks!$E142*ABS(RFR_spot_no_VA!BC142) )+VA!BC142,5)</f>
        <v>3.7749999999999999E-2</v>
      </c>
      <c r="BD142" s="12"/>
      <c r="BE142" s="3"/>
    </row>
    <row r="143" spans="1:57" x14ac:dyDescent="0.25">
      <c r="A143" s="3"/>
      <c r="B143" s="3">
        <f>RFR_spot_no_VA!B143</f>
        <v>133</v>
      </c>
      <c r="C143" s="6">
        <f>ROUND(RFR_spot_no_VA!C143 + MAX(0.01,Shocks!$E143*ABS(RFR_spot_no_VA!C143) )+VA!C143,5)</f>
        <v>3.9690000000000003E-2</v>
      </c>
      <c r="D143" s="6"/>
      <c r="E143" s="6"/>
      <c r="F143" s="6"/>
      <c r="G143" s="6"/>
      <c r="H143" s="6"/>
      <c r="I143" s="6"/>
      <c r="J143" s="6">
        <f>ROUND(RFR_spot_no_VA!J143 + MAX(0.01,Shocks!$E143*ABS(RFR_spot_no_VA!J143) )+VA!J143,5)</f>
        <v>4.0640000000000003E-2</v>
      </c>
      <c r="K143" s="6"/>
      <c r="L143" s="6"/>
      <c r="M143" s="7"/>
      <c r="N143" s="7"/>
      <c r="O143" s="7"/>
      <c r="P143" s="7"/>
      <c r="Q143" s="7"/>
      <c r="R143" s="7"/>
      <c r="S143" s="7"/>
      <c r="T143" s="7"/>
      <c r="U143" s="7"/>
      <c r="V143" s="7"/>
      <c r="W143" s="7"/>
      <c r="X143" s="7"/>
      <c r="Y143" s="7"/>
      <c r="Z143" s="7">
        <f>ROUND(RFR_spot_no_VA!Z143 + MAX(0.01,Shocks!$E143*ABS(RFR_spot_no_VA!Z143) )+VA!Z143,5)</f>
        <v>4.3990000000000001E-2</v>
      </c>
      <c r="AA143" s="7"/>
      <c r="AB143" s="7"/>
      <c r="AC143" s="7"/>
      <c r="AD143" s="7"/>
      <c r="AE143" s="7"/>
      <c r="AF143" s="7"/>
      <c r="AG143" s="7"/>
      <c r="AH143" s="7">
        <f>ROUND(RFR_spot_no_VA!AH143 + MAX(0.01,Shocks!$E143*ABS(RFR_spot_no_VA!AH143) )+VA!AH143,5)</f>
        <v>4.3830000000000001E-2</v>
      </c>
      <c r="AI143" s="7"/>
      <c r="AJ143" s="7">
        <f>ROUND(RFR_spot_no_VA!AJ143 + MAX(0.01,Shocks!$E143*ABS(RFR_spot_no_VA!AJ143) )+VA!AJ143,5)</f>
        <v>3.3759999999999998E-2</v>
      </c>
      <c r="AK143" s="7">
        <f>ROUND(RFR_spot_no_VA!AK143 + MAX(0.01,Shocks!$E143*ABS(RFR_spot_no_VA!AK143) )+VA!AK143,5)</f>
        <v>4.224E-2</v>
      </c>
      <c r="AL143" s="7"/>
      <c r="AM143" s="7">
        <f>ROUND(RFR_spot_no_VA!AM143 + MAX(0.01,Shocks!$E143*ABS(RFR_spot_no_VA!AM143) )+VA!AM143,5)</f>
        <v>4.3380000000000002E-2</v>
      </c>
      <c r="AN143" s="7"/>
      <c r="AO143" s="7"/>
      <c r="AP143" s="7"/>
      <c r="AQ143" s="7"/>
      <c r="AR143" s="7"/>
      <c r="AS143" s="7">
        <f>ROUND(RFR_spot_no_VA!AS143 + MAX(0.01,Shocks!$E143*ABS(RFR_spot_no_VA!AS143) )+VA!AS143,5)</f>
        <v>3.6880000000000003E-2</v>
      </c>
      <c r="AT143" s="7"/>
      <c r="AU143" s="7"/>
      <c r="AV143" s="7"/>
      <c r="AW143" s="7"/>
      <c r="AX143" s="7"/>
      <c r="AY143" s="7"/>
      <c r="AZ143" s="7"/>
      <c r="BA143" s="7"/>
      <c r="BB143" s="7"/>
      <c r="BC143" s="7">
        <f>ROUND(RFR_spot_no_VA!BC143 + MAX(0.01,Shocks!$E143*ABS(RFR_spot_no_VA!BC143) )+VA!BC143,5)</f>
        <v>3.7810000000000003E-2</v>
      </c>
      <c r="BD143" s="12"/>
      <c r="BE143" s="3"/>
    </row>
    <row r="144" spans="1:57" x14ac:dyDescent="0.25">
      <c r="A144" s="3"/>
      <c r="B144" s="3">
        <f>RFR_spot_no_VA!B144</f>
        <v>134</v>
      </c>
      <c r="C144" s="6">
        <f>ROUND(RFR_spot_no_VA!C144 + MAX(0.01,Shocks!$E144*ABS(RFR_spot_no_VA!C144) )+VA!C144,5)</f>
        <v>3.9739999999999998E-2</v>
      </c>
      <c r="D144" s="6"/>
      <c r="E144" s="6"/>
      <c r="F144" s="6"/>
      <c r="G144" s="6"/>
      <c r="H144" s="6"/>
      <c r="I144" s="6"/>
      <c r="J144" s="6">
        <f>ROUND(RFR_spot_no_VA!J144 + MAX(0.01,Shocks!$E144*ABS(RFR_spot_no_VA!J144) )+VA!J144,5)</f>
        <v>4.0680000000000001E-2</v>
      </c>
      <c r="K144" s="6"/>
      <c r="L144" s="6"/>
      <c r="M144" s="7"/>
      <c r="N144" s="7"/>
      <c r="O144" s="7"/>
      <c r="P144" s="7"/>
      <c r="Q144" s="7"/>
      <c r="R144" s="7"/>
      <c r="S144" s="7"/>
      <c r="T144" s="7"/>
      <c r="U144" s="7"/>
      <c r="V144" s="7"/>
      <c r="W144" s="7"/>
      <c r="X144" s="7"/>
      <c r="Y144" s="7"/>
      <c r="Z144" s="7">
        <f>ROUND(RFR_spot_no_VA!Z144 + MAX(0.01,Shocks!$E144*ABS(RFR_spot_no_VA!Z144) )+VA!Z144,5)</f>
        <v>4.4010000000000001E-2</v>
      </c>
      <c r="AA144" s="7"/>
      <c r="AB144" s="7"/>
      <c r="AC144" s="7"/>
      <c r="AD144" s="7"/>
      <c r="AE144" s="7"/>
      <c r="AF144" s="7"/>
      <c r="AG144" s="7"/>
      <c r="AH144" s="7">
        <f>ROUND(RFR_spot_no_VA!AH144 + MAX(0.01,Shocks!$E144*ABS(RFR_spot_no_VA!AH144) )+VA!AH144,5)</f>
        <v>4.3839999999999997E-2</v>
      </c>
      <c r="AI144" s="7"/>
      <c r="AJ144" s="7">
        <f>ROUND(RFR_spot_no_VA!AJ144 + MAX(0.01,Shocks!$E144*ABS(RFR_spot_no_VA!AJ144) )+VA!AJ144,5)</f>
        <v>3.3849999999999998E-2</v>
      </c>
      <c r="AK144" s="7">
        <f>ROUND(RFR_spot_no_VA!AK144 + MAX(0.01,Shocks!$E144*ABS(RFR_spot_no_VA!AK144) )+VA!AK144,5)</f>
        <v>4.2270000000000002E-2</v>
      </c>
      <c r="AL144" s="7"/>
      <c r="AM144" s="7">
        <f>ROUND(RFR_spot_no_VA!AM144 + MAX(0.01,Shocks!$E144*ABS(RFR_spot_no_VA!AM144) )+VA!AM144,5)</f>
        <v>4.3400000000000001E-2</v>
      </c>
      <c r="AN144" s="7"/>
      <c r="AO144" s="7"/>
      <c r="AP144" s="7"/>
      <c r="AQ144" s="7"/>
      <c r="AR144" s="7"/>
      <c r="AS144" s="7">
        <f>ROUND(RFR_spot_no_VA!AS144 + MAX(0.01,Shocks!$E144*ABS(RFR_spot_no_VA!AS144) )+VA!AS144,5)</f>
        <v>3.6940000000000001E-2</v>
      </c>
      <c r="AT144" s="7"/>
      <c r="AU144" s="7"/>
      <c r="AV144" s="7"/>
      <c r="AW144" s="7"/>
      <c r="AX144" s="7"/>
      <c r="AY144" s="7"/>
      <c r="AZ144" s="7"/>
      <c r="BA144" s="7"/>
      <c r="BB144" s="7"/>
      <c r="BC144" s="7">
        <f>ROUND(RFR_spot_no_VA!BC144 + MAX(0.01,Shocks!$E144*ABS(RFR_spot_no_VA!BC144) )+VA!BC144,5)</f>
        <v>3.7870000000000001E-2</v>
      </c>
      <c r="BD144" s="12"/>
      <c r="BE144" s="3"/>
    </row>
    <row r="145" spans="1:57" x14ac:dyDescent="0.25">
      <c r="A145" s="3"/>
      <c r="B145" s="8">
        <f>RFR_spot_no_VA!B145</f>
        <v>135</v>
      </c>
      <c r="C145" s="9">
        <f>ROUND(RFR_spot_no_VA!C145 + MAX(0.01,Shocks!$E145*ABS(RFR_spot_no_VA!C145) )+VA!C145,5)</f>
        <v>3.9789999999999999E-2</v>
      </c>
      <c r="D145" s="9"/>
      <c r="E145" s="9"/>
      <c r="F145" s="9"/>
      <c r="G145" s="9"/>
      <c r="H145" s="9"/>
      <c r="I145" s="9"/>
      <c r="J145" s="9">
        <f>ROUND(RFR_spot_no_VA!J145 + MAX(0.01,Shocks!$E145*ABS(RFR_spot_no_VA!J145) )+VA!J145,5)</f>
        <v>4.0719999999999999E-2</v>
      </c>
      <c r="K145" s="9"/>
      <c r="L145" s="9"/>
      <c r="M145" s="10"/>
      <c r="N145" s="10"/>
      <c r="O145" s="10"/>
      <c r="P145" s="10"/>
      <c r="Q145" s="10"/>
      <c r="R145" s="10"/>
      <c r="S145" s="10"/>
      <c r="T145" s="10"/>
      <c r="U145" s="10"/>
      <c r="V145" s="10"/>
      <c r="W145" s="10"/>
      <c r="X145" s="10"/>
      <c r="Y145" s="10"/>
      <c r="Z145" s="10">
        <f>ROUND(RFR_spot_no_VA!Z145 + MAX(0.01,Shocks!$E145*ABS(RFR_spot_no_VA!Z145) )+VA!Z145,5)</f>
        <v>4.4019999999999997E-2</v>
      </c>
      <c r="AA145" s="10"/>
      <c r="AB145" s="10"/>
      <c r="AC145" s="10"/>
      <c r="AD145" s="10"/>
      <c r="AE145" s="10"/>
      <c r="AF145" s="10"/>
      <c r="AG145" s="10"/>
      <c r="AH145" s="10">
        <f>ROUND(RFR_spot_no_VA!AH145 + MAX(0.01,Shocks!$E145*ABS(RFR_spot_no_VA!AH145) )+VA!AH145,5)</f>
        <v>4.3860000000000003E-2</v>
      </c>
      <c r="AI145" s="10"/>
      <c r="AJ145" s="10">
        <f>ROUND(RFR_spot_no_VA!AJ145 + MAX(0.01,Shocks!$E145*ABS(RFR_spot_no_VA!AJ145) )+VA!AJ145,5)</f>
        <v>3.3939999999999998E-2</v>
      </c>
      <c r="AK145" s="10">
        <f>ROUND(RFR_spot_no_VA!AK145 + MAX(0.01,Shocks!$E145*ABS(RFR_spot_no_VA!AK145) )+VA!AK145,5)</f>
        <v>4.2299999999999997E-2</v>
      </c>
      <c r="AL145" s="10"/>
      <c r="AM145" s="10">
        <f>ROUND(RFR_spot_no_VA!AM145 + MAX(0.01,Shocks!$E145*ABS(RFR_spot_no_VA!AM145) )+VA!AM145,5)</f>
        <v>4.342E-2</v>
      </c>
      <c r="AN145" s="10"/>
      <c r="AO145" s="10"/>
      <c r="AP145" s="10"/>
      <c r="AQ145" s="10"/>
      <c r="AR145" s="10"/>
      <c r="AS145" s="10">
        <f>ROUND(RFR_spot_no_VA!AS145 + MAX(0.01,Shocks!$E145*ABS(RFR_spot_no_VA!AS145) )+VA!AS145,5)</f>
        <v>3.6999999999999998E-2</v>
      </c>
      <c r="AT145" s="10"/>
      <c r="AU145" s="10"/>
      <c r="AV145" s="10"/>
      <c r="AW145" s="10"/>
      <c r="AX145" s="10"/>
      <c r="AY145" s="10"/>
      <c r="AZ145" s="10"/>
      <c r="BA145" s="10"/>
      <c r="BB145" s="10"/>
      <c r="BC145" s="10">
        <f>ROUND(RFR_spot_no_VA!BC145 + MAX(0.01,Shocks!$E145*ABS(RFR_spot_no_VA!BC145) )+VA!BC145,5)</f>
        <v>3.7929999999999998E-2</v>
      </c>
      <c r="BD145" s="12"/>
      <c r="BE145" s="3"/>
    </row>
    <row r="146" spans="1:57" x14ac:dyDescent="0.25">
      <c r="A146" s="3"/>
      <c r="B146" s="3">
        <f>RFR_spot_no_VA!B146</f>
        <v>136</v>
      </c>
      <c r="C146" s="6">
        <f>ROUND(RFR_spot_no_VA!C146 + MAX(0.01,Shocks!$E146*ABS(RFR_spot_no_VA!C146) )+VA!C146,5)</f>
        <v>3.9829999999999997E-2</v>
      </c>
      <c r="D146" s="6"/>
      <c r="E146" s="6"/>
      <c r="F146" s="6"/>
      <c r="G146" s="6"/>
      <c r="H146" s="6"/>
      <c r="I146" s="6"/>
      <c r="J146" s="6">
        <f>ROUND(RFR_spot_no_VA!J146 + MAX(0.01,Shocks!$E146*ABS(RFR_spot_no_VA!J146) )+VA!J146,5)</f>
        <v>4.0759999999999998E-2</v>
      </c>
      <c r="K146" s="6"/>
      <c r="L146" s="6"/>
      <c r="M146" s="7"/>
      <c r="N146" s="7"/>
      <c r="O146" s="7"/>
      <c r="P146" s="7"/>
      <c r="Q146" s="7"/>
      <c r="R146" s="7"/>
      <c r="S146" s="7"/>
      <c r="T146" s="7"/>
      <c r="U146" s="7"/>
      <c r="V146" s="7"/>
      <c r="W146" s="7"/>
      <c r="X146" s="7"/>
      <c r="Y146" s="7"/>
      <c r="Z146" s="7">
        <f>ROUND(RFR_spot_no_VA!Z146 + MAX(0.01,Shocks!$E146*ABS(RFR_spot_no_VA!Z146) )+VA!Z146,5)</f>
        <v>4.4040000000000003E-2</v>
      </c>
      <c r="AA146" s="7"/>
      <c r="AB146" s="7"/>
      <c r="AC146" s="7"/>
      <c r="AD146" s="7"/>
      <c r="AE146" s="7"/>
      <c r="AF146" s="7"/>
      <c r="AG146" s="7"/>
      <c r="AH146" s="7">
        <f>ROUND(RFR_spot_no_VA!AH146 + MAX(0.01,Shocks!$E146*ABS(RFR_spot_no_VA!AH146) )+VA!AH146,5)</f>
        <v>4.3880000000000002E-2</v>
      </c>
      <c r="AI146" s="7"/>
      <c r="AJ146" s="7">
        <f>ROUND(RFR_spot_no_VA!AJ146 + MAX(0.01,Shocks!$E146*ABS(RFR_spot_no_VA!AJ146) )+VA!AJ146,5)</f>
        <v>3.4020000000000002E-2</v>
      </c>
      <c r="AK146" s="7">
        <f>ROUND(RFR_spot_no_VA!AK146 + MAX(0.01,Shocks!$E146*ABS(RFR_spot_no_VA!AK146) )+VA!AK146,5)</f>
        <v>4.233E-2</v>
      </c>
      <c r="AL146" s="7"/>
      <c r="AM146" s="7">
        <f>ROUND(RFR_spot_no_VA!AM146 + MAX(0.01,Shocks!$E146*ABS(RFR_spot_no_VA!AM146) )+VA!AM146,5)</f>
        <v>4.3439999999999999E-2</v>
      </c>
      <c r="AN146" s="7"/>
      <c r="AO146" s="7"/>
      <c r="AP146" s="7"/>
      <c r="AQ146" s="7"/>
      <c r="AR146" s="7"/>
      <c r="AS146" s="7">
        <f>ROUND(RFR_spot_no_VA!AS146 + MAX(0.01,Shocks!$E146*ABS(RFR_spot_no_VA!AS146) )+VA!AS146,5)</f>
        <v>3.705E-2</v>
      </c>
      <c r="AT146" s="7"/>
      <c r="AU146" s="7"/>
      <c r="AV146" s="7"/>
      <c r="AW146" s="7"/>
      <c r="AX146" s="7"/>
      <c r="AY146" s="7"/>
      <c r="AZ146" s="7"/>
      <c r="BA146" s="7"/>
      <c r="BB146" s="7"/>
      <c r="BC146" s="7">
        <f>ROUND(RFR_spot_no_VA!BC146 + MAX(0.01,Shocks!$E146*ABS(RFR_spot_no_VA!BC146) )+VA!BC146,5)</f>
        <v>3.7990000000000003E-2</v>
      </c>
      <c r="BD146" s="12"/>
      <c r="BE146" s="3"/>
    </row>
    <row r="147" spans="1:57" x14ac:dyDescent="0.25">
      <c r="A147" s="3"/>
      <c r="B147" s="3">
        <f>RFR_spot_no_VA!B147</f>
        <v>137</v>
      </c>
      <c r="C147" s="6">
        <f>ROUND(RFR_spot_no_VA!C147 + MAX(0.01,Shocks!$E147*ABS(RFR_spot_no_VA!C147) )+VA!C147,5)</f>
        <v>3.9879999999999999E-2</v>
      </c>
      <c r="D147" s="6"/>
      <c r="E147" s="6"/>
      <c r="F147" s="6"/>
      <c r="G147" s="6"/>
      <c r="H147" s="6"/>
      <c r="I147" s="6"/>
      <c r="J147" s="6">
        <f>ROUND(RFR_spot_no_VA!J147 + MAX(0.01,Shocks!$E147*ABS(RFR_spot_no_VA!J147) )+VA!J147,5)</f>
        <v>4.079E-2</v>
      </c>
      <c r="K147" s="6"/>
      <c r="L147" s="6"/>
      <c r="M147" s="7"/>
      <c r="N147" s="7"/>
      <c r="O147" s="7"/>
      <c r="P147" s="7"/>
      <c r="Q147" s="7"/>
      <c r="R147" s="7"/>
      <c r="S147" s="7"/>
      <c r="T147" s="7"/>
      <c r="U147" s="7"/>
      <c r="V147" s="7"/>
      <c r="W147" s="7"/>
      <c r="X147" s="7"/>
      <c r="Y147" s="7"/>
      <c r="Z147" s="7">
        <f>ROUND(RFR_spot_no_VA!Z147 + MAX(0.01,Shocks!$E147*ABS(RFR_spot_no_VA!Z147) )+VA!Z147,5)</f>
        <v>4.4049999999999999E-2</v>
      </c>
      <c r="AA147" s="7"/>
      <c r="AB147" s="7"/>
      <c r="AC147" s="7"/>
      <c r="AD147" s="7"/>
      <c r="AE147" s="7"/>
      <c r="AF147" s="7"/>
      <c r="AG147" s="7"/>
      <c r="AH147" s="7">
        <f>ROUND(RFR_spot_no_VA!AH147 + MAX(0.01,Shocks!$E147*ABS(RFR_spot_no_VA!AH147) )+VA!AH147,5)</f>
        <v>4.3889999999999998E-2</v>
      </c>
      <c r="AI147" s="7"/>
      <c r="AJ147" s="7">
        <f>ROUND(RFR_spot_no_VA!AJ147 + MAX(0.01,Shocks!$E147*ABS(RFR_spot_no_VA!AJ147) )+VA!AJ147,5)</f>
        <v>3.4110000000000001E-2</v>
      </c>
      <c r="AK147" s="7">
        <f>ROUND(RFR_spot_no_VA!AK147 + MAX(0.01,Shocks!$E147*ABS(RFR_spot_no_VA!AK147) )+VA!AK147,5)</f>
        <v>4.2349999999999999E-2</v>
      </c>
      <c r="AL147" s="7"/>
      <c r="AM147" s="7">
        <f>ROUND(RFR_spot_no_VA!AM147 + MAX(0.01,Shocks!$E147*ABS(RFR_spot_no_VA!AM147) )+VA!AM147,5)</f>
        <v>4.3459999999999999E-2</v>
      </c>
      <c r="AN147" s="7"/>
      <c r="AO147" s="7"/>
      <c r="AP147" s="7"/>
      <c r="AQ147" s="7"/>
      <c r="AR147" s="7"/>
      <c r="AS147" s="7">
        <f>ROUND(RFR_spot_no_VA!AS147 + MAX(0.01,Shocks!$E147*ABS(RFR_spot_no_VA!AS147) )+VA!AS147,5)</f>
        <v>3.7109999999999997E-2</v>
      </c>
      <c r="AT147" s="7"/>
      <c r="AU147" s="7"/>
      <c r="AV147" s="7"/>
      <c r="AW147" s="7"/>
      <c r="AX147" s="7"/>
      <c r="AY147" s="7"/>
      <c r="AZ147" s="7"/>
      <c r="BA147" s="7"/>
      <c r="BB147" s="7"/>
      <c r="BC147" s="7">
        <f>ROUND(RFR_spot_no_VA!BC147 + MAX(0.01,Shocks!$E147*ABS(RFR_spot_no_VA!BC147) )+VA!BC147,5)</f>
        <v>3.805E-2</v>
      </c>
      <c r="BD147" s="12"/>
      <c r="BE147" s="3"/>
    </row>
    <row r="148" spans="1:57" x14ac:dyDescent="0.25">
      <c r="A148" s="3"/>
      <c r="B148" s="3">
        <f>RFR_spot_no_VA!B148</f>
        <v>138</v>
      </c>
      <c r="C148" s="6">
        <f>ROUND(RFR_spot_no_VA!C148 + MAX(0.01,Shocks!$E148*ABS(RFR_spot_no_VA!C148) )+VA!C148,5)</f>
        <v>3.9919999999999997E-2</v>
      </c>
      <c r="D148" s="6"/>
      <c r="E148" s="6"/>
      <c r="F148" s="6"/>
      <c r="G148" s="6"/>
      <c r="H148" s="6"/>
      <c r="I148" s="6"/>
      <c r="J148" s="6">
        <f>ROUND(RFR_spot_no_VA!J148 + MAX(0.01,Shocks!$E148*ABS(RFR_spot_no_VA!J148) )+VA!J148,5)</f>
        <v>4.0829999999999998E-2</v>
      </c>
      <c r="K148" s="6"/>
      <c r="L148" s="6"/>
      <c r="M148" s="7"/>
      <c r="N148" s="7"/>
      <c r="O148" s="7"/>
      <c r="P148" s="7"/>
      <c r="Q148" s="7"/>
      <c r="R148" s="7"/>
      <c r="S148" s="7"/>
      <c r="T148" s="7"/>
      <c r="U148" s="7"/>
      <c r="V148" s="7"/>
      <c r="W148" s="7"/>
      <c r="X148" s="7"/>
      <c r="Y148" s="7"/>
      <c r="Z148" s="7">
        <f>ROUND(RFR_spot_no_VA!Z148 + MAX(0.01,Shocks!$E148*ABS(RFR_spot_no_VA!Z148) )+VA!Z148,5)</f>
        <v>4.4069999999999998E-2</v>
      </c>
      <c r="AA148" s="7"/>
      <c r="AB148" s="7"/>
      <c r="AC148" s="7"/>
      <c r="AD148" s="7"/>
      <c r="AE148" s="7"/>
      <c r="AF148" s="7"/>
      <c r="AG148" s="7"/>
      <c r="AH148" s="7">
        <f>ROUND(RFR_spot_no_VA!AH148 + MAX(0.01,Shocks!$E148*ABS(RFR_spot_no_VA!AH148) )+VA!AH148,5)</f>
        <v>4.3909999999999998E-2</v>
      </c>
      <c r="AI148" s="7"/>
      <c r="AJ148" s="7">
        <f>ROUND(RFR_spot_no_VA!AJ148 + MAX(0.01,Shocks!$E148*ABS(RFR_spot_no_VA!AJ148) )+VA!AJ148,5)</f>
        <v>3.4200000000000001E-2</v>
      </c>
      <c r="AK148" s="7">
        <f>ROUND(RFR_spot_no_VA!AK148 + MAX(0.01,Shocks!$E148*ABS(RFR_spot_no_VA!AK148) )+VA!AK148,5)</f>
        <v>4.2380000000000001E-2</v>
      </c>
      <c r="AL148" s="7"/>
      <c r="AM148" s="7">
        <f>ROUND(RFR_spot_no_VA!AM148 + MAX(0.01,Shocks!$E148*ABS(RFR_spot_no_VA!AM148) )+VA!AM148,5)</f>
        <v>4.3479999999999998E-2</v>
      </c>
      <c r="AN148" s="7"/>
      <c r="AO148" s="7"/>
      <c r="AP148" s="7"/>
      <c r="AQ148" s="7"/>
      <c r="AR148" s="7"/>
      <c r="AS148" s="7">
        <f>ROUND(RFR_spot_no_VA!AS148 + MAX(0.01,Shocks!$E148*ABS(RFR_spot_no_VA!AS148) )+VA!AS148,5)</f>
        <v>3.7170000000000002E-2</v>
      </c>
      <c r="AT148" s="7"/>
      <c r="AU148" s="7"/>
      <c r="AV148" s="7"/>
      <c r="AW148" s="7"/>
      <c r="AX148" s="7"/>
      <c r="AY148" s="7"/>
      <c r="AZ148" s="7"/>
      <c r="BA148" s="7"/>
      <c r="BB148" s="7"/>
      <c r="BC148" s="7">
        <f>ROUND(RFR_spot_no_VA!BC148 + MAX(0.01,Shocks!$E148*ABS(RFR_spot_no_VA!BC148) )+VA!BC148,5)</f>
        <v>3.8100000000000002E-2</v>
      </c>
      <c r="BD148" s="12"/>
      <c r="BE148" s="3"/>
    </row>
    <row r="149" spans="1:57" x14ac:dyDescent="0.25">
      <c r="A149" s="3"/>
      <c r="B149" s="3">
        <f>RFR_spot_no_VA!B149</f>
        <v>139</v>
      </c>
      <c r="C149" s="6">
        <f>ROUND(RFR_spot_no_VA!C149 + MAX(0.01,Shocks!$E149*ABS(RFR_spot_no_VA!C149) )+VA!C149,5)</f>
        <v>3.9960000000000002E-2</v>
      </c>
      <c r="D149" s="6"/>
      <c r="E149" s="6"/>
      <c r="F149" s="6"/>
      <c r="G149" s="6"/>
      <c r="H149" s="6"/>
      <c r="I149" s="6"/>
      <c r="J149" s="6">
        <f>ROUND(RFR_spot_no_VA!J149 + MAX(0.01,Shocks!$E149*ABS(RFR_spot_no_VA!J149) )+VA!J149,5)</f>
        <v>4.0869999999999997E-2</v>
      </c>
      <c r="K149" s="6"/>
      <c r="L149" s="6"/>
      <c r="M149" s="7"/>
      <c r="N149" s="7"/>
      <c r="O149" s="7"/>
      <c r="P149" s="7"/>
      <c r="Q149" s="7"/>
      <c r="R149" s="7"/>
      <c r="S149" s="7"/>
      <c r="T149" s="7"/>
      <c r="U149" s="7"/>
      <c r="V149" s="7"/>
      <c r="W149" s="7"/>
      <c r="X149" s="7"/>
      <c r="Y149" s="7"/>
      <c r="Z149" s="7">
        <f>ROUND(RFR_spot_no_VA!Z149 + MAX(0.01,Shocks!$E149*ABS(RFR_spot_no_VA!Z149) )+VA!Z149,5)</f>
        <v>4.4080000000000001E-2</v>
      </c>
      <c r="AA149" s="7"/>
      <c r="AB149" s="7"/>
      <c r="AC149" s="7"/>
      <c r="AD149" s="7"/>
      <c r="AE149" s="7"/>
      <c r="AF149" s="7"/>
      <c r="AG149" s="7"/>
      <c r="AH149" s="7">
        <f>ROUND(RFR_spot_no_VA!AH149 + MAX(0.01,Shocks!$E149*ABS(RFR_spot_no_VA!AH149) )+VA!AH149,5)</f>
        <v>4.3920000000000001E-2</v>
      </c>
      <c r="AI149" s="7"/>
      <c r="AJ149" s="7">
        <f>ROUND(RFR_spot_no_VA!AJ149 + MAX(0.01,Shocks!$E149*ABS(RFR_spot_no_VA!AJ149) )+VA!AJ149,5)</f>
        <v>3.4279999999999998E-2</v>
      </c>
      <c r="AK149" s="7">
        <f>ROUND(RFR_spot_no_VA!AK149 + MAX(0.01,Shocks!$E149*ABS(RFR_spot_no_VA!AK149) )+VA!AK149,5)</f>
        <v>4.2410000000000003E-2</v>
      </c>
      <c r="AL149" s="7"/>
      <c r="AM149" s="7">
        <f>ROUND(RFR_spot_no_VA!AM149 + MAX(0.01,Shocks!$E149*ABS(RFR_spot_no_VA!AM149) )+VA!AM149,5)</f>
        <v>4.3499999999999997E-2</v>
      </c>
      <c r="AN149" s="7"/>
      <c r="AO149" s="7"/>
      <c r="AP149" s="7"/>
      <c r="AQ149" s="7"/>
      <c r="AR149" s="7"/>
      <c r="AS149" s="7">
        <f>ROUND(RFR_spot_no_VA!AS149 + MAX(0.01,Shocks!$E149*ABS(RFR_spot_no_VA!AS149) )+VA!AS149,5)</f>
        <v>3.7229999999999999E-2</v>
      </c>
      <c r="AT149" s="7"/>
      <c r="AU149" s="7"/>
      <c r="AV149" s="7"/>
      <c r="AW149" s="7"/>
      <c r="AX149" s="7"/>
      <c r="AY149" s="7"/>
      <c r="AZ149" s="7"/>
      <c r="BA149" s="7"/>
      <c r="BB149" s="7"/>
      <c r="BC149" s="7">
        <f>ROUND(RFR_spot_no_VA!BC149 + MAX(0.01,Shocks!$E149*ABS(RFR_spot_no_VA!BC149) )+VA!BC149,5)</f>
        <v>3.8159999999999999E-2</v>
      </c>
      <c r="BD149" s="12"/>
      <c r="BE149" s="3"/>
    </row>
    <row r="150" spans="1:57" x14ac:dyDescent="0.25">
      <c r="A150" s="3"/>
      <c r="B150" s="8">
        <f>RFR_spot_no_VA!B150</f>
        <v>140</v>
      </c>
      <c r="C150" s="9">
        <f>ROUND(RFR_spot_no_VA!C150 + MAX(0.01,Shocks!$E150*ABS(RFR_spot_no_VA!C150) )+VA!C150,5)</f>
        <v>4.0009999999999997E-2</v>
      </c>
      <c r="D150" s="9"/>
      <c r="E150" s="9"/>
      <c r="F150" s="9"/>
      <c r="G150" s="9"/>
      <c r="H150" s="9"/>
      <c r="I150" s="9"/>
      <c r="J150" s="9">
        <f>ROUND(RFR_spot_no_VA!J150 + MAX(0.01,Shocks!$E150*ABS(RFR_spot_no_VA!J150) )+VA!J150,5)</f>
        <v>4.0910000000000002E-2</v>
      </c>
      <c r="K150" s="9"/>
      <c r="L150" s="9"/>
      <c r="M150" s="10"/>
      <c r="N150" s="10"/>
      <c r="O150" s="10"/>
      <c r="P150" s="10"/>
      <c r="Q150" s="10"/>
      <c r="R150" s="10"/>
      <c r="S150" s="10"/>
      <c r="T150" s="10"/>
      <c r="U150" s="10"/>
      <c r="V150" s="10"/>
      <c r="W150" s="10"/>
      <c r="X150" s="10"/>
      <c r="Y150" s="10"/>
      <c r="Z150" s="10">
        <f>ROUND(RFR_spot_no_VA!Z150 + MAX(0.01,Shocks!$E150*ABS(RFR_spot_no_VA!Z150) )+VA!Z150,5)</f>
        <v>4.4089999999999997E-2</v>
      </c>
      <c r="AA150" s="10"/>
      <c r="AB150" s="10"/>
      <c r="AC150" s="10"/>
      <c r="AD150" s="10"/>
      <c r="AE150" s="10"/>
      <c r="AF150" s="10"/>
      <c r="AG150" s="10"/>
      <c r="AH150" s="10">
        <f>ROUND(RFR_spot_no_VA!AH150 + MAX(0.01,Shocks!$E150*ABS(RFR_spot_no_VA!AH150) )+VA!AH150,5)</f>
        <v>4.394E-2</v>
      </c>
      <c r="AI150" s="10"/>
      <c r="AJ150" s="10">
        <f>ROUND(RFR_spot_no_VA!AJ150 + MAX(0.01,Shocks!$E150*ABS(RFR_spot_no_VA!AJ150) )+VA!AJ150,5)</f>
        <v>3.4360000000000002E-2</v>
      </c>
      <c r="AK150" s="10">
        <f>ROUND(RFR_spot_no_VA!AK150 + MAX(0.01,Shocks!$E150*ABS(RFR_spot_no_VA!AK150) )+VA!AK150,5)</f>
        <v>4.2430000000000002E-2</v>
      </c>
      <c r="AL150" s="10"/>
      <c r="AM150" s="10">
        <f>ROUND(RFR_spot_no_VA!AM150 + MAX(0.01,Shocks!$E150*ABS(RFR_spot_no_VA!AM150) )+VA!AM150,5)</f>
        <v>4.3520000000000003E-2</v>
      </c>
      <c r="AN150" s="10"/>
      <c r="AO150" s="10"/>
      <c r="AP150" s="10"/>
      <c r="AQ150" s="10"/>
      <c r="AR150" s="10"/>
      <c r="AS150" s="10">
        <f>ROUND(RFR_spot_no_VA!AS150 + MAX(0.01,Shocks!$E150*ABS(RFR_spot_no_VA!AS150) )+VA!AS150,5)</f>
        <v>3.7280000000000001E-2</v>
      </c>
      <c r="AT150" s="10"/>
      <c r="AU150" s="10"/>
      <c r="AV150" s="10"/>
      <c r="AW150" s="10"/>
      <c r="AX150" s="10"/>
      <c r="AY150" s="10"/>
      <c r="AZ150" s="10"/>
      <c r="BA150" s="10"/>
      <c r="BB150" s="10"/>
      <c r="BC150" s="10">
        <f>ROUND(RFR_spot_no_VA!BC150 + MAX(0.01,Shocks!$E150*ABS(RFR_spot_no_VA!BC150) )+VA!BC150,5)</f>
        <v>3.8219999999999997E-2</v>
      </c>
      <c r="BD150" s="12"/>
      <c r="BE150" s="3"/>
    </row>
    <row r="151" spans="1:57" x14ac:dyDescent="0.25">
      <c r="A151" s="3"/>
      <c r="B151" s="3">
        <f>RFR_spot_no_VA!B151</f>
        <v>141</v>
      </c>
      <c r="C151" s="6">
        <f>ROUND(RFR_spot_no_VA!C151 + MAX(0.01,Shocks!$E151*ABS(RFR_spot_no_VA!C151) )+VA!C151,5)</f>
        <v>4.0050000000000002E-2</v>
      </c>
      <c r="D151" s="6"/>
      <c r="E151" s="6"/>
      <c r="F151" s="6"/>
      <c r="G151" s="6"/>
      <c r="H151" s="6"/>
      <c r="I151" s="6"/>
      <c r="J151" s="6">
        <f>ROUND(RFR_spot_no_VA!J151 + MAX(0.01,Shocks!$E151*ABS(RFR_spot_no_VA!J151) )+VA!J151,5)</f>
        <v>4.0939999999999997E-2</v>
      </c>
      <c r="K151" s="6"/>
      <c r="L151" s="6"/>
      <c r="M151" s="7"/>
      <c r="N151" s="7"/>
      <c r="O151" s="7"/>
      <c r="P151" s="7"/>
      <c r="Q151" s="7"/>
      <c r="R151" s="7"/>
      <c r="S151" s="7"/>
      <c r="T151" s="7"/>
      <c r="U151" s="7"/>
      <c r="V151" s="7"/>
      <c r="W151" s="7"/>
      <c r="X151" s="7"/>
      <c r="Y151" s="7"/>
      <c r="Z151" s="7">
        <f>ROUND(RFR_spot_no_VA!Z151 + MAX(0.01,Shocks!$E151*ABS(RFR_spot_no_VA!Z151) )+VA!Z151,5)</f>
        <v>4.4110000000000003E-2</v>
      </c>
      <c r="AA151" s="7"/>
      <c r="AB151" s="7"/>
      <c r="AC151" s="7"/>
      <c r="AD151" s="7"/>
      <c r="AE151" s="7"/>
      <c r="AF151" s="7"/>
      <c r="AG151" s="7"/>
      <c r="AH151" s="7">
        <f>ROUND(RFR_spot_no_VA!AH151 + MAX(0.01,Shocks!$E151*ABS(RFR_spot_no_VA!AH151) )+VA!AH151,5)</f>
        <v>4.3950000000000003E-2</v>
      </c>
      <c r="AI151" s="7"/>
      <c r="AJ151" s="7">
        <f>ROUND(RFR_spot_no_VA!AJ151 + MAX(0.01,Shocks!$E151*ABS(RFR_spot_no_VA!AJ151) )+VA!AJ151,5)</f>
        <v>3.4450000000000001E-2</v>
      </c>
      <c r="AK151" s="7">
        <f>ROUND(RFR_spot_no_VA!AK151 + MAX(0.01,Shocks!$E151*ABS(RFR_spot_no_VA!AK151) )+VA!AK151,5)</f>
        <v>4.2459999999999998E-2</v>
      </c>
      <c r="AL151" s="7"/>
      <c r="AM151" s="7">
        <f>ROUND(RFR_spot_no_VA!AM151 + MAX(0.01,Shocks!$E151*ABS(RFR_spot_no_VA!AM151) )+VA!AM151,5)</f>
        <v>4.3529999999999999E-2</v>
      </c>
      <c r="AN151" s="7"/>
      <c r="AO151" s="7"/>
      <c r="AP151" s="7"/>
      <c r="AQ151" s="7"/>
      <c r="AR151" s="7"/>
      <c r="AS151" s="7">
        <f>ROUND(RFR_spot_no_VA!AS151 + MAX(0.01,Shocks!$E151*ABS(RFR_spot_no_VA!AS151) )+VA!AS151,5)</f>
        <v>3.7339999999999998E-2</v>
      </c>
      <c r="AT151" s="7"/>
      <c r="AU151" s="7"/>
      <c r="AV151" s="7"/>
      <c r="AW151" s="7"/>
      <c r="AX151" s="7"/>
      <c r="AY151" s="7"/>
      <c r="AZ151" s="7"/>
      <c r="BA151" s="7"/>
      <c r="BB151" s="7"/>
      <c r="BC151" s="7">
        <f>ROUND(RFR_spot_no_VA!BC151 + MAX(0.01,Shocks!$E151*ABS(RFR_spot_no_VA!BC151) )+VA!BC151,5)</f>
        <v>3.8269999999999998E-2</v>
      </c>
      <c r="BD151" s="12"/>
      <c r="BE151" s="3"/>
    </row>
    <row r="152" spans="1:57" x14ac:dyDescent="0.25">
      <c r="A152" s="3"/>
      <c r="B152" s="3">
        <f>RFR_spot_no_VA!B152</f>
        <v>142</v>
      </c>
      <c r="C152" s="6">
        <f>ROUND(RFR_spot_no_VA!C152 + MAX(0.01,Shocks!$E152*ABS(RFR_spot_no_VA!C152) )+VA!C152,5)</f>
        <v>4.0090000000000001E-2</v>
      </c>
      <c r="D152" s="6"/>
      <c r="E152" s="6"/>
      <c r="F152" s="6"/>
      <c r="G152" s="6"/>
      <c r="H152" s="6"/>
      <c r="I152" s="6"/>
      <c r="J152" s="6">
        <f>ROUND(RFR_spot_no_VA!J152 + MAX(0.01,Shocks!$E152*ABS(RFR_spot_no_VA!J152) )+VA!J152,5)</f>
        <v>4.0980000000000003E-2</v>
      </c>
      <c r="K152" s="6"/>
      <c r="L152" s="6"/>
      <c r="M152" s="7"/>
      <c r="N152" s="7"/>
      <c r="O152" s="7"/>
      <c r="P152" s="7"/>
      <c r="Q152" s="7"/>
      <c r="R152" s="7"/>
      <c r="S152" s="7"/>
      <c r="T152" s="7"/>
      <c r="U152" s="7"/>
      <c r="V152" s="7"/>
      <c r="W152" s="7"/>
      <c r="X152" s="7"/>
      <c r="Y152" s="7"/>
      <c r="Z152" s="7">
        <f>ROUND(RFR_spot_no_VA!Z152 + MAX(0.01,Shocks!$E152*ABS(RFR_spot_no_VA!Z152) )+VA!Z152,5)</f>
        <v>4.4119999999999999E-2</v>
      </c>
      <c r="AA152" s="7"/>
      <c r="AB152" s="7"/>
      <c r="AC152" s="7"/>
      <c r="AD152" s="7"/>
      <c r="AE152" s="7"/>
      <c r="AF152" s="7"/>
      <c r="AG152" s="7"/>
      <c r="AH152" s="7">
        <f>ROUND(RFR_spot_no_VA!AH152 + MAX(0.01,Shocks!$E152*ABS(RFR_spot_no_VA!AH152) )+VA!AH152,5)</f>
        <v>4.3970000000000002E-2</v>
      </c>
      <c r="AI152" s="7"/>
      <c r="AJ152" s="7">
        <f>ROUND(RFR_spot_no_VA!AJ152 + MAX(0.01,Shocks!$E152*ABS(RFR_spot_no_VA!AJ152) )+VA!AJ152,5)</f>
        <v>3.4529999999999998E-2</v>
      </c>
      <c r="AK152" s="7">
        <f>ROUND(RFR_spot_no_VA!AK152 + MAX(0.01,Shocks!$E152*ABS(RFR_spot_no_VA!AK152) )+VA!AK152,5)</f>
        <v>4.2479999999999997E-2</v>
      </c>
      <c r="AL152" s="7"/>
      <c r="AM152" s="7">
        <f>ROUND(RFR_spot_no_VA!AM152 + MAX(0.01,Shocks!$E152*ABS(RFR_spot_no_VA!AM152) )+VA!AM152,5)</f>
        <v>4.3549999999999998E-2</v>
      </c>
      <c r="AN152" s="7"/>
      <c r="AO152" s="7"/>
      <c r="AP152" s="7"/>
      <c r="AQ152" s="7"/>
      <c r="AR152" s="7"/>
      <c r="AS152" s="7">
        <f>ROUND(RFR_spot_no_VA!AS152 + MAX(0.01,Shocks!$E152*ABS(RFR_spot_no_VA!AS152) )+VA!AS152,5)</f>
        <v>3.739E-2</v>
      </c>
      <c r="AT152" s="7"/>
      <c r="AU152" s="7"/>
      <c r="AV152" s="7"/>
      <c r="AW152" s="7"/>
      <c r="AX152" s="7"/>
      <c r="AY152" s="7"/>
      <c r="AZ152" s="7"/>
      <c r="BA152" s="7"/>
      <c r="BB152" s="7"/>
      <c r="BC152" s="7">
        <f>ROUND(RFR_spot_no_VA!BC152 + MAX(0.01,Shocks!$E152*ABS(RFR_spot_no_VA!BC152) )+VA!BC152,5)</f>
        <v>3.832E-2</v>
      </c>
      <c r="BD152" s="12"/>
      <c r="BE152" s="3"/>
    </row>
    <row r="153" spans="1:57" x14ac:dyDescent="0.25">
      <c r="A153" s="3"/>
      <c r="B153" s="3">
        <f>RFR_spot_no_VA!B153</f>
        <v>143</v>
      </c>
      <c r="C153" s="6">
        <f>ROUND(RFR_spot_no_VA!C153 + MAX(0.01,Shocks!$E153*ABS(RFR_spot_no_VA!C153) )+VA!C153,5)</f>
        <v>4.0129999999999999E-2</v>
      </c>
      <c r="D153" s="6"/>
      <c r="E153" s="6"/>
      <c r="F153" s="6"/>
      <c r="G153" s="6"/>
      <c r="H153" s="6"/>
      <c r="I153" s="6"/>
      <c r="J153" s="6">
        <f>ROUND(RFR_spot_no_VA!J153 + MAX(0.01,Shocks!$E153*ABS(RFR_spot_no_VA!J153) )+VA!J153,5)</f>
        <v>4.1009999999999998E-2</v>
      </c>
      <c r="K153" s="6"/>
      <c r="L153" s="6"/>
      <c r="M153" s="7"/>
      <c r="N153" s="7"/>
      <c r="O153" s="7"/>
      <c r="P153" s="7"/>
      <c r="Q153" s="7"/>
      <c r="R153" s="7"/>
      <c r="S153" s="7"/>
      <c r="T153" s="7"/>
      <c r="U153" s="7"/>
      <c r="V153" s="7"/>
      <c r="W153" s="7"/>
      <c r="X153" s="7"/>
      <c r="Y153" s="7"/>
      <c r="Z153" s="7">
        <f>ROUND(RFR_spot_no_VA!Z153 + MAX(0.01,Shocks!$E153*ABS(RFR_spot_no_VA!Z153) )+VA!Z153,5)</f>
        <v>4.4130000000000003E-2</v>
      </c>
      <c r="AA153" s="7"/>
      <c r="AB153" s="7"/>
      <c r="AC153" s="7"/>
      <c r="AD153" s="7"/>
      <c r="AE153" s="7"/>
      <c r="AF153" s="7"/>
      <c r="AG153" s="7"/>
      <c r="AH153" s="7">
        <f>ROUND(RFR_spot_no_VA!AH153 + MAX(0.01,Shocks!$E153*ABS(RFR_spot_no_VA!AH153) )+VA!AH153,5)</f>
        <v>4.3979999999999998E-2</v>
      </c>
      <c r="AI153" s="7"/>
      <c r="AJ153" s="7">
        <f>ROUND(RFR_spot_no_VA!AJ153 + MAX(0.01,Shocks!$E153*ABS(RFR_spot_no_VA!AJ153) )+VA!AJ153,5)</f>
        <v>3.4610000000000002E-2</v>
      </c>
      <c r="AK153" s="7">
        <f>ROUND(RFR_spot_no_VA!AK153 + MAX(0.01,Shocks!$E153*ABS(RFR_spot_no_VA!AK153) )+VA!AK153,5)</f>
        <v>4.2509999999999999E-2</v>
      </c>
      <c r="AL153" s="7"/>
      <c r="AM153" s="7">
        <f>ROUND(RFR_spot_no_VA!AM153 + MAX(0.01,Shocks!$E153*ABS(RFR_spot_no_VA!AM153) )+VA!AM153,5)</f>
        <v>4.3569999999999998E-2</v>
      </c>
      <c r="AN153" s="7"/>
      <c r="AO153" s="7"/>
      <c r="AP153" s="7"/>
      <c r="AQ153" s="7"/>
      <c r="AR153" s="7"/>
      <c r="AS153" s="7">
        <f>ROUND(RFR_spot_no_VA!AS153 + MAX(0.01,Shocks!$E153*ABS(RFR_spot_no_VA!AS153) )+VA!AS153,5)</f>
        <v>3.7440000000000001E-2</v>
      </c>
      <c r="AT153" s="7"/>
      <c r="AU153" s="7"/>
      <c r="AV153" s="7"/>
      <c r="AW153" s="7"/>
      <c r="AX153" s="7"/>
      <c r="AY153" s="7"/>
      <c r="AZ153" s="7"/>
      <c r="BA153" s="7"/>
      <c r="BB153" s="7"/>
      <c r="BC153" s="7">
        <f>ROUND(RFR_spot_no_VA!BC153 + MAX(0.01,Shocks!$E153*ABS(RFR_spot_no_VA!BC153) )+VA!BC153,5)</f>
        <v>3.8379999999999997E-2</v>
      </c>
      <c r="BD153" s="12"/>
      <c r="BE153" s="3"/>
    </row>
    <row r="154" spans="1:57" x14ac:dyDescent="0.25">
      <c r="A154" s="3"/>
      <c r="B154" s="3">
        <f>RFR_spot_no_VA!B154</f>
        <v>144</v>
      </c>
      <c r="C154" s="6">
        <f>ROUND(RFR_spot_no_VA!C154 + MAX(0.01,Shocks!$E154*ABS(RFR_spot_no_VA!C154) )+VA!C154,5)</f>
        <v>4.0169999999999997E-2</v>
      </c>
      <c r="D154" s="6"/>
      <c r="E154" s="6"/>
      <c r="F154" s="6"/>
      <c r="G154" s="6"/>
      <c r="H154" s="6"/>
      <c r="I154" s="6"/>
      <c r="J154" s="6">
        <f>ROUND(RFR_spot_no_VA!J154 + MAX(0.01,Shocks!$E154*ABS(RFR_spot_no_VA!J154) )+VA!J154,5)</f>
        <v>4.1050000000000003E-2</v>
      </c>
      <c r="K154" s="6"/>
      <c r="L154" s="6"/>
      <c r="M154" s="7"/>
      <c r="N154" s="7"/>
      <c r="O154" s="7"/>
      <c r="P154" s="7"/>
      <c r="Q154" s="7"/>
      <c r="R154" s="7"/>
      <c r="S154" s="7"/>
      <c r="T154" s="7"/>
      <c r="U154" s="7"/>
      <c r="V154" s="7"/>
      <c r="W154" s="7"/>
      <c r="X154" s="7"/>
      <c r="Y154" s="7"/>
      <c r="Z154" s="7">
        <f>ROUND(RFR_spot_no_VA!Z154 + MAX(0.01,Shocks!$E154*ABS(RFR_spot_no_VA!Z154) )+VA!Z154,5)</f>
        <v>4.4150000000000002E-2</v>
      </c>
      <c r="AA154" s="7"/>
      <c r="AB154" s="7"/>
      <c r="AC154" s="7"/>
      <c r="AD154" s="7"/>
      <c r="AE154" s="7"/>
      <c r="AF154" s="7"/>
      <c r="AG154" s="7"/>
      <c r="AH154" s="7">
        <f>ROUND(RFR_spot_no_VA!AH154 + MAX(0.01,Shocks!$E154*ABS(RFR_spot_no_VA!AH154) )+VA!AH154,5)</f>
        <v>4.3990000000000001E-2</v>
      </c>
      <c r="AI154" s="7"/>
      <c r="AJ154" s="7">
        <f>ROUND(RFR_spot_no_VA!AJ154 + MAX(0.01,Shocks!$E154*ABS(RFR_spot_no_VA!AJ154) )+VA!AJ154,5)</f>
        <v>3.4689999999999999E-2</v>
      </c>
      <c r="AK154" s="7">
        <f>ROUND(RFR_spot_no_VA!AK154 + MAX(0.01,Shocks!$E154*ABS(RFR_spot_no_VA!AK154) )+VA!AK154,5)</f>
        <v>4.2529999999999998E-2</v>
      </c>
      <c r="AL154" s="7"/>
      <c r="AM154" s="7">
        <f>ROUND(RFR_spot_no_VA!AM154 + MAX(0.01,Shocks!$E154*ABS(RFR_spot_no_VA!AM154) )+VA!AM154,5)</f>
        <v>4.3580000000000001E-2</v>
      </c>
      <c r="AN154" s="7"/>
      <c r="AO154" s="7"/>
      <c r="AP154" s="7"/>
      <c r="AQ154" s="7"/>
      <c r="AR154" s="7"/>
      <c r="AS154" s="7">
        <f>ROUND(RFR_spot_no_VA!AS154 + MAX(0.01,Shocks!$E154*ABS(RFR_spot_no_VA!AS154) )+VA!AS154,5)</f>
        <v>3.7490000000000002E-2</v>
      </c>
      <c r="AT154" s="7"/>
      <c r="AU154" s="7"/>
      <c r="AV154" s="7"/>
      <c r="AW154" s="7"/>
      <c r="AX154" s="7"/>
      <c r="AY154" s="7"/>
      <c r="AZ154" s="7"/>
      <c r="BA154" s="7"/>
      <c r="BB154" s="7"/>
      <c r="BC154" s="7">
        <f>ROUND(RFR_spot_no_VA!BC154 + MAX(0.01,Shocks!$E154*ABS(RFR_spot_no_VA!BC154) )+VA!BC154,5)</f>
        <v>3.8429999999999999E-2</v>
      </c>
      <c r="BD154" s="12"/>
      <c r="BE154" s="3"/>
    </row>
    <row r="155" spans="1:57" x14ac:dyDescent="0.25">
      <c r="A155" s="3"/>
      <c r="B155" s="8">
        <f>RFR_spot_no_VA!B155</f>
        <v>145</v>
      </c>
      <c r="C155" s="9">
        <f>ROUND(RFR_spot_no_VA!C155 + MAX(0.01,Shocks!$E155*ABS(RFR_spot_no_VA!C155) )+VA!C155,5)</f>
        <v>4.0210000000000003E-2</v>
      </c>
      <c r="D155" s="9"/>
      <c r="E155" s="9"/>
      <c r="F155" s="9"/>
      <c r="G155" s="9"/>
      <c r="H155" s="9"/>
      <c r="I155" s="9"/>
      <c r="J155" s="9">
        <f>ROUND(RFR_spot_no_VA!J155 + MAX(0.01,Shocks!$E155*ABS(RFR_spot_no_VA!J155) )+VA!J155,5)</f>
        <v>4.1079999999999998E-2</v>
      </c>
      <c r="K155" s="9"/>
      <c r="L155" s="9"/>
      <c r="M155" s="10"/>
      <c r="N155" s="10"/>
      <c r="O155" s="10"/>
      <c r="P155" s="10"/>
      <c r="Q155" s="10"/>
      <c r="R155" s="10"/>
      <c r="S155" s="10"/>
      <c r="T155" s="10"/>
      <c r="U155" s="10"/>
      <c r="V155" s="10"/>
      <c r="W155" s="10"/>
      <c r="X155" s="10"/>
      <c r="Y155" s="10"/>
      <c r="Z155" s="10">
        <f>ROUND(RFR_spot_no_VA!Z155 + MAX(0.01,Shocks!$E155*ABS(RFR_spot_no_VA!Z155) )+VA!Z155,5)</f>
        <v>4.4159999999999998E-2</v>
      </c>
      <c r="AA155" s="10"/>
      <c r="AB155" s="10"/>
      <c r="AC155" s="10"/>
      <c r="AD155" s="10"/>
      <c r="AE155" s="10"/>
      <c r="AF155" s="10"/>
      <c r="AG155" s="10"/>
      <c r="AH155" s="10">
        <f>ROUND(RFR_spot_no_VA!AH155 + MAX(0.01,Shocks!$E155*ABS(RFR_spot_no_VA!AH155) )+VA!AH155,5)</f>
        <v>4.4010000000000001E-2</v>
      </c>
      <c r="AI155" s="10"/>
      <c r="AJ155" s="10">
        <f>ROUND(RFR_spot_no_VA!AJ155 + MAX(0.01,Shocks!$E155*ABS(RFR_spot_no_VA!AJ155) )+VA!AJ155,5)</f>
        <v>3.4759999999999999E-2</v>
      </c>
      <c r="AK155" s="10">
        <f>ROUND(RFR_spot_no_VA!AK155 + MAX(0.01,Shocks!$E155*ABS(RFR_spot_no_VA!AK155) )+VA!AK155,5)</f>
        <v>4.2549999999999998E-2</v>
      </c>
      <c r="AL155" s="10"/>
      <c r="AM155" s="10">
        <f>ROUND(RFR_spot_no_VA!AM155 + MAX(0.01,Shocks!$E155*ABS(RFR_spot_no_VA!AM155) )+VA!AM155,5)</f>
        <v>4.36E-2</v>
      </c>
      <c r="AN155" s="10"/>
      <c r="AO155" s="10"/>
      <c r="AP155" s="10"/>
      <c r="AQ155" s="10"/>
      <c r="AR155" s="10"/>
      <c r="AS155" s="10">
        <f>ROUND(RFR_spot_no_VA!AS155 + MAX(0.01,Shocks!$E155*ABS(RFR_spot_no_VA!AS155) )+VA!AS155,5)</f>
        <v>3.755E-2</v>
      </c>
      <c r="AT155" s="10"/>
      <c r="AU155" s="10"/>
      <c r="AV155" s="10"/>
      <c r="AW155" s="10"/>
      <c r="AX155" s="10"/>
      <c r="AY155" s="10"/>
      <c r="AZ155" s="10"/>
      <c r="BA155" s="10"/>
      <c r="BB155" s="10"/>
      <c r="BC155" s="10">
        <f>ROUND(RFR_spot_no_VA!BC155 + MAX(0.01,Shocks!$E155*ABS(RFR_spot_no_VA!BC155) )+VA!BC155,5)</f>
        <v>3.848E-2</v>
      </c>
      <c r="BD155" s="12"/>
      <c r="BE155" s="3"/>
    </row>
    <row r="156" spans="1:57" x14ac:dyDescent="0.25">
      <c r="A156" s="3"/>
      <c r="B156" s="3">
        <f>RFR_spot_no_VA!B156</f>
        <v>146</v>
      </c>
      <c r="C156" s="6">
        <f>ROUND(RFR_spot_no_VA!C156 + MAX(0.01,Shocks!$E156*ABS(RFR_spot_no_VA!C156) )+VA!C156,5)</f>
        <v>4.0250000000000001E-2</v>
      </c>
      <c r="D156" s="6"/>
      <c r="E156" s="6"/>
      <c r="F156" s="6"/>
      <c r="G156" s="6"/>
      <c r="H156" s="6"/>
      <c r="I156" s="6"/>
      <c r="J156" s="6">
        <f>ROUND(RFR_spot_no_VA!J156 + MAX(0.01,Shocks!$E156*ABS(RFR_spot_no_VA!J156) )+VA!J156,5)</f>
        <v>4.1110000000000001E-2</v>
      </c>
      <c r="K156" s="6"/>
      <c r="L156" s="6"/>
      <c r="M156" s="7"/>
      <c r="N156" s="7"/>
      <c r="O156" s="7"/>
      <c r="P156" s="7"/>
      <c r="Q156" s="7"/>
      <c r="R156" s="7"/>
      <c r="S156" s="7"/>
      <c r="T156" s="7"/>
      <c r="U156" s="7"/>
      <c r="V156" s="7"/>
      <c r="W156" s="7"/>
      <c r="X156" s="7"/>
      <c r="Y156" s="7"/>
      <c r="Z156" s="7">
        <f>ROUND(RFR_spot_no_VA!Z156 + MAX(0.01,Shocks!$E156*ABS(RFR_spot_no_VA!Z156) )+VA!Z156,5)</f>
        <v>4.4170000000000001E-2</v>
      </c>
      <c r="AA156" s="7"/>
      <c r="AB156" s="7"/>
      <c r="AC156" s="7"/>
      <c r="AD156" s="7"/>
      <c r="AE156" s="7"/>
      <c r="AF156" s="7"/>
      <c r="AG156" s="7"/>
      <c r="AH156" s="7">
        <f>ROUND(RFR_spot_no_VA!AH156 + MAX(0.01,Shocks!$E156*ABS(RFR_spot_no_VA!AH156) )+VA!AH156,5)</f>
        <v>4.4019999999999997E-2</v>
      </c>
      <c r="AI156" s="7"/>
      <c r="AJ156" s="7">
        <f>ROUND(RFR_spot_no_VA!AJ156 + MAX(0.01,Shocks!$E156*ABS(RFR_spot_no_VA!AJ156) )+VA!AJ156,5)</f>
        <v>3.4840000000000003E-2</v>
      </c>
      <c r="AK156" s="7">
        <f>ROUND(RFR_spot_no_VA!AK156 + MAX(0.01,Shocks!$E156*ABS(RFR_spot_no_VA!AK156) )+VA!AK156,5)</f>
        <v>4.258E-2</v>
      </c>
      <c r="AL156" s="7"/>
      <c r="AM156" s="7">
        <f>ROUND(RFR_spot_no_VA!AM156 + MAX(0.01,Shocks!$E156*ABS(RFR_spot_no_VA!AM156) )+VA!AM156,5)</f>
        <v>4.3619999999999999E-2</v>
      </c>
      <c r="AN156" s="7"/>
      <c r="AO156" s="7"/>
      <c r="AP156" s="7"/>
      <c r="AQ156" s="7"/>
      <c r="AR156" s="7"/>
      <c r="AS156" s="7">
        <f>ROUND(RFR_spot_no_VA!AS156 + MAX(0.01,Shocks!$E156*ABS(RFR_spot_no_VA!AS156) )+VA!AS156,5)</f>
        <v>3.7600000000000001E-2</v>
      </c>
      <c r="AT156" s="7"/>
      <c r="AU156" s="7"/>
      <c r="AV156" s="7"/>
      <c r="AW156" s="7"/>
      <c r="AX156" s="7"/>
      <c r="AY156" s="7"/>
      <c r="AZ156" s="7"/>
      <c r="BA156" s="7"/>
      <c r="BB156" s="7"/>
      <c r="BC156" s="7">
        <f>ROUND(RFR_spot_no_VA!BC156 + MAX(0.01,Shocks!$E156*ABS(RFR_spot_no_VA!BC156) )+VA!BC156,5)</f>
        <v>3.8530000000000002E-2</v>
      </c>
      <c r="BD156" s="12"/>
      <c r="BE156" s="3"/>
    </row>
    <row r="157" spans="1:57" x14ac:dyDescent="0.25">
      <c r="A157" s="3"/>
      <c r="B157" s="3">
        <f>RFR_spot_no_VA!B157</f>
        <v>147</v>
      </c>
      <c r="C157" s="6">
        <f>ROUND(RFR_spot_no_VA!C157 + MAX(0.01,Shocks!$E157*ABS(RFR_spot_no_VA!C157) )+VA!C157,5)</f>
        <v>4.0289999999999999E-2</v>
      </c>
      <c r="D157" s="6"/>
      <c r="E157" s="6"/>
      <c r="F157" s="6"/>
      <c r="G157" s="6"/>
      <c r="H157" s="6"/>
      <c r="I157" s="6"/>
      <c r="J157" s="6">
        <f>ROUND(RFR_spot_no_VA!J157 + MAX(0.01,Shocks!$E157*ABS(RFR_spot_no_VA!J157) )+VA!J157,5)</f>
        <v>4.1149999999999999E-2</v>
      </c>
      <c r="K157" s="6"/>
      <c r="L157" s="6"/>
      <c r="M157" s="7"/>
      <c r="N157" s="7"/>
      <c r="O157" s="7"/>
      <c r="P157" s="7"/>
      <c r="Q157" s="7"/>
      <c r="R157" s="7"/>
      <c r="S157" s="7"/>
      <c r="T157" s="7"/>
      <c r="U157" s="7"/>
      <c r="V157" s="7"/>
      <c r="W157" s="7"/>
      <c r="X157" s="7"/>
      <c r="Y157" s="7"/>
      <c r="Z157" s="7">
        <f>ROUND(RFR_spot_no_VA!Z157 + MAX(0.01,Shocks!$E157*ABS(RFR_spot_no_VA!Z157) )+VA!Z157,5)</f>
        <v>4.4179999999999997E-2</v>
      </c>
      <c r="AA157" s="7"/>
      <c r="AB157" s="7"/>
      <c r="AC157" s="7"/>
      <c r="AD157" s="7"/>
      <c r="AE157" s="7"/>
      <c r="AF157" s="7"/>
      <c r="AG157" s="7"/>
      <c r="AH157" s="7">
        <f>ROUND(RFR_spot_no_VA!AH157 + MAX(0.01,Shocks!$E157*ABS(RFR_spot_no_VA!AH157) )+VA!AH157,5)</f>
        <v>4.403E-2</v>
      </c>
      <c r="AI157" s="7"/>
      <c r="AJ157" s="7">
        <f>ROUND(RFR_spot_no_VA!AJ157 + MAX(0.01,Shocks!$E157*ABS(RFR_spot_no_VA!AJ157) )+VA!AJ157,5)</f>
        <v>3.492E-2</v>
      </c>
      <c r="AK157" s="7">
        <f>ROUND(RFR_spot_no_VA!AK157 + MAX(0.01,Shocks!$E157*ABS(RFR_spot_no_VA!AK157) )+VA!AK157,5)</f>
        <v>4.2599999999999999E-2</v>
      </c>
      <c r="AL157" s="7"/>
      <c r="AM157" s="7">
        <f>ROUND(RFR_spot_no_VA!AM157 + MAX(0.01,Shocks!$E157*ABS(RFR_spot_no_VA!AM157) )+VA!AM157,5)</f>
        <v>4.3630000000000002E-2</v>
      </c>
      <c r="AN157" s="7"/>
      <c r="AO157" s="7"/>
      <c r="AP157" s="7"/>
      <c r="AQ157" s="7"/>
      <c r="AR157" s="7"/>
      <c r="AS157" s="7">
        <f>ROUND(RFR_spot_no_VA!AS157 + MAX(0.01,Shocks!$E157*ABS(RFR_spot_no_VA!AS157) )+VA!AS157,5)</f>
        <v>3.7650000000000003E-2</v>
      </c>
      <c r="AT157" s="7"/>
      <c r="AU157" s="7"/>
      <c r="AV157" s="7"/>
      <c r="AW157" s="7"/>
      <c r="AX157" s="7"/>
      <c r="AY157" s="7"/>
      <c r="AZ157" s="7"/>
      <c r="BA157" s="7"/>
      <c r="BB157" s="7"/>
      <c r="BC157" s="7">
        <f>ROUND(RFR_spot_no_VA!BC157 + MAX(0.01,Shocks!$E157*ABS(RFR_spot_no_VA!BC157) )+VA!BC157,5)</f>
        <v>3.8589999999999999E-2</v>
      </c>
      <c r="BD157" s="12"/>
      <c r="BE157" s="3"/>
    </row>
    <row r="158" spans="1:57" x14ac:dyDescent="0.25">
      <c r="A158" s="3"/>
      <c r="B158" s="3">
        <f>RFR_spot_no_VA!B158</f>
        <v>148</v>
      </c>
      <c r="C158" s="6">
        <f>ROUND(RFR_spot_no_VA!C158 + MAX(0.01,Shocks!$E158*ABS(RFR_spot_no_VA!C158) )+VA!C158,5)</f>
        <v>4.0329999999999998E-2</v>
      </c>
      <c r="D158" s="6"/>
      <c r="E158" s="6"/>
      <c r="F158" s="6"/>
      <c r="G158" s="6"/>
      <c r="H158" s="6"/>
      <c r="I158" s="6"/>
      <c r="J158" s="6">
        <f>ROUND(RFR_spot_no_VA!J158 + MAX(0.01,Shocks!$E158*ABS(RFR_spot_no_VA!J158) )+VA!J158,5)</f>
        <v>4.1180000000000001E-2</v>
      </c>
      <c r="K158" s="6"/>
      <c r="L158" s="6"/>
      <c r="M158" s="7"/>
      <c r="N158" s="7"/>
      <c r="O158" s="7"/>
      <c r="P158" s="7"/>
      <c r="Q158" s="7"/>
      <c r="R158" s="7"/>
      <c r="S158" s="7"/>
      <c r="T158" s="7"/>
      <c r="U158" s="7"/>
      <c r="V158" s="7"/>
      <c r="W158" s="7"/>
      <c r="X158" s="7"/>
      <c r="Y158" s="7"/>
      <c r="Z158" s="7">
        <f>ROUND(RFR_spot_no_VA!Z158 + MAX(0.01,Shocks!$E158*ABS(RFR_spot_no_VA!Z158) )+VA!Z158,5)</f>
        <v>4.4200000000000003E-2</v>
      </c>
      <c r="AA158" s="7"/>
      <c r="AB158" s="7"/>
      <c r="AC158" s="7"/>
      <c r="AD158" s="7"/>
      <c r="AE158" s="7"/>
      <c r="AF158" s="7"/>
      <c r="AG158" s="7"/>
      <c r="AH158" s="7">
        <f>ROUND(RFR_spot_no_VA!AH158 + MAX(0.01,Shocks!$E158*ABS(RFR_spot_no_VA!AH158) )+VA!AH158,5)</f>
        <v>4.4049999999999999E-2</v>
      </c>
      <c r="AI158" s="7"/>
      <c r="AJ158" s="7">
        <f>ROUND(RFR_spot_no_VA!AJ158 + MAX(0.01,Shocks!$E158*ABS(RFR_spot_no_VA!AJ158) )+VA!AJ158,5)</f>
        <v>3.499E-2</v>
      </c>
      <c r="AK158" s="7">
        <f>ROUND(RFR_spot_no_VA!AK158 + MAX(0.01,Shocks!$E158*ABS(RFR_spot_no_VA!AK158) )+VA!AK158,5)</f>
        <v>4.2619999999999998E-2</v>
      </c>
      <c r="AL158" s="7"/>
      <c r="AM158" s="7">
        <f>ROUND(RFR_spot_no_VA!AM158 + MAX(0.01,Shocks!$E158*ABS(RFR_spot_no_VA!AM158) )+VA!AM158,5)</f>
        <v>4.3650000000000001E-2</v>
      </c>
      <c r="AN158" s="7"/>
      <c r="AO158" s="7"/>
      <c r="AP158" s="7"/>
      <c r="AQ158" s="7"/>
      <c r="AR158" s="7"/>
      <c r="AS158" s="7">
        <f>ROUND(RFR_spot_no_VA!AS158 + MAX(0.01,Shocks!$E158*ABS(RFR_spot_no_VA!AS158) )+VA!AS158,5)</f>
        <v>3.7699999999999997E-2</v>
      </c>
      <c r="AT158" s="7"/>
      <c r="AU158" s="7"/>
      <c r="AV158" s="7"/>
      <c r="AW158" s="7"/>
      <c r="AX158" s="7"/>
      <c r="AY158" s="7"/>
      <c r="AZ158" s="7"/>
      <c r="BA158" s="7"/>
      <c r="BB158" s="7"/>
      <c r="BC158" s="7">
        <f>ROUND(RFR_spot_no_VA!BC158 + MAX(0.01,Shocks!$E158*ABS(RFR_spot_no_VA!BC158) )+VA!BC158,5)</f>
        <v>3.8629999999999998E-2</v>
      </c>
      <c r="BD158" s="12"/>
      <c r="BE158" s="3"/>
    </row>
    <row r="159" spans="1:57" x14ac:dyDescent="0.25">
      <c r="A159" s="3"/>
      <c r="B159" s="3">
        <f>RFR_spot_no_VA!B159</f>
        <v>149</v>
      </c>
      <c r="C159" s="6">
        <f>ROUND(RFR_spot_no_VA!C159 + MAX(0.01,Shocks!$E159*ABS(RFR_spot_no_VA!C159) )+VA!C159,5)</f>
        <v>4.0370000000000003E-2</v>
      </c>
      <c r="D159" s="6"/>
      <c r="E159" s="6"/>
      <c r="F159" s="6"/>
      <c r="G159" s="6"/>
      <c r="H159" s="6"/>
      <c r="I159" s="6"/>
      <c r="J159" s="6">
        <f>ROUND(RFR_spot_no_VA!J159 + MAX(0.01,Shocks!$E159*ABS(RFR_spot_no_VA!J159) )+VA!J159,5)</f>
        <v>4.1209999999999997E-2</v>
      </c>
      <c r="K159" s="6"/>
      <c r="L159" s="6"/>
      <c r="M159" s="7"/>
      <c r="N159" s="7"/>
      <c r="O159" s="7"/>
      <c r="P159" s="7"/>
      <c r="Q159" s="7"/>
      <c r="R159" s="7"/>
      <c r="S159" s="7"/>
      <c r="T159" s="7"/>
      <c r="U159" s="7"/>
      <c r="V159" s="7"/>
      <c r="W159" s="7"/>
      <c r="X159" s="7"/>
      <c r="Y159" s="7"/>
      <c r="Z159" s="7">
        <f>ROUND(RFR_spot_no_VA!Z159 + MAX(0.01,Shocks!$E159*ABS(RFR_spot_no_VA!Z159) )+VA!Z159,5)</f>
        <v>4.4209999999999999E-2</v>
      </c>
      <c r="AA159" s="7"/>
      <c r="AB159" s="7"/>
      <c r="AC159" s="7"/>
      <c r="AD159" s="7"/>
      <c r="AE159" s="7"/>
      <c r="AF159" s="7"/>
      <c r="AG159" s="7"/>
      <c r="AH159" s="7">
        <f>ROUND(RFR_spot_no_VA!AH159 + MAX(0.01,Shocks!$E159*ABS(RFR_spot_no_VA!AH159) )+VA!AH159,5)</f>
        <v>4.4060000000000002E-2</v>
      </c>
      <c r="AI159" s="7"/>
      <c r="AJ159" s="7">
        <f>ROUND(RFR_spot_no_VA!AJ159 + MAX(0.01,Shocks!$E159*ABS(RFR_spot_no_VA!AJ159) )+VA!AJ159,5)</f>
        <v>3.5060000000000001E-2</v>
      </c>
      <c r="AK159" s="7">
        <f>ROUND(RFR_spot_no_VA!AK159 + MAX(0.01,Shocks!$E159*ABS(RFR_spot_no_VA!AK159) )+VA!AK159,5)</f>
        <v>4.265E-2</v>
      </c>
      <c r="AL159" s="7"/>
      <c r="AM159" s="7">
        <f>ROUND(RFR_spot_no_VA!AM159 + MAX(0.01,Shocks!$E159*ABS(RFR_spot_no_VA!AM159) )+VA!AM159,5)</f>
        <v>4.367E-2</v>
      </c>
      <c r="AN159" s="7"/>
      <c r="AO159" s="7"/>
      <c r="AP159" s="7"/>
      <c r="AQ159" s="7"/>
      <c r="AR159" s="7"/>
      <c r="AS159" s="7">
        <f>ROUND(RFR_spot_no_VA!AS159 + MAX(0.01,Shocks!$E159*ABS(RFR_spot_no_VA!AS159) )+VA!AS159,5)</f>
        <v>3.7749999999999999E-2</v>
      </c>
      <c r="AT159" s="7"/>
      <c r="AU159" s="7"/>
      <c r="AV159" s="7"/>
      <c r="AW159" s="7"/>
      <c r="AX159" s="7"/>
      <c r="AY159" s="7"/>
      <c r="AZ159" s="7"/>
      <c r="BA159" s="7"/>
      <c r="BB159" s="7"/>
      <c r="BC159" s="7">
        <f>ROUND(RFR_spot_no_VA!BC159 + MAX(0.01,Shocks!$E159*ABS(RFR_spot_no_VA!BC159) )+VA!BC159,5)</f>
        <v>3.8679999999999999E-2</v>
      </c>
      <c r="BD159" s="12"/>
      <c r="BE159" s="3"/>
    </row>
    <row r="160" spans="1:57" x14ac:dyDescent="0.25">
      <c r="A160" s="3"/>
      <c r="B160" s="8">
        <f>RFR_spot_no_VA!B160</f>
        <v>150</v>
      </c>
      <c r="C160" s="9">
        <f>ROUND(RFR_spot_no_VA!C160 + MAX(0.01,Shocks!$E160*ABS(RFR_spot_no_VA!C160) )+VA!C160,5)</f>
        <v>4.0410000000000001E-2</v>
      </c>
      <c r="D160" s="9"/>
      <c r="E160" s="9"/>
      <c r="F160" s="9"/>
      <c r="G160" s="9"/>
      <c r="H160" s="9"/>
      <c r="I160" s="9"/>
      <c r="J160" s="9">
        <f>ROUND(RFR_spot_no_VA!J160 + MAX(0.01,Shocks!$E160*ABS(RFR_spot_no_VA!J160) )+VA!J160,5)</f>
        <v>4.1239999999999999E-2</v>
      </c>
      <c r="K160" s="9"/>
      <c r="L160" s="9"/>
      <c r="M160" s="10"/>
      <c r="N160" s="10"/>
      <c r="O160" s="10"/>
      <c r="P160" s="10"/>
      <c r="Q160" s="10"/>
      <c r="R160" s="10"/>
      <c r="S160" s="10"/>
      <c r="T160" s="10"/>
      <c r="U160" s="10"/>
      <c r="V160" s="10"/>
      <c r="W160" s="10"/>
      <c r="X160" s="10"/>
      <c r="Y160" s="10"/>
      <c r="Z160" s="10">
        <f>ROUND(RFR_spot_no_VA!Z160 + MAX(0.01,Shocks!$E160*ABS(RFR_spot_no_VA!Z160) )+VA!Z160,5)</f>
        <v>4.4220000000000002E-2</v>
      </c>
      <c r="AA160" s="10"/>
      <c r="AB160" s="10"/>
      <c r="AC160" s="10"/>
      <c r="AD160" s="10"/>
      <c r="AE160" s="10"/>
      <c r="AF160" s="10"/>
      <c r="AG160" s="10"/>
      <c r="AH160" s="10">
        <f>ROUND(RFR_spot_no_VA!AH160 + MAX(0.01,Shocks!$E160*ABS(RFR_spot_no_VA!AH160) )+VA!AH160,5)</f>
        <v>4.4069999999999998E-2</v>
      </c>
      <c r="AI160" s="10"/>
      <c r="AJ160" s="10">
        <f>ROUND(RFR_spot_no_VA!AJ160 + MAX(0.01,Shocks!$E160*ABS(RFR_spot_no_VA!AJ160) )+VA!AJ160,5)</f>
        <v>3.5139999999999998E-2</v>
      </c>
      <c r="AK160" s="10">
        <f>ROUND(RFR_spot_no_VA!AK160 + MAX(0.01,Shocks!$E160*ABS(RFR_spot_no_VA!AK160) )+VA!AK160,5)</f>
        <v>4.267E-2</v>
      </c>
      <c r="AL160" s="10"/>
      <c r="AM160" s="10">
        <f>ROUND(RFR_spot_no_VA!AM160 + MAX(0.01,Shocks!$E160*ABS(RFR_spot_no_VA!AM160) )+VA!AM160,5)</f>
        <v>4.3679999999999997E-2</v>
      </c>
      <c r="AN160" s="10"/>
      <c r="AO160" s="10"/>
      <c r="AP160" s="10"/>
      <c r="AQ160" s="10"/>
      <c r="AR160" s="10"/>
      <c r="AS160" s="10">
        <f>ROUND(RFR_spot_no_VA!AS160 + MAX(0.01,Shocks!$E160*ABS(RFR_spot_no_VA!AS160) )+VA!AS160,5)</f>
        <v>3.7789999999999997E-2</v>
      </c>
      <c r="AT160" s="10"/>
      <c r="AU160" s="10"/>
      <c r="AV160" s="10"/>
      <c r="AW160" s="10"/>
      <c r="AX160" s="10"/>
      <c r="AY160" s="10"/>
      <c r="AZ160" s="10"/>
      <c r="BA160" s="10"/>
      <c r="BB160" s="10"/>
      <c r="BC160" s="10">
        <f>ROUND(RFR_spot_no_VA!BC160 + MAX(0.01,Shocks!$E160*ABS(RFR_spot_no_VA!BC160) )+VA!BC160,5)</f>
        <v>3.8730000000000001E-2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5" x14ac:dyDescent="0.25">
      <c r="A3" s="4"/>
      <c r="B3" s="4" t="str">
        <f>IF(RFR_spot_with_VA!B3="","",RFR_spot_with_VA!B3)</f>
        <v/>
      </c>
      <c r="C3" s="2" t="str">
        <f>IF(RFR_spot_with_VA!C3="","",RFR_spot_with_VA!C3)</f>
        <v>EUR_31_10_2021_SWP_LLP_20_EXT_40_UFR_3.6</v>
      </c>
      <c r="D3" s="2"/>
      <c r="E3" s="2"/>
      <c r="F3" s="2"/>
      <c r="G3" s="2"/>
      <c r="H3" s="2"/>
      <c r="I3" s="2"/>
      <c r="J3" s="2" t="str">
        <f>IF(RFR_spot_with_VA!J3="","",RFR_spot_with_VA!J3)</f>
        <v>DK_31_10_2021_SWP_LLP_20_EXT_40_UFR_3.6</v>
      </c>
      <c r="K3" s="2"/>
      <c r="L3" s="2"/>
      <c r="M3" s="2"/>
      <c r="N3" s="2"/>
      <c r="O3" s="2"/>
      <c r="P3" s="2"/>
      <c r="Q3" s="2"/>
      <c r="R3" s="2"/>
      <c r="S3" s="2"/>
      <c r="T3" s="2"/>
      <c r="U3" s="2"/>
      <c r="V3" s="2"/>
      <c r="W3" s="2"/>
      <c r="X3" s="2"/>
      <c r="Y3" s="2"/>
      <c r="Z3" s="2" t="str">
        <f>IF(RFR_spot_with_VA!Z3="","",RFR_spot_with_VA!Z3)</f>
        <v>NO_31_10_2021_SWP_LLP_10_EXT_50_UFR_3.6</v>
      </c>
      <c r="AA3" s="2"/>
      <c r="AB3" s="2"/>
      <c r="AC3" s="2"/>
      <c r="AD3" s="2"/>
      <c r="AE3" s="2"/>
      <c r="AF3" s="2"/>
      <c r="AG3" s="2"/>
      <c r="AH3" s="2" t="str">
        <f>IF(RFR_spot_with_VA!AH3="","",RFR_spot_with_VA!AH3)</f>
        <v>SE_31_10_2021_SWP_LLP_10_EXT_10_UFR_3.6</v>
      </c>
      <c r="AI3" s="2"/>
      <c r="AJ3" s="2" t="str">
        <f>IF(RFR_spot_with_VA!AJ3="","",RFR_spot_with_VA!AJ3)</f>
        <v>GB_31_10_2021_SWP_LLP_50_EXT_40_UFR_3.6</v>
      </c>
      <c r="AK3" s="2" t="str">
        <f>IF(RFR_spot_with_VA!AK3="","",RFR_spot_with_VA!AK3)</f>
        <v>AU_31_10_2021_SWP_LLP_30_EXT_40_UFR_3.6</v>
      </c>
      <c r="AL3" s="2"/>
      <c r="AM3" s="2" t="str">
        <f>IF(RFR_spot_with_VA!AM3="","",RFR_spot_with_VA!AM3)</f>
        <v>CA_31_10_2021_SWP_LLP_30_EXT_40_UFR_3.6</v>
      </c>
      <c r="AN3" s="2"/>
      <c r="AO3" s="2"/>
      <c r="AP3" s="2"/>
      <c r="AQ3" s="2"/>
      <c r="AR3" s="2"/>
      <c r="AS3" s="2" t="str">
        <f>IF(RFR_spot_with_VA!AS3="","",RFR_spot_with_VA!AS3)</f>
        <v>JP_31_10_2021_SWP_LLP_30_EXT_40_UFR_3.5</v>
      </c>
      <c r="AT3" s="2"/>
      <c r="AU3" s="2"/>
      <c r="AV3" s="2"/>
      <c r="AW3" s="2"/>
      <c r="AX3" s="2"/>
      <c r="AY3" s="2"/>
      <c r="AZ3" s="2"/>
      <c r="BA3" s="2"/>
      <c r="BB3" s="2"/>
      <c r="BC3" s="2" t="str">
        <f>IF(RFR_spot_with_VA!BC3="","",RFR_spot_with_VA!BC3)</f>
        <v>US_31_10_2021_SWP_LLP_50_EXT_40_UFR_3.6</v>
      </c>
      <c r="BD3" s="4"/>
      <c r="BE3" s="4"/>
    </row>
    <row r="4" spans="1:57" ht="12" customHeight="1" x14ac:dyDescent="0.25">
      <c r="A4" s="3"/>
      <c r="B4" s="3" t="str">
        <f>RFR_spot_no_VA!B4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1</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25">
      <c r="A5" s="3"/>
      <c r="B5" s="3" t="str">
        <f>RFR_spot_no_VA!B5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25">
      <c r="A6" s="3"/>
      <c r="B6" s="3" t="str">
        <f>RFR_spot_no_VA!B6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25">
      <c r="A7" s="3"/>
      <c r="B7" s="3" t="str">
        <f>RFR_spot_no_VA!B7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25">
      <c r="A8" s="3"/>
      <c r="B8" s="3"/>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3" t="str">
        <f>RFR_spot_no_VA!B9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0</v>
      </c>
      <c r="AK9" s="17">
        <f>IF(RFR_spot_with_VA!AK9="","",RFR_spot_with_VA!AK9)</f>
        <v>10</v>
      </c>
      <c r="AL9" s="17"/>
      <c r="AM9" s="17">
        <f>IF(RFR_spot_with_VA!AM9="","",RFR_spot_with_VA!AM9)</f>
        <v>13</v>
      </c>
      <c r="AN9" s="17"/>
      <c r="AO9" s="17"/>
      <c r="AP9" s="17"/>
      <c r="AQ9" s="17"/>
      <c r="AR9" s="17"/>
      <c r="AS9" s="17">
        <f>IF(RFR_spot_with_VA!AS9="","",RFR_spot_with_VA!AS9)</f>
        <v>10</v>
      </c>
      <c r="AT9" s="17"/>
      <c r="AU9" s="17"/>
      <c r="AV9" s="17"/>
      <c r="AW9" s="17"/>
      <c r="AX9" s="17"/>
      <c r="AY9" s="17"/>
      <c r="AZ9" s="17"/>
      <c r="BA9" s="17"/>
      <c r="BB9" s="17"/>
      <c r="BC9" s="17">
        <f>IF(RFR_spot_with_VA!BC9="","",RFR_spot_with_VA!BC9)</f>
        <v>10</v>
      </c>
      <c r="BD9" s="3"/>
      <c r="BE9" s="3"/>
    </row>
    <row r="10" spans="1:57" ht="12" customHeight="1" x14ac:dyDescent="0.25">
      <c r="A10" s="3"/>
      <c r="B10" s="3" t="str">
        <f>RFR_spot_no_VA!B10</f>
        <v>VA</v>
      </c>
      <c r="C10" s="17">
        <f>IF(RFR_spot_with_VA!C10="","",RFR_spot_with_VA!C10)</f>
        <v>4</v>
      </c>
      <c r="D10" s="17"/>
      <c r="E10" s="17"/>
      <c r="F10" s="17"/>
      <c r="G10" s="17"/>
      <c r="H10" s="17"/>
      <c r="I10" s="17"/>
      <c r="J10" s="17">
        <f>IF(RFR_spot_with_VA!J10="","",RFR_spot_with_VA!J10)</f>
        <v>54</v>
      </c>
      <c r="K10" s="17"/>
      <c r="L10" s="17"/>
      <c r="M10" s="17"/>
      <c r="N10" s="17"/>
      <c r="O10" s="17"/>
      <c r="P10" s="17"/>
      <c r="Q10" s="17"/>
      <c r="R10" s="17"/>
      <c r="S10" s="17"/>
      <c r="T10" s="17"/>
      <c r="U10" s="17"/>
      <c r="V10" s="17"/>
      <c r="W10" s="17"/>
      <c r="X10" s="17"/>
      <c r="Y10" s="17"/>
      <c r="Z10" s="17">
        <f>IF(RFR_spot_with_VA!Z10="","",RFR_spot_with_VA!Z10)</f>
        <v>30</v>
      </c>
      <c r="AA10" s="17"/>
      <c r="AB10" s="17"/>
      <c r="AC10" s="17"/>
      <c r="AD10" s="17"/>
      <c r="AE10" s="17"/>
      <c r="AF10" s="17"/>
      <c r="AG10" s="17"/>
      <c r="AH10" s="17">
        <f>IF(RFR_spot_with_VA!AH10="","",RFR_spot_with_VA!AH10)</f>
        <v>9</v>
      </c>
      <c r="AI10" s="17"/>
      <c r="AJ10" s="17">
        <f>IF(RFR_spot_with_VA!AJ10="","",RFR_spot_with_VA!AJ10)</f>
        <v>13</v>
      </c>
      <c r="AK10" s="17">
        <f>IF(RFR_spot_with_VA!AK10="","",RFR_spot_with_VA!AK10)</f>
        <v>11</v>
      </c>
      <c r="AL10" s="17"/>
      <c r="AM10" s="17">
        <f>IF(RFR_spot_with_VA!AM10="","",RFR_spot_with_VA!AM10)</f>
        <v>31</v>
      </c>
      <c r="AN10" s="17"/>
      <c r="AO10" s="17"/>
      <c r="AP10" s="17"/>
      <c r="AQ10" s="17"/>
      <c r="AR10" s="17"/>
      <c r="AS10" s="17">
        <f>IF(RFR_spot_with_VA!AS10="","",RFR_spot_with_VA!AS10)</f>
        <v>1</v>
      </c>
      <c r="AT10" s="17"/>
      <c r="AU10" s="17"/>
      <c r="AV10" s="17"/>
      <c r="AW10" s="17"/>
      <c r="AX10" s="17"/>
      <c r="AY10" s="17"/>
      <c r="AZ10" s="17"/>
      <c r="BA10" s="17"/>
      <c r="BB10" s="17"/>
      <c r="BC10" s="17">
        <f>IF(RFR_spot_with_VA!BC10="","",RFR_spot_with_VA!BC10)</f>
        <v>18</v>
      </c>
      <c r="BD10" s="3"/>
      <c r="BE10" s="3"/>
    </row>
    <row r="11" spans="1:57" x14ac:dyDescent="0.25">
      <c r="A11" s="3"/>
      <c r="B11" s="3">
        <f>RFR_spot_no_VA!B11</f>
        <v>1</v>
      </c>
      <c r="C11" s="6">
        <f>ROUND(IF(RFR_spot_no_VA!C11&lt;0,RFR_spot_no_VA!C11+VA!C11,RFR_spot_no_VA!C11-Shocks!$D11*ABS(RFR_spot_no_VA!C11)+VA!C11),5)</f>
        <v>-4.9800000000000001E-3</v>
      </c>
      <c r="D11" s="6"/>
      <c r="E11" s="6"/>
      <c r="F11" s="6"/>
      <c r="G11" s="6"/>
      <c r="H11" s="6"/>
      <c r="I11" s="6"/>
      <c r="J11" s="6">
        <f>ROUND(IF(RFR_spot_no_VA!J11&lt;0,RFR_spot_no_VA!J11+VA!J11,RFR_spot_no_VA!J11-Shocks!$D11*ABS(RFR_spot_no_VA!J11)+VA!J11),5)</f>
        <v>-8.0000000000000007E-5</v>
      </c>
      <c r="K11" s="6"/>
      <c r="L11" s="6"/>
      <c r="M11" s="7"/>
      <c r="N11" s="7"/>
      <c r="O11" s="7"/>
      <c r="P11" s="7"/>
      <c r="Q11" s="7"/>
      <c r="R11" s="7"/>
      <c r="S11" s="7"/>
      <c r="T11" s="7"/>
      <c r="U11" s="7"/>
      <c r="V11" s="7"/>
      <c r="W11" s="7"/>
      <c r="X11" s="7"/>
      <c r="Y11" s="7"/>
      <c r="Z11" s="7">
        <f>ROUND(IF(RFR_spot_no_VA!Z11&lt;0,RFR_spot_no_VA!Z11+VA!Z11,RFR_spot_no_VA!Z11-Shocks!$D11*ABS(RFR_spot_no_VA!Z11)+VA!Z11),5)</f>
        <v>5.6499999999999996E-3</v>
      </c>
      <c r="AA11" s="7"/>
      <c r="AB11" s="7"/>
      <c r="AC11" s="7"/>
      <c r="AD11" s="7"/>
      <c r="AE11" s="7"/>
      <c r="AF11" s="7"/>
      <c r="AG11" s="7"/>
      <c r="AH11" s="7">
        <f>ROUND(IF(RFR_spot_no_VA!AH11&lt;0,RFR_spot_no_VA!AH11+VA!AH11,RFR_spot_no_VA!AH11-Shocks!$D11*ABS(RFR_spot_no_VA!AH11)+VA!AH11),5)</f>
        <v>9.6000000000000002E-4</v>
      </c>
      <c r="AI11" s="7"/>
      <c r="AJ11" s="7">
        <f>ROUND(IF(RFR_spot_no_VA!AJ11&lt;0,RFR_spot_no_VA!AJ11+VA!AJ11,RFR_spot_no_VA!AJ11-Shocks!$D11*ABS(RFR_spot_no_VA!AJ11)+VA!AJ11),5)</f>
        <v>3.2000000000000002E-3</v>
      </c>
      <c r="AK11" s="7">
        <f>ROUND(IF(RFR_spot_no_VA!AK11&lt;0,RFR_spot_no_VA!AK11+VA!AK11,RFR_spot_no_VA!AK11-Shocks!$D11*ABS(RFR_spot_no_VA!AK11)+VA!AK11),5)</f>
        <v>2.1199999999999999E-3</v>
      </c>
      <c r="AL11" s="7"/>
      <c r="AM11" s="7">
        <f>ROUND(IF(RFR_spot_no_VA!AM11&lt;0,RFR_spot_no_VA!AM11+VA!AM11,RFR_spot_no_VA!AM11-Shocks!$D11*ABS(RFR_spot_no_VA!AM11)+VA!AM11),5)</f>
        <v>6.2100000000000002E-3</v>
      </c>
      <c r="AN11" s="7"/>
      <c r="AO11" s="7"/>
      <c r="AP11" s="7"/>
      <c r="AQ11" s="7"/>
      <c r="AR11" s="7"/>
      <c r="AS11" s="7">
        <f>ROUND(IF(RFR_spot_no_VA!AS11&lt;0,RFR_spot_no_VA!AS11+VA!AS11,RFR_spot_no_VA!AS11-Shocks!$D11*ABS(RFR_spot_no_VA!AS11)+VA!AS11),5)</f>
        <v>-1.01E-3</v>
      </c>
      <c r="AT11" s="7"/>
      <c r="AU11" s="7"/>
      <c r="AV11" s="7"/>
      <c r="AW11" s="7"/>
      <c r="AX11" s="7"/>
      <c r="AY11" s="7"/>
      <c r="AZ11" s="7"/>
      <c r="BA11" s="7"/>
      <c r="BB11" s="7"/>
      <c r="BC11" s="7">
        <f>ROUND(IF(RFR_spot_no_VA!BC11&lt;0,RFR_spot_no_VA!BC11+VA!BC11,RFR_spot_no_VA!BC11-Shocks!$D11*ABS(RFR_spot_no_VA!BC11)+VA!BC11),5)</f>
        <v>2.33E-3</v>
      </c>
      <c r="BD11" s="12"/>
      <c r="BE11" s="3"/>
    </row>
    <row r="12" spans="1:57" x14ac:dyDescent="0.25">
      <c r="A12" s="3"/>
      <c r="B12" s="3">
        <f>RFR_spot_no_VA!B12</f>
        <v>2</v>
      </c>
      <c r="C12" s="6">
        <f>ROUND(IF(RFR_spot_no_VA!C12&lt;0,RFR_spot_no_VA!C12+VA!C12,RFR_spot_no_VA!C12-Shocks!$D12*ABS(RFR_spot_no_VA!C12)+VA!C12),5)</f>
        <v>-2.8300000000000001E-3</v>
      </c>
      <c r="D12" s="6"/>
      <c r="E12" s="6"/>
      <c r="F12" s="6"/>
      <c r="G12" s="6"/>
      <c r="H12" s="6"/>
      <c r="I12" s="6"/>
      <c r="J12" s="6">
        <f>ROUND(IF(RFR_spot_no_VA!J12&lt;0,RFR_spot_no_VA!J12+VA!J12,RFR_spot_no_VA!J12-Shocks!$D12*ABS(RFR_spot_no_VA!J12)+VA!J12),5)</f>
        <v>2.0699999999999998E-3</v>
      </c>
      <c r="K12" s="6"/>
      <c r="L12" s="6"/>
      <c r="M12" s="7"/>
      <c r="N12" s="7"/>
      <c r="O12" s="7"/>
      <c r="P12" s="7"/>
      <c r="Q12" s="7"/>
      <c r="R12" s="7"/>
      <c r="S12" s="7"/>
      <c r="T12" s="7"/>
      <c r="U12" s="7"/>
      <c r="V12" s="7"/>
      <c r="W12" s="7"/>
      <c r="X12" s="7"/>
      <c r="Y12" s="7"/>
      <c r="Z12" s="7">
        <f>ROUND(IF(RFR_spot_no_VA!Z12&lt;0,RFR_spot_no_VA!Z12+VA!Z12,RFR_spot_no_VA!Z12-Shocks!$D12*ABS(RFR_spot_no_VA!Z12)+VA!Z12),5)</f>
        <v>8.1700000000000002E-3</v>
      </c>
      <c r="AA12" s="7"/>
      <c r="AB12" s="7"/>
      <c r="AC12" s="7"/>
      <c r="AD12" s="7"/>
      <c r="AE12" s="7"/>
      <c r="AF12" s="7"/>
      <c r="AG12" s="7"/>
      <c r="AH12" s="7">
        <f>ROUND(IF(RFR_spot_no_VA!AH12&lt;0,RFR_spot_no_VA!AH12+VA!AH12,RFR_spot_no_VA!AH12-Shocks!$D12*ABS(RFR_spot_no_VA!AH12)+VA!AH12),5)</f>
        <v>1.8500000000000001E-3</v>
      </c>
      <c r="AI12" s="7"/>
      <c r="AJ12" s="7">
        <f>ROUND(IF(RFR_spot_no_VA!AJ12&lt;0,RFR_spot_no_VA!AJ12+VA!AJ12,RFR_spot_no_VA!AJ12-Shocks!$D12*ABS(RFR_spot_no_VA!AJ12)+VA!AJ12),5)</f>
        <v>4.8900000000000002E-3</v>
      </c>
      <c r="AK12" s="7">
        <f>ROUND(IF(RFR_spot_no_VA!AK12&lt;0,RFR_spot_no_VA!AK12+VA!AK12,RFR_spot_no_VA!AK12-Shocks!$D12*ABS(RFR_spot_no_VA!AK12)+VA!AK12),5)</f>
        <v>4.7600000000000003E-3</v>
      </c>
      <c r="AL12" s="7"/>
      <c r="AM12" s="7">
        <f>ROUND(IF(RFR_spot_no_VA!AM12&lt;0,RFR_spot_no_VA!AM12+VA!AM12,RFR_spot_no_VA!AM12-Shocks!$D12*ABS(RFR_spot_no_VA!AM12)+VA!AM12),5)</f>
        <v>8.1899999999999994E-3</v>
      </c>
      <c r="AN12" s="7"/>
      <c r="AO12" s="7"/>
      <c r="AP12" s="7"/>
      <c r="AQ12" s="7"/>
      <c r="AR12" s="7"/>
      <c r="AS12" s="7">
        <f>ROUND(IF(RFR_spot_no_VA!AS12&lt;0,RFR_spot_no_VA!AS12+VA!AS12,RFR_spot_no_VA!AS12-Shocks!$D12*ABS(RFR_spot_no_VA!AS12)+VA!AS12),5)</f>
        <v>-6.9999999999999999E-4</v>
      </c>
      <c r="AT12" s="7"/>
      <c r="AU12" s="7"/>
      <c r="AV12" s="7"/>
      <c r="AW12" s="7"/>
      <c r="AX12" s="7"/>
      <c r="AY12" s="7"/>
      <c r="AZ12" s="7"/>
      <c r="BA12" s="7"/>
      <c r="BB12" s="7"/>
      <c r="BC12" s="7">
        <f>ROUND(IF(RFR_spot_no_VA!BC12&lt;0,RFR_spot_no_VA!BC12+VA!BC12,RFR_spot_no_VA!BC12-Shocks!$D12*ABS(RFR_spot_no_VA!BC12)+VA!BC12),5)</f>
        <v>3.8700000000000002E-3</v>
      </c>
      <c r="BD12" s="12"/>
      <c r="BE12" s="3"/>
    </row>
    <row r="13" spans="1:57" x14ac:dyDescent="0.25">
      <c r="A13" s="3"/>
      <c r="B13" s="3">
        <f>RFR_spot_no_VA!B13</f>
        <v>3</v>
      </c>
      <c r="C13" s="6">
        <f>ROUND(IF(RFR_spot_no_VA!C13&lt;0,RFR_spot_no_VA!C13+VA!C13,RFR_spot_no_VA!C13-Shocks!$D13*ABS(RFR_spot_no_VA!C13)+VA!C13),5)</f>
        <v>-1.42E-3</v>
      </c>
      <c r="D13" s="6"/>
      <c r="E13" s="6"/>
      <c r="F13" s="6"/>
      <c r="G13" s="6"/>
      <c r="H13" s="6"/>
      <c r="I13" s="6"/>
      <c r="J13" s="6">
        <f>ROUND(IF(RFR_spot_no_VA!J13&lt;0,RFR_spot_no_VA!J13+VA!J13,RFR_spot_no_VA!J13-Shocks!$D13*ABS(RFR_spot_no_VA!J13)+VA!J13),5)</f>
        <v>3.48E-3</v>
      </c>
      <c r="K13" s="6"/>
      <c r="L13" s="6"/>
      <c r="M13" s="7"/>
      <c r="N13" s="7"/>
      <c r="O13" s="7"/>
      <c r="P13" s="7"/>
      <c r="Q13" s="7"/>
      <c r="R13" s="7"/>
      <c r="S13" s="7"/>
      <c r="T13" s="7"/>
      <c r="U13" s="7"/>
      <c r="V13" s="7"/>
      <c r="W13" s="7"/>
      <c r="X13" s="7"/>
      <c r="Y13" s="7"/>
      <c r="Z13" s="7">
        <f>ROUND(IF(RFR_spot_no_VA!Z13&lt;0,RFR_spot_no_VA!Z13+VA!Z13,RFR_spot_no_VA!Z13-Shocks!$D13*ABS(RFR_spot_no_VA!Z13)+VA!Z13),5)</f>
        <v>1.035E-2</v>
      </c>
      <c r="AA13" s="7"/>
      <c r="AB13" s="7"/>
      <c r="AC13" s="7"/>
      <c r="AD13" s="7"/>
      <c r="AE13" s="7"/>
      <c r="AF13" s="7"/>
      <c r="AG13" s="7"/>
      <c r="AH13" s="7">
        <f>ROUND(IF(RFR_spot_no_VA!AH13&lt;0,RFR_spot_no_VA!AH13+VA!AH13,RFR_spot_no_VA!AH13-Shocks!$D13*ABS(RFR_spot_no_VA!AH13)+VA!AH13),5)</f>
        <v>2.9399999999999999E-3</v>
      </c>
      <c r="AI13" s="7"/>
      <c r="AJ13" s="7">
        <f>ROUND(IF(RFR_spot_no_VA!AJ13&lt;0,RFR_spot_no_VA!AJ13+VA!AJ13,RFR_spot_no_VA!AJ13-Shocks!$D13*ABS(RFR_spot_no_VA!AJ13)+VA!AJ13),5)</f>
        <v>6.1000000000000004E-3</v>
      </c>
      <c r="AK13" s="7">
        <f>ROUND(IF(RFR_spot_no_VA!AK13&lt;0,RFR_spot_no_VA!AK13+VA!AK13,RFR_spot_no_VA!AK13-Shocks!$D13*ABS(RFR_spot_no_VA!AK13)+VA!AK13),5)</f>
        <v>7.1799999999999998E-3</v>
      </c>
      <c r="AL13" s="7"/>
      <c r="AM13" s="7">
        <f>ROUND(IF(RFR_spot_no_VA!AM13&lt;0,RFR_spot_no_VA!AM13+VA!AM13,RFR_spot_no_VA!AM13-Shocks!$D13*ABS(RFR_spot_no_VA!AM13)+VA!AM13),5)</f>
        <v>1.059E-2</v>
      </c>
      <c r="AN13" s="7"/>
      <c r="AO13" s="7"/>
      <c r="AP13" s="7"/>
      <c r="AQ13" s="7"/>
      <c r="AR13" s="7"/>
      <c r="AS13" s="7">
        <f>ROUND(IF(RFR_spot_no_VA!AS13&lt;0,RFR_spot_no_VA!AS13+VA!AS13,RFR_spot_no_VA!AS13-Shocks!$D13*ABS(RFR_spot_no_VA!AS13)+VA!AS13),5)</f>
        <v>-5.4000000000000001E-4</v>
      </c>
      <c r="AT13" s="7"/>
      <c r="AU13" s="7"/>
      <c r="AV13" s="7"/>
      <c r="AW13" s="7"/>
      <c r="AX13" s="7"/>
      <c r="AY13" s="7"/>
      <c r="AZ13" s="7"/>
      <c r="BA13" s="7"/>
      <c r="BB13" s="7"/>
      <c r="BC13" s="7">
        <f>ROUND(IF(RFR_spot_no_VA!BC13&lt;0,RFR_spot_no_VA!BC13+VA!BC13,RFR_spot_no_VA!BC13-Shocks!$D13*ABS(RFR_spot_no_VA!BC13)+VA!BC13),5)</f>
        <v>5.62E-3</v>
      </c>
      <c r="BD13" s="12"/>
      <c r="BE13" s="3"/>
    </row>
    <row r="14" spans="1:57" x14ac:dyDescent="0.25">
      <c r="A14" s="3"/>
      <c r="B14" s="3">
        <f>RFR_spot_no_VA!B14</f>
        <v>4</v>
      </c>
      <c r="C14" s="6">
        <f>ROUND(IF(RFR_spot_no_VA!C14&lt;0,RFR_spot_no_VA!C14+VA!C14,RFR_spot_no_VA!C14-Shocks!$D14*ABS(RFR_spot_no_VA!C14)+VA!C14),5)</f>
        <v>-7.3999999999999999E-4</v>
      </c>
      <c r="D14" s="6"/>
      <c r="E14" s="6"/>
      <c r="F14" s="6"/>
      <c r="G14" s="6"/>
      <c r="H14" s="6"/>
      <c r="I14" s="6"/>
      <c r="J14" s="6">
        <f>ROUND(IF(RFR_spot_no_VA!J14&lt;0,RFR_spot_no_VA!J14+VA!J14,RFR_spot_no_VA!J14-Shocks!$D14*ABS(RFR_spot_no_VA!J14)+VA!J14),5)</f>
        <v>4.1599999999999996E-3</v>
      </c>
      <c r="K14" s="6"/>
      <c r="L14" s="6"/>
      <c r="M14" s="7"/>
      <c r="N14" s="7"/>
      <c r="O14" s="7"/>
      <c r="P14" s="7"/>
      <c r="Q14" s="7"/>
      <c r="R14" s="7"/>
      <c r="S14" s="7"/>
      <c r="T14" s="7"/>
      <c r="U14" s="7"/>
      <c r="V14" s="7"/>
      <c r="W14" s="7"/>
      <c r="X14" s="7"/>
      <c r="Y14" s="7"/>
      <c r="Z14" s="7">
        <f>ROUND(IF(RFR_spot_no_VA!Z14&lt;0,RFR_spot_no_VA!Z14+VA!Z14,RFR_spot_no_VA!Z14-Shocks!$D14*ABS(RFR_spot_no_VA!Z14)+VA!Z14),5)</f>
        <v>1.175E-2</v>
      </c>
      <c r="AA14" s="7"/>
      <c r="AB14" s="7"/>
      <c r="AC14" s="7"/>
      <c r="AD14" s="7"/>
      <c r="AE14" s="7"/>
      <c r="AF14" s="7"/>
      <c r="AG14" s="7"/>
      <c r="AH14" s="7">
        <f>ROUND(IF(RFR_spot_no_VA!AH14&lt;0,RFR_spot_no_VA!AH14+VA!AH14,RFR_spot_no_VA!AH14-Shocks!$D14*ABS(RFR_spot_no_VA!AH14)+VA!AH14),5)</f>
        <v>3.8E-3</v>
      </c>
      <c r="AI14" s="7"/>
      <c r="AJ14" s="7">
        <f>ROUND(IF(RFR_spot_no_VA!AJ14&lt;0,RFR_spot_no_VA!AJ14+VA!AJ14,RFR_spot_no_VA!AJ14-Shocks!$D14*ABS(RFR_spot_no_VA!AJ14)+VA!AJ14),5)</f>
        <v>6.7200000000000003E-3</v>
      </c>
      <c r="AK14" s="7">
        <f>ROUND(IF(RFR_spot_no_VA!AK14&lt;0,RFR_spot_no_VA!AK14+VA!AK14,RFR_spot_no_VA!AK14-Shocks!$D14*ABS(RFR_spot_no_VA!AK14)+VA!AK14),5)</f>
        <v>8.9599999999999992E-3</v>
      </c>
      <c r="AL14" s="7"/>
      <c r="AM14" s="7">
        <f>ROUND(IF(RFR_spot_no_VA!AM14&lt;0,RFR_spot_no_VA!AM14+VA!AM14,RFR_spot_no_VA!AM14-Shocks!$D14*ABS(RFR_spot_no_VA!AM14)+VA!AM14),5)</f>
        <v>1.2189999999999999E-2</v>
      </c>
      <c r="AN14" s="7"/>
      <c r="AO14" s="7"/>
      <c r="AP14" s="7"/>
      <c r="AQ14" s="7"/>
      <c r="AR14" s="7"/>
      <c r="AS14" s="7">
        <f>ROUND(IF(RFR_spot_no_VA!AS14&lt;0,RFR_spot_no_VA!AS14+VA!AS14,RFR_spot_no_VA!AS14-Shocks!$D14*ABS(RFR_spot_no_VA!AS14)+VA!AS14),5)</f>
        <v>-4.6000000000000001E-4</v>
      </c>
      <c r="AT14" s="7"/>
      <c r="AU14" s="7"/>
      <c r="AV14" s="7"/>
      <c r="AW14" s="7"/>
      <c r="AX14" s="7"/>
      <c r="AY14" s="7"/>
      <c r="AZ14" s="7"/>
      <c r="BA14" s="7"/>
      <c r="BB14" s="7"/>
      <c r="BC14" s="7">
        <f>ROUND(IF(RFR_spot_no_VA!BC14&lt;0,RFR_spot_no_VA!BC14+VA!BC14,RFR_spot_no_VA!BC14-Shocks!$D14*ABS(RFR_spot_no_VA!BC14)+VA!BC14),5)</f>
        <v>6.94E-3</v>
      </c>
      <c r="BD14" s="12"/>
      <c r="BE14" s="3"/>
    </row>
    <row r="15" spans="1:57" x14ac:dyDescent="0.25">
      <c r="A15" s="11"/>
      <c r="B15" s="8">
        <f>RFR_spot_no_VA!B15</f>
        <v>5</v>
      </c>
      <c r="C15" s="9">
        <f>ROUND(IF(RFR_spot_no_VA!C15&lt;0,RFR_spot_no_VA!C15+VA!C15,RFR_spot_no_VA!C15-Shocks!$D15*ABS(RFR_spot_no_VA!C15)+VA!C15),5)</f>
        <v>-2.0000000000000001E-4</v>
      </c>
      <c r="D15" s="9"/>
      <c r="E15" s="9"/>
      <c r="F15" s="9"/>
      <c r="G15" s="9"/>
      <c r="H15" s="9"/>
      <c r="I15" s="9"/>
      <c r="J15" s="9">
        <f>ROUND(IF(RFR_spot_no_VA!J15&lt;0,RFR_spot_no_VA!J15+VA!J15,RFR_spot_no_VA!J15-Shocks!$D15*ABS(RFR_spot_no_VA!J15)+VA!J15),5)</f>
        <v>4.7000000000000002E-3</v>
      </c>
      <c r="K15" s="9"/>
      <c r="L15" s="9"/>
      <c r="M15" s="10"/>
      <c r="N15" s="10"/>
      <c r="O15" s="10"/>
      <c r="P15" s="10"/>
      <c r="Q15" s="10"/>
      <c r="R15" s="10"/>
      <c r="S15" s="10"/>
      <c r="T15" s="10"/>
      <c r="U15" s="10"/>
      <c r="V15" s="10"/>
      <c r="W15" s="10"/>
      <c r="X15" s="10"/>
      <c r="Y15" s="10"/>
      <c r="Z15" s="10">
        <f>ROUND(IF(RFR_spot_no_VA!Z15&lt;0,RFR_spot_no_VA!Z15+VA!Z15,RFR_spot_no_VA!Z15-Shocks!$D15*ABS(RFR_spot_no_VA!Z15)+VA!Z15),5)</f>
        <v>1.264E-2</v>
      </c>
      <c r="AA15" s="10"/>
      <c r="AB15" s="10"/>
      <c r="AC15" s="10"/>
      <c r="AD15" s="10"/>
      <c r="AE15" s="10"/>
      <c r="AF15" s="10"/>
      <c r="AG15" s="10"/>
      <c r="AH15" s="10">
        <f>ROUND(IF(RFR_spot_no_VA!AH15&lt;0,RFR_spot_no_VA!AH15+VA!AH15,RFR_spot_no_VA!AH15-Shocks!$D15*ABS(RFR_spot_no_VA!AH15)+VA!AH15),5)</f>
        <v>4.6600000000000001E-3</v>
      </c>
      <c r="AI15" s="10"/>
      <c r="AJ15" s="10">
        <f>ROUND(IF(RFR_spot_no_VA!AJ15&lt;0,RFR_spot_no_VA!AJ15+VA!AJ15,RFR_spot_no_VA!AJ15-Shocks!$D15*ABS(RFR_spot_no_VA!AJ15)+VA!AJ15),5)</f>
        <v>7.0200000000000002E-3</v>
      </c>
      <c r="AK15" s="10">
        <f>ROUND(IF(RFR_spot_no_VA!AK15&lt;0,RFR_spot_no_VA!AK15+VA!AK15,RFR_spot_no_VA!AK15-Shocks!$D15*ABS(RFR_spot_no_VA!AK15)+VA!AK15),5)</f>
        <v>1.027E-2</v>
      </c>
      <c r="AL15" s="10"/>
      <c r="AM15" s="10">
        <f>ROUND(IF(RFR_spot_no_VA!AM15&lt;0,RFR_spot_no_VA!AM15+VA!AM15,RFR_spot_no_VA!AM15-Shocks!$D15*ABS(RFR_spot_no_VA!AM15)+VA!AM15),5)</f>
        <v>1.323E-2</v>
      </c>
      <c r="AN15" s="10"/>
      <c r="AO15" s="10"/>
      <c r="AP15" s="10"/>
      <c r="AQ15" s="10"/>
      <c r="AR15" s="10"/>
      <c r="AS15" s="10">
        <f>ROUND(IF(RFR_spot_no_VA!AS15&lt;0,RFR_spot_no_VA!AS15+VA!AS15,RFR_spot_no_VA!AS15-Shocks!$D15*ABS(RFR_spot_no_VA!AS15)+VA!AS15),5)</f>
        <v>-3.6000000000000002E-4</v>
      </c>
      <c r="AT15" s="10"/>
      <c r="AU15" s="10"/>
      <c r="AV15" s="10"/>
      <c r="AW15" s="10"/>
      <c r="AX15" s="10"/>
      <c r="AY15" s="10"/>
      <c r="AZ15" s="10"/>
      <c r="BA15" s="10"/>
      <c r="BB15" s="10"/>
      <c r="BC15" s="10">
        <f>ROUND(IF(RFR_spot_no_VA!BC15&lt;0,RFR_spot_no_VA!BC15+VA!BC15,RFR_spot_no_VA!BC15-Shocks!$D15*ABS(RFR_spot_no_VA!BC15)+VA!BC15),5)</f>
        <v>7.9799999999999992E-3</v>
      </c>
      <c r="BD15" s="12"/>
      <c r="BE15" s="3"/>
    </row>
    <row r="16" spans="1:57" x14ac:dyDescent="0.25">
      <c r="A16" s="3"/>
      <c r="B16" s="3">
        <f>RFR_spot_no_VA!B16</f>
        <v>6</v>
      </c>
      <c r="C16" s="6">
        <f>ROUND(IF(RFR_spot_no_VA!C16&lt;0,RFR_spot_no_VA!C16+VA!C16,RFR_spot_no_VA!C16-Shocks!$D16*ABS(RFR_spot_no_VA!C16)+VA!C16),5)</f>
        <v>3.2000000000000003E-4</v>
      </c>
      <c r="D16" s="6"/>
      <c r="E16" s="6"/>
      <c r="F16" s="6"/>
      <c r="G16" s="6"/>
      <c r="H16" s="6"/>
      <c r="I16" s="6"/>
      <c r="J16" s="6">
        <f>ROUND(IF(RFR_spot_no_VA!J16&lt;0,RFR_spot_no_VA!J16+VA!J16,RFR_spot_no_VA!J16-Shocks!$D16*ABS(RFR_spot_no_VA!J16)+VA!J16),5)</f>
        <v>5.2199999999999998E-3</v>
      </c>
      <c r="K16" s="6"/>
      <c r="L16" s="6"/>
      <c r="M16" s="7"/>
      <c r="N16" s="7"/>
      <c r="O16" s="7"/>
      <c r="P16" s="7"/>
      <c r="Q16" s="7"/>
      <c r="R16" s="7"/>
      <c r="S16" s="7"/>
      <c r="T16" s="7"/>
      <c r="U16" s="7"/>
      <c r="V16" s="7"/>
      <c r="W16" s="7"/>
      <c r="X16" s="7"/>
      <c r="Y16" s="7"/>
      <c r="Z16" s="7">
        <f>ROUND(IF(RFR_spot_no_VA!Z16&lt;0,RFR_spot_no_VA!Z16+VA!Z16,RFR_spot_no_VA!Z16-Shocks!$D16*ABS(RFR_spot_no_VA!Z16)+VA!Z16),5)</f>
        <v>1.342E-2</v>
      </c>
      <c r="AA16" s="7"/>
      <c r="AB16" s="7"/>
      <c r="AC16" s="7"/>
      <c r="AD16" s="7"/>
      <c r="AE16" s="7"/>
      <c r="AF16" s="7"/>
      <c r="AG16" s="7"/>
      <c r="AH16" s="7">
        <f>ROUND(IF(RFR_spot_no_VA!AH16&lt;0,RFR_spot_no_VA!AH16+VA!AH16,RFR_spot_no_VA!AH16-Shocks!$D16*ABS(RFR_spot_no_VA!AH16)+VA!AH16),5)</f>
        <v>5.2300000000000003E-3</v>
      </c>
      <c r="AI16" s="7"/>
      <c r="AJ16" s="7">
        <f>ROUND(IF(RFR_spot_no_VA!AJ16&lt;0,RFR_spot_no_VA!AJ16+VA!AJ16,RFR_spot_no_VA!AJ16-Shocks!$D16*ABS(RFR_spot_no_VA!AJ16)+VA!AJ16),5)</f>
        <v>7.2899999999999996E-3</v>
      </c>
      <c r="AK16" s="7">
        <f>ROUND(IF(RFR_spot_no_VA!AK16&lt;0,RFR_spot_no_VA!AK16+VA!AK16,RFR_spot_no_VA!AK16-Shocks!$D16*ABS(RFR_spot_no_VA!AK16)+VA!AK16),5)</f>
        <v>1.1599999999999999E-2</v>
      </c>
      <c r="AL16" s="7"/>
      <c r="AM16" s="7">
        <f>ROUND(IF(RFR_spot_no_VA!AM16&lt;0,RFR_spot_no_VA!AM16+VA!AM16,RFR_spot_no_VA!AM16-Shocks!$D16*ABS(RFR_spot_no_VA!AM16)+VA!AM16),5)</f>
        <v>1.423E-2</v>
      </c>
      <c r="AN16" s="7"/>
      <c r="AO16" s="7"/>
      <c r="AP16" s="7"/>
      <c r="AQ16" s="7"/>
      <c r="AR16" s="7"/>
      <c r="AS16" s="7">
        <f>ROUND(IF(RFR_spot_no_VA!AS16&lt;0,RFR_spot_no_VA!AS16+VA!AS16,RFR_spot_no_VA!AS16-Shocks!$D16*ABS(RFR_spot_no_VA!AS16)+VA!AS16),5)</f>
        <v>-2.4000000000000001E-4</v>
      </c>
      <c r="AT16" s="7"/>
      <c r="AU16" s="7"/>
      <c r="AV16" s="7"/>
      <c r="AW16" s="7"/>
      <c r="AX16" s="7"/>
      <c r="AY16" s="7"/>
      <c r="AZ16" s="7"/>
      <c r="BA16" s="7"/>
      <c r="BB16" s="7"/>
      <c r="BC16" s="7">
        <f>ROUND(IF(RFR_spot_no_VA!BC16&lt;0,RFR_spot_no_VA!BC16+VA!BC16,RFR_spot_no_VA!BC16-Shocks!$D16*ABS(RFR_spot_no_VA!BC16)+VA!BC16),5)</f>
        <v>8.9899999999999997E-3</v>
      </c>
      <c r="BD16" s="12"/>
      <c r="BE16" s="3"/>
    </row>
    <row r="17" spans="1:57" x14ac:dyDescent="0.25">
      <c r="A17" s="3"/>
      <c r="B17" s="3">
        <f>RFR_spot_no_VA!B17</f>
        <v>7</v>
      </c>
      <c r="C17" s="6">
        <f>ROUND(IF(RFR_spot_no_VA!C17&lt;0,RFR_spot_no_VA!C17+VA!C17,RFR_spot_no_VA!C17-Shocks!$D17*ABS(RFR_spot_no_VA!C17)+VA!C17),5)</f>
        <v>6.7000000000000002E-4</v>
      </c>
      <c r="D17" s="6"/>
      <c r="E17" s="6"/>
      <c r="F17" s="6"/>
      <c r="G17" s="6"/>
      <c r="H17" s="6"/>
      <c r="I17" s="6"/>
      <c r="J17" s="6">
        <f>ROUND(IF(RFR_spot_no_VA!J17&lt;0,RFR_spot_no_VA!J17+VA!J17,RFR_spot_no_VA!J17-Shocks!$D17*ABS(RFR_spot_no_VA!J17)+VA!J17),5)</f>
        <v>5.6100000000000004E-3</v>
      </c>
      <c r="K17" s="6"/>
      <c r="L17" s="6"/>
      <c r="M17" s="7"/>
      <c r="N17" s="7"/>
      <c r="O17" s="7"/>
      <c r="P17" s="7"/>
      <c r="Q17" s="7"/>
      <c r="R17" s="7"/>
      <c r="S17" s="7"/>
      <c r="T17" s="7"/>
      <c r="U17" s="7"/>
      <c r="V17" s="7"/>
      <c r="W17" s="7"/>
      <c r="X17" s="7"/>
      <c r="Y17" s="7"/>
      <c r="Z17" s="7">
        <f>ROUND(IF(RFR_spot_no_VA!Z17&lt;0,RFR_spot_no_VA!Z17+VA!Z17,RFR_spot_no_VA!Z17-Shocks!$D17*ABS(RFR_spot_no_VA!Z17)+VA!Z17),5)</f>
        <v>1.3990000000000001E-2</v>
      </c>
      <c r="AA17" s="7"/>
      <c r="AB17" s="7"/>
      <c r="AC17" s="7"/>
      <c r="AD17" s="7"/>
      <c r="AE17" s="7"/>
      <c r="AF17" s="7"/>
      <c r="AG17" s="7"/>
      <c r="AH17" s="7">
        <f>ROUND(IF(RFR_spot_no_VA!AH17&lt;0,RFR_spot_no_VA!AH17+VA!AH17,RFR_spot_no_VA!AH17-Shocks!$D17*ABS(RFR_spot_no_VA!AH17)+VA!AH17),5)</f>
        <v>5.5900000000000004E-3</v>
      </c>
      <c r="AI17" s="7"/>
      <c r="AJ17" s="7">
        <f>ROUND(IF(RFR_spot_no_VA!AJ17&lt;0,RFR_spot_no_VA!AJ17+VA!AJ17,RFR_spot_no_VA!AJ17-Shocks!$D17*ABS(RFR_spot_no_VA!AJ17)+VA!AJ17),5)</f>
        <v>7.4599999999999996E-3</v>
      </c>
      <c r="AK17" s="7">
        <f>ROUND(IF(RFR_spot_no_VA!AK17&lt;0,RFR_spot_no_VA!AK17+VA!AK17,RFR_spot_no_VA!AK17-Shocks!$D17*ABS(RFR_spot_no_VA!AK17)+VA!AK17),5)</f>
        <v>1.2749999999999999E-2</v>
      </c>
      <c r="AL17" s="7"/>
      <c r="AM17" s="7">
        <f>ROUND(IF(RFR_spot_no_VA!AM17&lt;0,RFR_spot_no_VA!AM17+VA!AM17,RFR_spot_no_VA!AM17-Shocks!$D17*ABS(RFR_spot_no_VA!AM17)+VA!AM17),5)</f>
        <v>1.508E-2</v>
      </c>
      <c r="AN17" s="7"/>
      <c r="AO17" s="7"/>
      <c r="AP17" s="7"/>
      <c r="AQ17" s="7"/>
      <c r="AR17" s="7"/>
      <c r="AS17" s="7">
        <f>ROUND(IF(RFR_spot_no_VA!AS17&lt;0,RFR_spot_no_VA!AS17+VA!AS17,RFR_spot_no_VA!AS17-Shocks!$D17*ABS(RFR_spot_no_VA!AS17)+VA!AS17),5)</f>
        <v>-8.0000000000000007E-5</v>
      </c>
      <c r="AT17" s="7"/>
      <c r="AU17" s="7"/>
      <c r="AV17" s="7"/>
      <c r="AW17" s="7"/>
      <c r="AX17" s="7"/>
      <c r="AY17" s="7"/>
      <c r="AZ17" s="7"/>
      <c r="BA17" s="7"/>
      <c r="BB17" s="7"/>
      <c r="BC17" s="7">
        <f>ROUND(IF(RFR_spot_no_VA!BC17&lt;0,RFR_spot_no_VA!BC17+VA!BC17,RFR_spot_no_VA!BC17-Shocks!$D17*ABS(RFR_spot_no_VA!BC17)+VA!BC17),5)</f>
        <v>9.8799999999999999E-3</v>
      </c>
      <c r="BD17" s="12"/>
      <c r="BE17" s="3"/>
    </row>
    <row r="18" spans="1:57" x14ac:dyDescent="0.25">
      <c r="A18" s="3"/>
      <c r="B18" s="3">
        <f>RFR_spot_no_VA!B18</f>
        <v>8</v>
      </c>
      <c r="C18" s="6">
        <f>ROUND(IF(RFR_spot_no_VA!C18&lt;0,RFR_spot_no_VA!C18+VA!C18,RFR_spot_no_VA!C18-Shocks!$D18*ABS(RFR_spot_no_VA!C18)+VA!C18),5)</f>
        <v>1.01E-3</v>
      </c>
      <c r="D18" s="6"/>
      <c r="E18" s="6"/>
      <c r="F18" s="6"/>
      <c r="G18" s="6"/>
      <c r="H18" s="6"/>
      <c r="I18" s="6"/>
      <c r="J18" s="6">
        <f>ROUND(IF(RFR_spot_no_VA!J18&lt;0,RFR_spot_no_VA!J18+VA!J18,RFR_spot_no_VA!J18-Shocks!$D18*ABS(RFR_spot_no_VA!J18)+VA!J18),5)</f>
        <v>5.94E-3</v>
      </c>
      <c r="K18" s="6"/>
      <c r="L18" s="6"/>
      <c r="M18" s="7"/>
      <c r="N18" s="7"/>
      <c r="O18" s="7"/>
      <c r="P18" s="7"/>
      <c r="Q18" s="7"/>
      <c r="R18" s="7"/>
      <c r="S18" s="7"/>
      <c r="T18" s="7"/>
      <c r="U18" s="7"/>
      <c r="V18" s="7"/>
      <c r="W18" s="7"/>
      <c r="X18" s="7"/>
      <c r="Y18" s="7"/>
      <c r="Z18" s="7">
        <f>ROUND(IF(RFR_spot_no_VA!Z18&lt;0,RFR_spot_no_VA!Z18+VA!Z18,RFR_spot_no_VA!Z18-Shocks!$D18*ABS(RFR_spot_no_VA!Z18)+VA!Z18),5)</f>
        <v>1.4579999999999999E-2</v>
      </c>
      <c r="AA18" s="7"/>
      <c r="AB18" s="7"/>
      <c r="AC18" s="7"/>
      <c r="AD18" s="7"/>
      <c r="AE18" s="7"/>
      <c r="AF18" s="7"/>
      <c r="AG18" s="7"/>
      <c r="AH18" s="7">
        <f>ROUND(IF(RFR_spot_no_VA!AH18&lt;0,RFR_spot_no_VA!AH18+VA!AH18,RFR_spot_no_VA!AH18-Shocks!$D18*ABS(RFR_spot_no_VA!AH18)+VA!AH18),5)</f>
        <v>6.0099999999999997E-3</v>
      </c>
      <c r="AI18" s="7"/>
      <c r="AJ18" s="7">
        <f>ROUND(IF(RFR_spot_no_VA!AJ18&lt;0,RFR_spot_no_VA!AJ18+VA!AJ18,RFR_spot_no_VA!AJ18-Shocks!$D18*ABS(RFR_spot_no_VA!AJ18)+VA!AJ18),5)</f>
        <v>7.7099999999999998E-3</v>
      </c>
      <c r="AK18" s="7">
        <f>ROUND(IF(RFR_spot_no_VA!AK18&lt;0,RFR_spot_no_VA!AK18+VA!AK18,RFR_spot_no_VA!AK18-Shocks!$D18*ABS(RFR_spot_no_VA!AK18)+VA!AK18),5)</f>
        <v>1.388E-2</v>
      </c>
      <c r="AL18" s="7"/>
      <c r="AM18" s="7">
        <f>ROUND(IF(RFR_spot_no_VA!AM18&lt;0,RFR_spot_no_VA!AM18+VA!AM18,RFR_spot_no_VA!AM18-Shocks!$D18*ABS(RFR_spot_no_VA!AM18)+VA!AM18),5)</f>
        <v>1.6E-2</v>
      </c>
      <c r="AN18" s="7"/>
      <c r="AO18" s="7"/>
      <c r="AP18" s="7"/>
      <c r="AQ18" s="7"/>
      <c r="AR18" s="7"/>
      <c r="AS18" s="7">
        <f>ROUND(IF(RFR_spot_no_VA!AS18&lt;0,RFR_spot_no_VA!AS18+VA!AS18,RFR_spot_no_VA!AS18-Shocks!$D18*ABS(RFR_spot_no_VA!AS18)+VA!AS18),5)</f>
        <v>1.1E-4</v>
      </c>
      <c r="AT18" s="7"/>
      <c r="AU18" s="7"/>
      <c r="AV18" s="7"/>
      <c r="AW18" s="7"/>
      <c r="AX18" s="7"/>
      <c r="AY18" s="7"/>
      <c r="AZ18" s="7"/>
      <c r="BA18" s="7"/>
      <c r="BB18" s="7"/>
      <c r="BC18" s="7">
        <f>ROUND(IF(RFR_spot_no_VA!BC18&lt;0,RFR_spot_no_VA!BC18+VA!BC18,RFR_spot_no_VA!BC18-Shocks!$D18*ABS(RFR_spot_no_VA!BC18)+VA!BC18),5)</f>
        <v>1.0659999999999999E-2</v>
      </c>
      <c r="BD18" s="12"/>
      <c r="BE18" s="3"/>
    </row>
    <row r="19" spans="1:57" x14ac:dyDescent="0.25">
      <c r="A19" s="3"/>
      <c r="B19" s="3">
        <f>RFR_spot_no_VA!B19</f>
        <v>9</v>
      </c>
      <c r="C19" s="6">
        <f>ROUND(IF(RFR_spot_no_VA!C19&lt;0,RFR_spot_no_VA!C19+VA!C19,RFR_spot_no_VA!C19-Shocks!$D19*ABS(RFR_spot_no_VA!C19)+VA!C19),5)</f>
        <v>1.3600000000000001E-3</v>
      </c>
      <c r="D19" s="6"/>
      <c r="E19" s="6"/>
      <c r="F19" s="6"/>
      <c r="G19" s="6"/>
      <c r="H19" s="6"/>
      <c r="I19" s="6"/>
      <c r="J19" s="6">
        <f>ROUND(IF(RFR_spot_no_VA!J19&lt;0,RFR_spot_no_VA!J19+VA!J19,RFR_spot_no_VA!J19-Shocks!$D19*ABS(RFR_spot_no_VA!J19)+VA!J19),5)</f>
        <v>6.2899999999999996E-3</v>
      </c>
      <c r="K19" s="6"/>
      <c r="L19" s="6"/>
      <c r="M19" s="7"/>
      <c r="N19" s="7"/>
      <c r="O19" s="7"/>
      <c r="P19" s="7"/>
      <c r="Q19" s="7"/>
      <c r="R19" s="7"/>
      <c r="S19" s="7"/>
      <c r="T19" s="7"/>
      <c r="U19" s="7"/>
      <c r="V19" s="7"/>
      <c r="W19" s="7"/>
      <c r="X19" s="7"/>
      <c r="Y19" s="7"/>
      <c r="Z19" s="7">
        <f>ROUND(IF(RFR_spot_no_VA!Z19&lt;0,RFR_spot_no_VA!Z19+VA!Z19,RFR_spot_no_VA!Z19-Shocks!$D19*ABS(RFR_spot_no_VA!Z19)+VA!Z19),5)</f>
        <v>1.5219999999999999E-2</v>
      </c>
      <c r="AA19" s="7"/>
      <c r="AB19" s="7"/>
      <c r="AC19" s="7"/>
      <c r="AD19" s="7"/>
      <c r="AE19" s="7"/>
      <c r="AF19" s="7"/>
      <c r="AG19" s="7"/>
      <c r="AH19" s="7">
        <f>ROUND(IF(RFR_spot_no_VA!AH19&lt;0,RFR_spot_no_VA!AH19+VA!AH19,RFR_spot_no_VA!AH19-Shocks!$D19*ABS(RFR_spot_no_VA!AH19)+VA!AH19),5)</f>
        <v>6.6E-3</v>
      </c>
      <c r="AI19" s="7"/>
      <c r="AJ19" s="7">
        <f>ROUND(IF(RFR_spot_no_VA!AJ19&lt;0,RFR_spot_no_VA!AJ19+VA!AJ19,RFR_spot_no_VA!AJ19-Shocks!$D19*ABS(RFR_spot_no_VA!AJ19)+VA!AJ19),5)</f>
        <v>7.9100000000000004E-3</v>
      </c>
      <c r="AK19" s="7">
        <f>ROUND(IF(RFR_spot_no_VA!AK19&lt;0,RFR_spot_no_VA!AK19+VA!AK19,RFR_spot_no_VA!AK19-Shocks!$D19*ABS(RFR_spot_no_VA!AK19)+VA!AK19),5)</f>
        <v>1.494E-2</v>
      </c>
      <c r="AL19" s="7"/>
      <c r="AM19" s="7">
        <f>ROUND(IF(RFR_spot_no_VA!AM19&lt;0,RFR_spot_no_VA!AM19+VA!AM19,RFR_spot_no_VA!AM19-Shocks!$D19*ABS(RFR_spot_no_VA!AM19)+VA!AM19),5)</f>
        <v>1.6920000000000001E-2</v>
      </c>
      <c r="AN19" s="7"/>
      <c r="AO19" s="7"/>
      <c r="AP19" s="7"/>
      <c r="AQ19" s="7"/>
      <c r="AR19" s="7"/>
      <c r="AS19" s="7">
        <f>ROUND(IF(RFR_spot_no_VA!AS19&lt;0,RFR_spot_no_VA!AS19+VA!AS19,RFR_spot_no_VA!AS19-Shocks!$D19*ABS(RFR_spot_no_VA!AS19)+VA!AS19),5)</f>
        <v>2.3000000000000001E-4</v>
      </c>
      <c r="AT19" s="7"/>
      <c r="AU19" s="7"/>
      <c r="AV19" s="7"/>
      <c r="AW19" s="7"/>
      <c r="AX19" s="7"/>
      <c r="AY19" s="7"/>
      <c r="AZ19" s="7"/>
      <c r="BA19" s="7"/>
      <c r="BB19" s="7"/>
      <c r="BC19" s="7">
        <f>ROUND(IF(RFR_spot_no_VA!BC19&lt;0,RFR_spot_no_VA!BC19+VA!BC19,RFR_spot_no_VA!BC19-Shocks!$D19*ABS(RFR_spot_no_VA!BC19)+VA!BC19),5)</f>
        <v>1.141E-2</v>
      </c>
      <c r="BD19" s="12"/>
      <c r="BE19" s="3"/>
    </row>
    <row r="20" spans="1:57" x14ac:dyDescent="0.25">
      <c r="A20" s="3"/>
      <c r="B20" s="8">
        <f>RFR_spot_no_VA!B20</f>
        <v>10</v>
      </c>
      <c r="C20" s="9">
        <f>ROUND(IF(RFR_spot_no_VA!C20&lt;0,RFR_spot_no_VA!C20+VA!C20,RFR_spot_no_VA!C20-Shocks!$D20*ABS(RFR_spot_no_VA!C20)+VA!C20),5)</f>
        <v>1.6800000000000001E-3</v>
      </c>
      <c r="D20" s="9"/>
      <c r="E20" s="9"/>
      <c r="F20" s="9"/>
      <c r="G20" s="9"/>
      <c r="H20" s="9"/>
      <c r="I20" s="9"/>
      <c r="J20" s="9">
        <f>ROUND(IF(RFR_spot_no_VA!J20&lt;0,RFR_spot_no_VA!J20+VA!J20,RFR_spot_no_VA!J20-Shocks!$D20*ABS(RFR_spot_no_VA!J20)+VA!J20),5)</f>
        <v>6.6100000000000004E-3</v>
      </c>
      <c r="K20" s="9"/>
      <c r="L20" s="9"/>
      <c r="M20" s="10"/>
      <c r="N20" s="10"/>
      <c r="O20" s="10"/>
      <c r="P20" s="10"/>
      <c r="Q20" s="10"/>
      <c r="R20" s="10"/>
      <c r="S20" s="10"/>
      <c r="T20" s="10"/>
      <c r="U20" s="10"/>
      <c r="V20" s="10"/>
      <c r="W20" s="10"/>
      <c r="X20" s="10"/>
      <c r="Y20" s="10"/>
      <c r="Z20" s="10">
        <f>ROUND(IF(RFR_spot_no_VA!Z20&lt;0,RFR_spot_no_VA!Z20+VA!Z20,RFR_spot_no_VA!Z20-Shocks!$D20*ABS(RFR_spot_no_VA!Z20)+VA!Z20),5)</f>
        <v>1.5740000000000001E-2</v>
      </c>
      <c r="AA20" s="10"/>
      <c r="AB20" s="10"/>
      <c r="AC20" s="10"/>
      <c r="AD20" s="10"/>
      <c r="AE20" s="10"/>
      <c r="AF20" s="10"/>
      <c r="AG20" s="10"/>
      <c r="AH20" s="10">
        <f>ROUND(IF(RFR_spot_no_VA!AH20&lt;0,RFR_spot_no_VA!AH20+VA!AH20,RFR_spot_no_VA!AH20-Shocks!$D20*ABS(RFR_spot_no_VA!AH20)+VA!AH20),5)</f>
        <v>7.3899999999999999E-3</v>
      </c>
      <c r="AI20" s="10"/>
      <c r="AJ20" s="10">
        <f>ROUND(IF(RFR_spot_no_VA!AJ20&lt;0,RFR_spot_no_VA!AJ20+VA!AJ20,RFR_spot_no_VA!AJ20-Shocks!$D20*ABS(RFR_spot_no_VA!AJ20)+VA!AJ20),5)</f>
        <v>8.0999999999999996E-3</v>
      </c>
      <c r="AK20" s="10">
        <f>ROUND(IF(RFR_spot_no_VA!AK20&lt;0,RFR_spot_no_VA!AK20+VA!AK20,RFR_spot_no_VA!AK20-Shocks!$D20*ABS(RFR_spot_no_VA!AK20)+VA!AK20),5)</f>
        <v>1.533E-2</v>
      </c>
      <c r="AL20" s="10"/>
      <c r="AM20" s="10">
        <f>ROUND(IF(RFR_spot_no_VA!AM20&lt;0,RFR_spot_no_VA!AM20+VA!AM20,RFR_spot_no_VA!AM20-Shocks!$D20*ABS(RFR_spot_no_VA!AM20)+VA!AM20),5)</f>
        <v>1.7590000000000001E-2</v>
      </c>
      <c r="AN20" s="10"/>
      <c r="AO20" s="10"/>
      <c r="AP20" s="10"/>
      <c r="AQ20" s="10"/>
      <c r="AR20" s="10"/>
      <c r="AS20" s="10">
        <f>ROUND(IF(RFR_spot_no_VA!AS20&lt;0,RFR_spot_no_VA!AS20+VA!AS20,RFR_spot_no_VA!AS20-Shocks!$D20*ABS(RFR_spot_no_VA!AS20)+VA!AS20),5)</f>
        <v>3.8000000000000002E-4</v>
      </c>
      <c r="AT20" s="10"/>
      <c r="AU20" s="10"/>
      <c r="AV20" s="10"/>
      <c r="AW20" s="10"/>
      <c r="AX20" s="10"/>
      <c r="AY20" s="10"/>
      <c r="AZ20" s="10"/>
      <c r="BA20" s="10"/>
      <c r="BB20" s="10"/>
      <c r="BC20" s="10">
        <f>ROUND(IF(RFR_spot_no_VA!BC20&lt;0,RFR_spot_no_VA!BC20+VA!BC20,RFR_spot_no_VA!BC20-Shocks!$D20*ABS(RFR_spot_no_VA!BC20)+VA!BC20),5)</f>
        <v>1.2030000000000001E-2</v>
      </c>
      <c r="BD20" s="12"/>
      <c r="BE20" s="3"/>
    </row>
    <row r="21" spans="1:57" x14ac:dyDescent="0.25">
      <c r="A21" s="3"/>
      <c r="B21" s="3">
        <f>RFR_spot_no_VA!B21</f>
        <v>11</v>
      </c>
      <c r="C21" s="6">
        <f>ROUND(IF(RFR_spot_no_VA!C21&lt;0,RFR_spot_no_VA!C21+VA!C21,RFR_spot_no_VA!C21-Shocks!$D21*ABS(RFR_spot_no_VA!C21)+VA!C21),5)</f>
        <v>1.92E-3</v>
      </c>
      <c r="D21" s="6"/>
      <c r="E21" s="6"/>
      <c r="F21" s="6"/>
      <c r="G21" s="6"/>
      <c r="H21" s="6"/>
      <c r="I21" s="6"/>
      <c r="J21" s="6">
        <f>ROUND(IF(RFR_spot_no_VA!J21&lt;0,RFR_spot_no_VA!J21+VA!J21,RFR_spot_no_VA!J21-Shocks!$D21*ABS(RFR_spot_no_VA!J21)+VA!J21),5)</f>
        <v>6.8500000000000002E-3</v>
      </c>
      <c r="K21" s="6"/>
      <c r="L21" s="6"/>
      <c r="M21" s="7"/>
      <c r="N21" s="7"/>
      <c r="O21" s="7"/>
      <c r="P21" s="7"/>
      <c r="Q21" s="7"/>
      <c r="R21" s="7"/>
      <c r="S21" s="7"/>
      <c r="T21" s="7"/>
      <c r="U21" s="7"/>
      <c r="V21" s="7"/>
      <c r="W21" s="7"/>
      <c r="X21" s="7"/>
      <c r="Y21" s="7"/>
      <c r="Z21" s="7">
        <f>ROUND(IF(RFR_spot_no_VA!Z21&lt;0,RFR_spot_no_VA!Z21+VA!Z21,RFR_spot_no_VA!Z21-Shocks!$D21*ABS(RFR_spot_no_VA!Z21)+VA!Z21),5)</f>
        <v>1.6140000000000002E-2</v>
      </c>
      <c r="AA21" s="7"/>
      <c r="AB21" s="7"/>
      <c r="AC21" s="7"/>
      <c r="AD21" s="7"/>
      <c r="AE21" s="7"/>
      <c r="AF21" s="7"/>
      <c r="AG21" s="7"/>
      <c r="AH21" s="7">
        <f>ROUND(IF(RFR_spot_no_VA!AH21&lt;0,RFR_spot_no_VA!AH21+VA!AH21,RFR_spot_no_VA!AH21-Shocks!$D21*ABS(RFR_spot_no_VA!AH21)+VA!AH21),5)</f>
        <v>8.3899999999999999E-3</v>
      </c>
      <c r="AI21" s="7"/>
      <c r="AJ21" s="7">
        <f>ROUND(IF(RFR_spot_no_VA!AJ21&lt;0,RFR_spot_no_VA!AJ21+VA!AJ21,RFR_spot_no_VA!AJ21-Shocks!$D21*ABS(RFR_spot_no_VA!AJ21)+VA!AJ21),5)</f>
        <v>8.1700000000000002E-3</v>
      </c>
      <c r="AK21" s="7">
        <f>ROUND(IF(RFR_spot_no_VA!AK21&lt;0,RFR_spot_no_VA!AK21+VA!AK21,RFR_spot_no_VA!AK21-Shocks!$D21*ABS(RFR_spot_no_VA!AK21)+VA!AK21),5)</f>
        <v>1.5800000000000002E-2</v>
      </c>
      <c r="AL21" s="7"/>
      <c r="AM21" s="7">
        <f>ROUND(IF(RFR_spot_no_VA!AM21&lt;0,RFR_spot_no_VA!AM21+VA!AM21,RFR_spot_no_VA!AM21-Shocks!$D21*ABS(RFR_spot_no_VA!AM21)+VA!AM21),5)</f>
        <v>1.797E-2</v>
      </c>
      <c r="AN21" s="7"/>
      <c r="AO21" s="7"/>
      <c r="AP21" s="7"/>
      <c r="AQ21" s="7"/>
      <c r="AR21" s="7"/>
      <c r="AS21" s="7">
        <f>ROUND(IF(RFR_spot_no_VA!AS21&lt;0,RFR_spot_no_VA!AS21+VA!AS21,RFR_spot_no_VA!AS21-Shocks!$D21*ABS(RFR_spot_no_VA!AS21)+VA!AS21),5)</f>
        <v>5.2999999999999998E-4</v>
      </c>
      <c r="AT21" s="7"/>
      <c r="AU21" s="7"/>
      <c r="AV21" s="7"/>
      <c r="AW21" s="7"/>
      <c r="AX21" s="7"/>
      <c r="AY21" s="7"/>
      <c r="AZ21" s="7"/>
      <c r="BA21" s="7"/>
      <c r="BB21" s="7"/>
      <c r="BC21" s="7">
        <f>ROUND(IF(RFR_spot_no_VA!BC21&lt;0,RFR_spot_no_VA!BC21+VA!BC21,RFR_spot_no_VA!BC21-Shocks!$D21*ABS(RFR_spot_no_VA!BC21)+VA!BC21),5)</f>
        <v>1.243E-2</v>
      </c>
      <c r="BD21" s="12"/>
      <c r="BE21" s="3"/>
    </row>
    <row r="22" spans="1:57" x14ac:dyDescent="0.25">
      <c r="A22" s="3"/>
      <c r="B22" s="3">
        <f>RFR_spot_no_VA!B22</f>
        <v>12</v>
      </c>
      <c r="C22" s="6">
        <f>ROUND(IF(RFR_spot_no_VA!C22&lt;0,RFR_spot_no_VA!C22+VA!C22,RFR_spot_no_VA!C22-Shocks!$D22*ABS(RFR_spot_no_VA!C22)+VA!C22),5)</f>
        <v>2.14E-3</v>
      </c>
      <c r="D22" s="6"/>
      <c r="E22" s="6"/>
      <c r="F22" s="6"/>
      <c r="G22" s="6"/>
      <c r="H22" s="6"/>
      <c r="I22" s="6"/>
      <c r="J22" s="6">
        <f>ROUND(IF(RFR_spot_no_VA!J22&lt;0,RFR_spot_no_VA!J22+VA!J22,RFR_spot_no_VA!J22-Shocks!$D22*ABS(RFR_spot_no_VA!J22)+VA!J22),5)</f>
        <v>7.0699999999999999E-3</v>
      </c>
      <c r="K22" s="6"/>
      <c r="L22" s="6"/>
      <c r="M22" s="7"/>
      <c r="N22" s="7"/>
      <c r="O22" s="7"/>
      <c r="P22" s="7"/>
      <c r="Q22" s="7"/>
      <c r="R22" s="7"/>
      <c r="S22" s="7"/>
      <c r="T22" s="7"/>
      <c r="U22" s="7"/>
      <c r="V22" s="7"/>
      <c r="W22" s="7"/>
      <c r="X22" s="7"/>
      <c r="Y22" s="7"/>
      <c r="Z22" s="7">
        <f>ROUND(IF(RFR_spot_no_VA!Z22&lt;0,RFR_spot_no_VA!Z22+VA!Z22,RFR_spot_no_VA!Z22-Shocks!$D22*ABS(RFR_spot_no_VA!Z22)+VA!Z22),5)</f>
        <v>1.6549999999999999E-2</v>
      </c>
      <c r="AA22" s="7"/>
      <c r="AB22" s="7"/>
      <c r="AC22" s="7"/>
      <c r="AD22" s="7"/>
      <c r="AE22" s="7"/>
      <c r="AF22" s="7"/>
      <c r="AG22" s="7"/>
      <c r="AH22" s="7">
        <f>ROUND(IF(RFR_spot_no_VA!AH22&lt;0,RFR_spot_no_VA!AH22+VA!AH22,RFR_spot_no_VA!AH22-Shocks!$D22*ABS(RFR_spot_no_VA!AH22)+VA!AH22),5)</f>
        <v>9.5099999999999994E-3</v>
      </c>
      <c r="AI22" s="7"/>
      <c r="AJ22" s="7">
        <f>ROUND(IF(RFR_spot_no_VA!AJ22&lt;0,RFR_spot_no_VA!AJ22+VA!AJ22,RFR_spot_no_VA!AJ22-Shocks!$D22*ABS(RFR_spot_no_VA!AJ22)+VA!AJ22),5)</f>
        <v>8.2199999999999999E-3</v>
      </c>
      <c r="AK22" s="7">
        <f>ROUND(IF(RFR_spot_no_VA!AK22&lt;0,RFR_spot_no_VA!AK22+VA!AK22,RFR_spot_no_VA!AK22-Shocks!$D22*ABS(RFR_spot_no_VA!AK22)+VA!AK22),5)</f>
        <v>1.644E-2</v>
      </c>
      <c r="AL22" s="7"/>
      <c r="AM22" s="7">
        <f>ROUND(IF(RFR_spot_no_VA!AM22&lt;0,RFR_spot_no_VA!AM22+VA!AM22,RFR_spot_no_VA!AM22-Shocks!$D22*ABS(RFR_spot_no_VA!AM22)+VA!AM22),5)</f>
        <v>1.8280000000000001E-2</v>
      </c>
      <c r="AN22" s="7"/>
      <c r="AO22" s="7"/>
      <c r="AP22" s="7"/>
      <c r="AQ22" s="7"/>
      <c r="AR22" s="7"/>
      <c r="AS22" s="7">
        <f>ROUND(IF(RFR_spot_no_VA!AS22&lt;0,RFR_spot_no_VA!AS22+VA!AS22,RFR_spot_no_VA!AS22-Shocks!$D22*ABS(RFR_spot_no_VA!AS22)+VA!AS22),5)</f>
        <v>6.9999999999999999E-4</v>
      </c>
      <c r="AT22" s="7"/>
      <c r="AU22" s="7"/>
      <c r="AV22" s="7"/>
      <c r="AW22" s="7"/>
      <c r="AX22" s="7"/>
      <c r="AY22" s="7"/>
      <c r="AZ22" s="7"/>
      <c r="BA22" s="7"/>
      <c r="BB22" s="7"/>
      <c r="BC22" s="7">
        <f>ROUND(IF(RFR_spot_no_VA!BC22&lt;0,RFR_spot_no_VA!BC22+VA!BC22,RFR_spot_no_VA!BC22-Shocks!$D22*ABS(RFR_spot_no_VA!BC22)+VA!BC22),5)</f>
        <v>1.277E-2</v>
      </c>
      <c r="BD22" s="12"/>
      <c r="BE22" s="3"/>
    </row>
    <row r="23" spans="1:57" x14ac:dyDescent="0.25">
      <c r="A23" s="3"/>
      <c r="B23" s="3">
        <f>RFR_spot_no_VA!B23</f>
        <v>13</v>
      </c>
      <c r="C23" s="6">
        <f>ROUND(IF(RFR_spot_no_VA!C23&lt;0,RFR_spot_no_VA!C23+VA!C23,RFR_spot_no_VA!C23-Shocks!$D23*ABS(RFR_spot_no_VA!C23)+VA!C23),5)</f>
        <v>2.3800000000000002E-3</v>
      </c>
      <c r="D23" s="6"/>
      <c r="E23" s="6"/>
      <c r="F23" s="6"/>
      <c r="G23" s="6"/>
      <c r="H23" s="6"/>
      <c r="I23" s="6"/>
      <c r="J23" s="6">
        <f>ROUND(IF(RFR_spot_no_VA!J23&lt;0,RFR_spot_no_VA!J23+VA!J23,RFR_spot_no_VA!J23-Shocks!$D23*ABS(RFR_spot_no_VA!J23)+VA!J23),5)</f>
        <v>7.3000000000000001E-3</v>
      </c>
      <c r="K23" s="6"/>
      <c r="L23" s="6"/>
      <c r="M23" s="7"/>
      <c r="N23" s="7"/>
      <c r="O23" s="7"/>
      <c r="P23" s="7"/>
      <c r="Q23" s="7"/>
      <c r="R23" s="7"/>
      <c r="S23" s="7"/>
      <c r="T23" s="7"/>
      <c r="U23" s="7"/>
      <c r="V23" s="7"/>
      <c r="W23" s="7"/>
      <c r="X23" s="7"/>
      <c r="Y23" s="7"/>
      <c r="Z23" s="7">
        <f>ROUND(IF(RFR_spot_no_VA!Z23&lt;0,RFR_spot_no_VA!Z23+VA!Z23,RFR_spot_no_VA!Z23-Shocks!$D23*ABS(RFR_spot_no_VA!Z23)+VA!Z23),5)</f>
        <v>1.6979999999999999E-2</v>
      </c>
      <c r="AA23" s="7"/>
      <c r="AB23" s="7"/>
      <c r="AC23" s="7"/>
      <c r="AD23" s="7"/>
      <c r="AE23" s="7"/>
      <c r="AF23" s="7"/>
      <c r="AG23" s="7"/>
      <c r="AH23" s="7">
        <f>ROUND(IF(RFR_spot_no_VA!AH23&lt;0,RFR_spot_no_VA!AH23+VA!AH23,RFR_spot_no_VA!AH23-Shocks!$D23*ABS(RFR_spot_no_VA!AH23)+VA!AH23),5)</f>
        <v>1.065E-2</v>
      </c>
      <c r="AI23" s="7"/>
      <c r="AJ23" s="7">
        <f>ROUND(IF(RFR_spot_no_VA!AJ23&lt;0,RFR_spot_no_VA!AJ23+VA!AJ23,RFR_spot_no_VA!AJ23-Shocks!$D23*ABS(RFR_spot_no_VA!AJ23)+VA!AJ23),5)</f>
        <v>8.2799999999999992E-3</v>
      </c>
      <c r="AK23" s="7">
        <f>ROUND(IF(RFR_spot_no_VA!AK23&lt;0,RFR_spot_no_VA!AK23+VA!AK23,RFR_spot_no_VA!AK23-Shocks!$D23*ABS(RFR_spot_no_VA!AK23)+VA!AK23),5)</f>
        <v>1.6979999999999999E-2</v>
      </c>
      <c r="AL23" s="7"/>
      <c r="AM23" s="7">
        <f>ROUND(IF(RFR_spot_no_VA!AM23&lt;0,RFR_spot_no_VA!AM23+VA!AM23,RFR_spot_no_VA!AM23-Shocks!$D23*ABS(RFR_spot_no_VA!AM23)+VA!AM23),5)</f>
        <v>1.856E-2</v>
      </c>
      <c r="AN23" s="7"/>
      <c r="AO23" s="7"/>
      <c r="AP23" s="7"/>
      <c r="AQ23" s="7"/>
      <c r="AR23" s="7"/>
      <c r="AS23" s="7">
        <f>ROUND(IF(RFR_spot_no_VA!AS23&lt;0,RFR_spot_no_VA!AS23+VA!AS23,RFR_spot_no_VA!AS23-Shocks!$D23*ABS(RFR_spot_no_VA!AS23)+VA!AS23),5)</f>
        <v>8.9999999999999998E-4</v>
      </c>
      <c r="AT23" s="7"/>
      <c r="AU23" s="7"/>
      <c r="AV23" s="7"/>
      <c r="AW23" s="7"/>
      <c r="AX23" s="7"/>
      <c r="AY23" s="7"/>
      <c r="AZ23" s="7"/>
      <c r="BA23" s="7"/>
      <c r="BB23" s="7"/>
      <c r="BC23" s="7">
        <f>ROUND(IF(RFR_spot_no_VA!BC23&lt;0,RFR_spot_no_VA!BC23+VA!BC23,RFR_spot_no_VA!BC23-Shocks!$D23*ABS(RFR_spot_no_VA!BC23)+VA!BC23),5)</f>
        <v>1.3089999999999999E-2</v>
      </c>
      <c r="BD23" s="12"/>
      <c r="BE23" s="3"/>
    </row>
    <row r="24" spans="1:57" x14ac:dyDescent="0.25">
      <c r="A24" s="3"/>
      <c r="B24" s="3">
        <f>RFR_spot_no_VA!B24</f>
        <v>14</v>
      </c>
      <c r="C24" s="6">
        <f>ROUND(IF(RFR_spot_no_VA!C24&lt;0,RFR_spot_no_VA!C24+VA!C24,RFR_spot_no_VA!C24-Shocks!$D24*ABS(RFR_spot_no_VA!C24)+VA!C24),5)</f>
        <v>2.5500000000000002E-3</v>
      </c>
      <c r="D24" s="6"/>
      <c r="E24" s="6"/>
      <c r="F24" s="6"/>
      <c r="G24" s="6"/>
      <c r="H24" s="6"/>
      <c r="I24" s="6"/>
      <c r="J24" s="6">
        <f>ROUND(IF(RFR_spot_no_VA!J24&lt;0,RFR_spot_no_VA!J24+VA!J24,RFR_spot_no_VA!J24-Shocks!$D24*ABS(RFR_spot_no_VA!J24)+VA!J24),5)</f>
        <v>7.4700000000000001E-3</v>
      </c>
      <c r="K24" s="6"/>
      <c r="L24" s="6"/>
      <c r="M24" s="7"/>
      <c r="N24" s="7"/>
      <c r="O24" s="7"/>
      <c r="P24" s="7"/>
      <c r="Q24" s="7"/>
      <c r="R24" s="7"/>
      <c r="S24" s="7"/>
      <c r="T24" s="7"/>
      <c r="U24" s="7"/>
      <c r="V24" s="7"/>
      <c r="W24" s="7"/>
      <c r="X24" s="7"/>
      <c r="Y24" s="7"/>
      <c r="Z24" s="7">
        <f>ROUND(IF(RFR_spot_no_VA!Z24&lt;0,RFR_spot_no_VA!Z24+VA!Z24,RFR_spot_no_VA!Z24-Shocks!$D24*ABS(RFR_spot_no_VA!Z24)+VA!Z24),5)</f>
        <v>1.7239999999999998E-2</v>
      </c>
      <c r="AA24" s="7"/>
      <c r="AB24" s="7"/>
      <c r="AC24" s="7"/>
      <c r="AD24" s="7"/>
      <c r="AE24" s="7"/>
      <c r="AF24" s="7"/>
      <c r="AG24" s="7"/>
      <c r="AH24" s="7">
        <f>ROUND(IF(RFR_spot_no_VA!AH24&lt;0,RFR_spot_no_VA!AH24+VA!AH24,RFR_spot_no_VA!AH24-Shocks!$D24*ABS(RFR_spot_no_VA!AH24)+VA!AH24),5)</f>
        <v>1.1599999999999999E-2</v>
      </c>
      <c r="AI24" s="7"/>
      <c r="AJ24" s="7">
        <f>ROUND(IF(RFR_spot_no_VA!AJ24&lt;0,RFR_spot_no_VA!AJ24+VA!AJ24,RFR_spot_no_VA!AJ24-Shocks!$D24*ABS(RFR_spot_no_VA!AJ24)+VA!AJ24),5)</f>
        <v>8.2299999999999995E-3</v>
      </c>
      <c r="AK24" s="7">
        <f>ROUND(IF(RFR_spot_no_VA!AK24&lt;0,RFR_spot_no_VA!AK24+VA!AK24,RFR_spot_no_VA!AK24-Shocks!$D24*ABS(RFR_spot_no_VA!AK24)+VA!AK24),5)</f>
        <v>1.721E-2</v>
      </c>
      <c r="AL24" s="7"/>
      <c r="AM24" s="7">
        <f>ROUND(IF(RFR_spot_no_VA!AM24&lt;0,RFR_spot_no_VA!AM24+VA!AM24,RFR_spot_no_VA!AM24-Shocks!$D24*ABS(RFR_spot_no_VA!AM24)+VA!AM24),5)</f>
        <v>1.8589999999999999E-2</v>
      </c>
      <c r="AN24" s="7"/>
      <c r="AO24" s="7"/>
      <c r="AP24" s="7"/>
      <c r="AQ24" s="7"/>
      <c r="AR24" s="7"/>
      <c r="AS24" s="7">
        <f>ROUND(IF(RFR_spot_no_VA!AS24&lt;0,RFR_spot_no_VA!AS24+VA!AS24,RFR_spot_no_VA!AS24-Shocks!$D24*ABS(RFR_spot_no_VA!AS24)+VA!AS24),5)</f>
        <v>1.09E-3</v>
      </c>
      <c r="AT24" s="7"/>
      <c r="AU24" s="7"/>
      <c r="AV24" s="7"/>
      <c r="AW24" s="7"/>
      <c r="AX24" s="7"/>
      <c r="AY24" s="7"/>
      <c r="AZ24" s="7"/>
      <c r="BA24" s="7"/>
      <c r="BB24" s="7"/>
      <c r="BC24" s="7">
        <f>ROUND(IF(RFR_spot_no_VA!BC24&lt;0,RFR_spot_no_VA!BC24+VA!BC24,RFR_spot_no_VA!BC24-Shocks!$D24*ABS(RFR_spot_no_VA!BC24)+VA!BC24),5)</f>
        <v>1.324E-2</v>
      </c>
      <c r="BD24" s="12"/>
      <c r="BE24" s="3"/>
    </row>
    <row r="25" spans="1:57" x14ac:dyDescent="0.25">
      <c r="A25" s="3"/>
      <c r="B25" s="8">
        <f>RFR_spot_no_VA!B25</f>
        <v>15</v>
      </c>
      <c r="C25" s="9">
        <f>ROUND(IF(RFR_spot_no_VA!C25&lt;0,RFR_spot_no_VA!C25+VA!C25,RFR_spot_no_VA!C25-Shocks!$D25*ABS(RFR_spot_no_VA!C25)+VA!C25),5)</f>
        <v>2.65E-3</v>
      </c>
      <c r="D25" s="9"/>
      <c r="E25" s="9"/>
      <c r="F25" s="9"/>
      <c r="G25" s="9"/>
      <c r="H25" s="9"/>
      <c r="I25" s="9"/>
      <c r="J25" s="9">
        <f>ROUND(IF(RFR_spot_no_VA!J25&lt;0,RFR_spot_no_VA!J25+VA!J25,RFR_spot_no_VA!J25-Shocks!$D25*ABS(RFR_spot_no_VA!J25)+VA!J25),5)</f>
        <v>7.5799999999999999E-3</v>
      </c>
      <c r="K25" s="9"/>
      <c r="L25" s="9"/>
      <c r="M25" s="10"/>
      <c r="N25" s="10"/>
      <c r="O25" s="10"/>
      <c r="P25" s="10"/>
      <c r="Q25" s="10"/>
      <c r="R25" s="10"/>
      <c r="S25" s="10"/>
      <c r="T25" s="10"/>
      <c r="U25" s="10"/>
      <c r="V25" s="10"/>
      <c r="W25" s="10"/>
      <c r="X25" s="10"/>
      <c r="Y25" s="10"/>
      <c r="Z25" s="10">
        <f>ROUND(IF(RFR_spot_no_VA!Z25&lt;0,RFR_spot_no_VA!Z25+VA!Z25,RFR_spot_no_VA!Z25-Shocks!$D25*ABS(RFR_spot_no_VA!Z25)+VA!Z25),5)</f>
        <v>1.77E-2</v>
      </c>
      <c r="AA25" s="10"/>
      <c r="AB25" s="10"/>
      <c r="AC25" s="10"/>
      <c r="AD25" s="10"/>
      <c r="AE25" s="10"/>
      <c r="AF25" s="10"/>
      <c r="AG25" s="10"/>
      <c r="AH25" s="10">
        <f>ROUND(IF(RFR_spot_no_VA!AH25&lt;0,RFR_spot_no_VA!AH25+VA!AH25,RFR_spot_no_VA!AH25-Shocks!$D25*ABS(RFR_spot_no_VA!AH25)+VA!AH25),5)</f>
        <v>1.264E-2</v>
      </c>
      <c r="AI25" s="10"/>
      <c r="AJ25" s="10">
        <f>ROUND(IF(RFR_spot_no_VA!AJ25&lt;0,RFR_spot_no_VA!AJ25+VA!AJ25,RFR_spot_no_VA!AJ25-Shocks!$D25*ABS(RFR_spot_no_VA!AJ25)+VA!AJ25),5)</f>
        <v>8.26E-3</v>
      </c>
      <c r="AK25" s="10">
        <f>ROUND(IF(RFR_spot_no_VA!AK25&lt;0,RFR_spot_no_VA!AK25+VA!AK25,RFR_spot_no_VA!AK25-Shocks!$D25*ABS(RFR_spot_no_VA!AK25)+VA!AK25),5)</f>
        <v>1.763E-2</v>
      </c>
      <c r="AL25" s="10"/>
      <c r="AM25" s="10">
        <f>ROUND(IF(RFR_spot_no_VA!AM25&lt;0,RFR_spot_no_VA!AM25+VA!AM25,RFR_spot_no_VA!AM25-Shocks!$D25*ABS(RFR_spot_no_VA!AM25)+VA!AM25),5)</f>
        <v>1.883E-2</v>
      </c>
      <c r="AN25" s="10"/>
      <c r="AO25" s="10"/>
      <c r="AP25" s="10"/>
      <c r="AQ25" s="10"/>
      <c r="AR25" s="10"/>
      <c r="AS25" s="10">
        <f>ROUND(IF(RFR_spot_no_VA!AS25&lt;0,RFR_spot_no_VA!AS25+VA!AS25,RFR_spot_no_VA!AS25-Shocks!$D25*ABS(RFR_spot_no_VA!AS25)+VA!AS25),5)</f>
        <v>1.2999999999999999E-3</v>
      </c>
      <c r="AT25" s="10"/>
      <c r="AU25" s="10"/>
      <c r="AV25" s="10"/>
      <c r="AW25" s="10"/>
      <c r="AX25" s="10"/>
      <c r="AY25" s="10"/>
      <c r="AZ25" s="10"/>
      <c r="BA25" s="10"/>
      <c r="BB25" s="10"/>
      <c r="BC25" s="10">
        <f>ROUND(IF(RFR_spot_no_VA!BC25&lt;0,RFR_spot_no_VA!BC25+VA!BC25,RFR_spot_no_VA!BC25-Shocks!$D25*ABS(RFR_spot_no_VA!BC25)+VA!BC25),5)</f>
        <v>1.355E-2</v>
      </c>
      <c r="BD25" s="12"/>
      <c r="BE25" s="3"/>
    </row>
    <row r="26" spans="1:57" x14ac:dyDescent="0.25">
      <c r="A26" s="3"/>
      <c r="B26" s="3">
        <f>RFR_spot_no_VA!B26</f>
        <v>16</v>
      </c>
      <c r="C26" s="6">
        <f>ROUND(IF(RFR_spot_no_VA!C26&lt;0,RFR_spot_no_VA!C26+VA!C26,RFR_spot_no_VA!C26-Shocks!$D26*ABS(RFR_spot_no_VA!C26)+VA!C26),5)</f>
        <v>2.5799999999999998E-3</v>
      </c>
      <c r="D26" s="6"/>
      <c r="E26" s="6"/>
      <c r="F26" s="6"/>
      <c r="G26" s="6"/>
      <c r="H26" s="6"/>
      <c r="I26" s="6"/>
      <c r="J26" s="6">
        <f>ROUND(IF(RFR_spot_no_VA!J26&lt;0,RFR_spot_no_VA!J26+VA!J26,RFR_spot_no_VA!J26-Shocks!$D26*ABS(RFR_spot_no_VA!J26)+VA!J26),5)</f>
        <v>7.5100000000000002E-3</v>
      </c>
      <c r="K26" s="6"/>
      <c r="L26" s="6"/>
      <c r="M26" s="7"/>
      <c r="N26" s="7"/>
      <c r="O26" s="7"/>
      <c r="P26" s="7"/>
      <c r="Q26" s="7"/>
      <c r="R26" s="7"/>
      <c r="S26" s="7"/>
      <c r="T26" s="7"/>
      <c r="U26" s="7"/>
      <c r="V26" s="7"/>
      <c r="W26" s="7"/>
      <c r="X26" s="7"/>
      <c r="Y26" s="7"/>
      <c r="Z26" s="7">
        <f>ROUND(IF(RFR_spot_no_VA!Z26&lt;0,RFR_spot_no_VA!Z26+VA!Z26,RFR_spot_no_VA!Z26-Shocks!$D26*ABS(RFR_spot_no_VA!Z26)+VA!Z26),5)</f>
        <v>1.7729999999999999E-2</v>
      </c>
      <c r="AA26" s="7"/>
      <c r="AB26" s="7"/>
      <c r="AC26" s="7"/>
      <c r="AD26" s="7"/>
      <c r="AE26" s="7"/>
      <c r="AF26" s="7"/>
      <c r="AG26" s="7"/>
      <c r="AH26" s="7">
        <f>ROUND(IF(RFR_spot_no_VA!AH26&lt;0,RFR_spot_no_VA!AH26+VA!AH26,RFR_spot_no_VA!AH26-Shocks!$D26*ABS(RFR_spot_no_VA!AH26)+VA!AH26),5)</f>
        <v>1.3270000000000001E-2</v>
      </c>
      <c r="AI26" s="7"/>
      <c r="AJ26" s="7">
        <f>ROUND(IF(RFR_spot_no_VA!AJ26&lt;0,RFR_spot_no_VA!AJ26+VA!AJ26,RFR_spot_no_VA!AJ26-Shocks!$D26*ABS(RFR_spot_no_VA!AJ26)+VA!AJ26),5)</f>
        <v>8.0999999999999996E-3</v>
      </c>
      <c r="AK26" s="7">
        <f>ROUND(IF(RFR_spot_no_VA!AK26&lt;0,RFR_spot_no_VA!AK26+VA!AK26,RFR_spot_no_VA!AK26-Shocks!$D26*ABS(RFR_spot_no_VA!AK26)+VA!AK26),5)</f>
        <v>1.7600000000000001E-2</v>
      </c>
      <c r="AL26" s="7"/>
      <c r="AM26" s="7">
        <f>ROUND(IF(RFR_spot_no_VA!AM26&lt;0,RFR_spot_no_VA!AM26+VA!AM26,RFR_spot_no_VA!AM26-Shocks!$D26*ABS(RFR_spot_no_VA!AM26)+VA!AM26),5)</f>
        <v>1.8630000000000001E-2</v>
      </c>
      <c r="AN26" s="7"/>
      <c r="AO26" s="7"/>
      <c r="AP26" s="7"/>
      <c r="AQ26" s="7"/>
      <c r="AR26" s="7"/>
      <c r="AS26" s="7">
        <f>ROUND(IF(RFR_spot_no_VA!AS26&lt;0,RFR_spot_no_VA!AS26+VA!AS26,RFR_spot_no_VA!AS26-Shocks!$D26*ABS(RFR_spot_no_VA!AS26)+VA!AS26),5)</f>
        <v>1.4599999999999999E-3</v>
      </c>
      <c r="AT26" s="7"/>
      <c r="AU26" s="7"/>
      <c r="AV26" s="7"/>
      <c r="AW26" s="7"/>
      <c r="AX26" s="7"/>
      <c r="AY26" s="7"/>
      <c r="AZ26" s="7"/>
      <c r="BA26" s="7"/>
      <c r="BB26" s="7"/>
      <c r="BC26" s="7">
        <f>ROUND(IF(RFR_spot_no_VA!BC26&lt;0,RFR_spot_no_VA!BC26+VA!BC26,RFR_spot_no_VA!BC26-Shocks!$D26*ABS(RFR_spot_no_VA!BC26)+VA!BC26),5)</f>
        <v>1.353E-2</v>
      </c>
      <c r="BD26" s="12"/>
      <c r="BE26" s="3"/>
    </row>
    <row r="27" spans="1:57" x14ac:dyDescent="0.25">
      <c r="A27" s="3"/>
      <c r="B27" s="3">
        <f>RFR_spot_no_VA!B27</f>
        <v>17</v>
      </c>
      <c r="C27" s="6">
        <f>ROUND(IF(RFR_spot_no_VA!C27&lt;0,RFR_spot_no_VA!C27+VA!C27,RFR_spot_no_VA!C27-Shocks!$D27*ABS(RFR_spot_no_VA!C27)+VA!C27),5)</f>
        <v>2.5200000000000001E-3</v>
      </c>
      <c r="D27" s="6"/>
      <c r="E27" s="6"/>
      <c r="F27" s="6"/>
      <c r="G27" s="6"/>
      <c r="H27" s="6"/>
      <c r="I27" s="6"/>
      <c r="J27" s="6">
        <f>ROUND(IF(RFR_spot_no_VA!J27&lt;0,RFR_spot_no_VA!J27+VA!J27,RFR_spot_no_VA!J27-Shocks!$D27*ABS(RFR_spot_no_VA!J27)+VA!J27),5)</f>
        <v>7.4400000000000004E-3</v>
      </c>
      <c r="K27" s="6"/>
      <c r="L27" s="6"/>
      <c r="M27" s="7"/>
      <c r="N27" s="7"/>
      <c r="O27" s="7"/>
      <c r="P27" s="7"/>
      <c r="Q27" s="7"/>
      <c r="R27" s="7"/>
      <c r="S27" s="7"/>
      <c r="T27" s="7"/>
      <c r="U27" s="7"/>
      <c r="V27" s="7"/>
      <c r="W27" s="7"/>
      <c r="X27" s="7"/>
      <c r="Y27" s="7"/>
      <c r="Z27" s="7">
        <f>ROUND(IF(RFR_spot_no_VA!Z27&lt;0,RFR_spot_no_VA!Z27+VA!Z27,RFR_spot_no_VA!Z27-Shocks!$D27*ABS(RFR_spot_no_VA!Z27)+VA!Z27),5)</f>
        <v>1.7979999999999999E-2</v>
      </c>
      <c r="AA27" s="7"/>
      <c r="AB27" s="7"/>
      <c r="AC27" s="7"/>
      <c r="AD27" s="7"/>
      <c r="AE27" s="7"/>
      <c r="AF27" s="7"/>
      <c r="AG27" s="7"/>
      <c r="AH27" s="7">
        <f>ROUND(IF(RFR_spot_no_VA!AH27&lt;0,RFR_spot_no_VA!AH27+VA!AH27,RFR_spot_no_VA!AH27-Shocks!$D27*ABS(RFR_spot_no_VA!AH27)+VA!AH27),5)</f>
        <v>1.3979999999999999E-2</v>
      </c>
      <c r="AI27" s="7"/>
      <c r="AJ27" s="7">
        <f>ROUND(IF(RFR_spot_no_VA!AJ27&lt;0,RFR_spot_no_VA!AJ27+VA!AJ27,RFR_spot_no_VA!AJ27-Shocks!$D27*ABS(RFR_spot_no_VA!AJ27)+VA!AJ27),5)</f>
        <v>8.0199999999999994E-3</v>
      </c>
      <c r="AK27" s="7">
        <f>ROUND(IF(RFR_spot_no_VA!AK27&lt;0,RFR_spot_no_VA!AK27+VA!AK27,RFR_spot_no_VA!AK27-Shocks!$D27*ABS(RFR_spot_no_VA!AK27)+VA!AK27),5)</f>
        <v>1.779E-2</v>
      </c>
      <c r="AL27" s="7"/>
      <c r="AM27" s="7">
        <f>ROUND(IF(RFR_spot_no_VA!AM27&lt;0,RFR_spot_no_VA!AM27+VA!AM27,RFR_spot_no_VA!AM27-Shocks!$D27*ABS(RFR_spot_no_VA!AM27)+VA!AM27),5)</f>
        <v>1.864E-2</v>
      </c>
      <c r="AN27" s="7"/>
      <c r="AO27" s="7"/>
      <c r="AP27" s="7"/>
      <c r="AQ27" s="7"/>
      <c r="AR27" s="7"/>
      <c r="AS27" s="7">
        <f>ROUND(IF(RFR_spot_no_VA!AS27&lt;0,RFR_spot_no_VA!AS27+VA!AS27,RFR_spot_no_VA!AS27-Shocks!$D27*ABS(RFR_spot_no_VA!AS27)+VA!AS27),5)</f>
        <v>1.6299999999999999E-3</v>
      </c>
      <c r="AT27" s="7"/>
      <c r="AU27" s="7"/>
      <c r="AV27" s="7"/>
      <c r="AW27" s="7"/>
      <c r="AX27" s="7"/>
      <c r="AY27" s="7"/>
      <c r="AZ27" s="7"/>
      <c r="BA27" s="7"/>
      <c r="BB27" s="7"/>
      <c r="BC27" s="7">
        <f>ROUND(IF(RFR_spot_no_VA!BC27&lt;0,RFR_spot_no_VA!BC27+VA!BC27,RFR_spot_no_VA!BC27-Shocks!$D27*ABS(RFR_spot_no_VA!BC27)+VA!BC27),5)</f>
        <v>1.366E-2</v>
      </c>
      <c r="BD27" s="12"/>
      <c r="BE27" s="3"/>
    </row>
    <row r="28" spans="1:57" x14ac:dyDescent="0.25">
      <c r="A28" s="3"/>
      <c r="B28" s="3">
        <f>RFR_spot_no_VA!B28</f>
        <v>18</v>
      </c>
      <c r="C28" s="6">
        <f>ROUND(IF(RFR_spot_no_VA!C28&lt;0,RFR_spot_no_VA!C28+VA!C28,RFR_spot_no_VA!C28-Shocks!$D28*ABS(RFR_spot_no_VA!C28)+VA!C28),5)</f>
        <v>2.48E-3</v>
      </c>
      <c r="D28" s="6"/>
      <c r="E28" s="6"/>
      <c r="F28" s="6"/>
      <c r="G28" s="6"/>
      <c r="H28" s="6"/>
      <c r="I28" s="6"/>
      <c r="J28" s="6">
        <f>ROUND(IF(RFR_spot_no_VA!J28&lt;0,RFR_spot_no_VA!J28+VA!J28,RFR_spot_no_VA!J28-Shocks!$D28*ABS(RFR_spot_no_VA!J28)+VA!J28),5)</f>
        <v>7.4099999999999999E-3</v>
      </c>
      <c r="K28" s="6"/>
      <c r="L28" s="6"/>
      <c r="M28" s="7"/>
      <c r="N28" s="7"/>
      <c r="O28" s="7"/>
      <c r="P28" s="7"/>
      <c r="Q28" s="7"/>
      <c r="R28" s="7"/>
      <c r="S28" s="7"/>
      <c r="T28" s="7"/>
      <c r="U28" s="7"/>
      <c r="V28" s="7"/>
      <c r="W28" s="7"/>
      <c r="X28" s="7"/>
      <c r="Y28" s="7"/>
      <c r="Z28" s="7">
        <f>ROUND(IF(RFR_spot_no_VA!Z28&lt;0,RFR_spot_no_VA!Z28+VA!Z28,RFR_spot_no_VA!Z28-Shocks!$D28*ABS(RFR_spot_no_VA!Z28)+VA!Z28),5)</f>
        <v>1.8200000000000001E-2</v>
      </c>
      <c r="AA28" s="7"/>
      <c r="AB28" s="7"/>
      <c r="AC28" s="7"/>
      <c r="AD28" s="7"/>
      <c r="AE28" s="7"/>
      <c r="AF28" s="7"/>
      <c r="AG28" s="7"/>
      <c r="AH28" s="7">
        <f>ROUND(IF(RFR_spot_no_VA!AH28&lt;0,RFR_spot_no_VA!AH28+VA!AH28,RFR_spot_no_VA!AH28-Shocks!$D28*ABS(RFR_spot_no_VA!AH28)+VA!AH28),5)</f>
        <v>1.4619999999999999E-2</v>
      </c>
      <c r="AI28" s="7"/>
      <c r="AJ28" s="7">
        <f>ROUND(IF(RFR_spot_no_VA!AJ28&lt;0,RFR_spot_no_VA!AJ28+VA!AJ28,RFR_spot_no_VA!AJ28-Shocks!$D28*ABS(RFR_spot_no_VA!AJ28)+VA!AJ28),5)</f>
        <v>7.9399999999999991E-3</v>
      </c>
      <c r="AK28" s="7">
        <f>ROUND(IF(RFR_spot_no_VA!AK28&lt;0,RFR_spot_no_VA!AK28+VA!AK28,RFR_spot_no_VA!AK28-Shocks!$D28*ABS(RFR_spot_no_VA!AK28)+VA!AK28),5)</f>
        <v>1.7940000000000001E-2</v>
      </c>
      <c r="AL28" s="7"/>
      <c r="AM28" s="7">
        <f>ROUND(IF(RFR_spot_no_VA!AM28&lt;0,RFR_spot_no_VA!AM28+VA!AM28,RFR_spot_no_VA!AM28-Shocks!$D28*ABS(RFR_spot_no_VA!AM28)+VA!AM28),5)</f>
        <v>1.8669999999999999E-2</v>
      </c>
      <c r="AN28" s="7"/>
      <c r="AO28" s="7"/>
      <c r="AP28" s="7"/>
      <c r="AQ28" s="7"/>
      <c r="AR28" s="7"/>
      <c r="AS28" s="7">
        <f>ROUND(IF(RFR_spot_no_VA!AS28&lt;0,RFR_spot_no_VA!AS28+VA!AS28,RFR_spot_no_VA!AS28-Shocks!$D28*ABS(RFR_spot_no_VA!AS28)+VA!AS28),5)</f>
        <v>1.81E-3</v>
      </c>
      <c r="AT28" s="7"/>
      <c r="AU28" s="7"/>
      <c r="AV28" s="7"/>
      <c r="AW28" s="7"/>
      <c r="AX28" s="7"/>
      <c r="AY28" s="7"/>
      <c r="AZ28" s="7"/>
      <c r="BA28" s="7"/>
      <c r="BB28" s="7"/>
      <c r="BC28" s="7">
        <f>ROUND(IF(RFR_spot_no_VA!BC28&lt;0,RFR_spot_no_VA!BC28+VA!BC28,RFR_spot_no_VA!BC28-Shocks!$D28*ABS(RFR_spot_no_VA!BC28)+VA!BC28),5)</f>
        <v>1.3769999999999999E-2</v>
      </c>
      <c r="BD28" s="12"/>
      <c r="BE28" s="3"/>
    </row>
    <row r="29" spans="1:57" x14ac:dyDescent="0.25">
      <c r="A29" s="3"/>
      <c r="B29" s="3">
        <f>RFR_spot_no_VA!B29</f>
        <v>19</v>
      </c>
      <c r="C29" s="6">
        <f>ROUND(IF(RFR_spot_no_VA!C29&lt;0,RFR_spot_no_VA!C29+VA!C29,RFR_spot_no_VA!C29-Shocks!$D29*ABS(RFR_spot_no_VA!C29)+VA!C29),5)</f>
        <v>2.49E-3</v>
      </c>
      <c r="D29" s="6"/>
      <c r="E29" s="6"/>
      <c r="F29" s="6"/>
      <c r="G29" s="6"/>
      <c r="H29" s="6"/>
      <c r="I29" s="6"/>
      <c r="J29" s="6">
        <f>ROUND(IF(RFR_spot_no_VA!J29&lt;0,RFR_spot_no_VA!J29+VA!J29,RFR_spot_no_VA!J29-Shocks!$D29*ABS(RFR_spot_no_VA!J29)+VA!J29),5)</f>
        <v>7.4200000000000004E-3</v>
      </c>
      <c r="K29" s="6"/>
      <c r="L29" s="6"/>
      <c r="M29" s="7"/>
      <c r="N29" s="7"/>
      <c r="O29" s="7"/>
      <c r="P29" s="7"/>
      <c r="Q29" s="7"/>
      <c r="R29" s="7"/>
      <c r="S29" s="7"/>
      <c r="T29" s="7"/>
      <c r="U29" s="7"/>
      <c r="V29" s="7"/>
      <c r="W29" s="7"/>
      <c r="X29" s="7"/>
      <c r="Y29" s="7"/>
      <c r="Z29" s="7">
        <f>ROUND(IF(RFR_spot_no_VA!Z29&lt;0,RFR_spot_no_VA!Z29+VA!Z29,RFR_spot_no_VA!Z29-Shocks!$D29*ABS(RFR_spot_no_VA!Z29)+VA!Z29),5)</f>
        <v>1.821E-2</v>
      </c>
      <c r="AA29" s="7"/>
      <c r="AB29" s="7"/>
      <c r="AC29" s="7"/>
      <c r="AD29" s="7"/>
      <c r="AE29" s="7"/>
      <c r="AF29" s="7"/>
      <c r="AG29" s="7"/>
      <c r="AH29" s="7">
        <f>ROUND(IF(RFR_spot_no_VA!AH29&lt;0,RFR_spot_no_VA!AH29+VA!AH29,RFR_spot_no_VA!AH29-Shocks!$D29*ABS(RFR_spot_no_VA!AH29)+VA!AH29),5)</f>
        <v>1.4999999999999999E-2</v>
      </c>
      <c r="AI29" s="7"/>
      <c r="AJ29" s="7">
        <f>ROUND(IF(RFR_spot_no_VA!AJ29&lt;0,RFR_spot_no_VA!AJ29+VA!AJ29,RFR_spot_no_VA!AJ29-Shocks!$D29*ABS(RFR_spot_no_VA!AJ29)+VA!AJ29),5)</f>
        <v>7.77E-3</v>
      </c>
      <c r="AK29" s="7">
        <f>ROUND(IF(RFR_spot_no_VA!AK29&lt;0,RFR_spot_no_VA!AK29+VA!AK29,RFR_spot_no_VA!AK29-Shocks!$D29*ABS(RFR_spot_no_VA!AK29)+VA!AK29),5)</f>
        <v>1.7809999999999999E-2</v>
      </c>
      <c r="AL29" s="7"/>
      <c r="AM29" s="7">
        <f>ROUND(IF(RFR_spot_no_VA!AM29&lt;0,RFR_spot_no_VA!AM29+VA!AM29,RFR_spot_no_VA!AM29-Shocks!$D29*ABS(RFR_spot_no_VA!AM29)+VA!AM29),5)</f>
        <v>1.847E-2</v>
      </c>
      <c r="AN29" s="7"/>
      <c r="AO29" s="7"/>
      <c r="AP29" s="7"/>
      <c r="AQ29" s="7"/>
      <c r="AR29" s="7"/>
      <c r="AS29" s="7">
        <f>ROUND(IF(RFR_spot_no_VA!AS29&lt;0,RFR_spot_no_VA!AS29+VA!AS29,RFR_spot_no_VA!AS29-Shocks!$D29*ABS(RFR_spot_no_VA!AS29)+VA!AS29),5)</f>
        <v>1.9499999999999999E-3</v>
      </c>
      <c r="AT29" s="7"/>
      <c r="AU29" s="7"/>
      <c r="AV29" s="7"/>
      <c r="AW29" s="7"/>
      <c r="AX29" s="7"/>
      <c r="AY29" s="7"/>
      <c r="AZ29" s="7"/>
      <c r="BA29" s="7"/>
      <c r="BB29" s="7"/>
      <c r="BC29" s="7">
        <f>ROUND(IF(RFR_spot_no_VA!BC29&lt;0,RFR_spot_no_VA!BC29+VA!BC29,RFR_spot_no_VA!BC29-Shocks!$D29*ABS(RFR_spot_no_VA!BC29)+VA!BC29),5)</f>
        <v>1.367E-2</v>
      </c>
      <c r="BD29" s="12"/>
      <c r="BE29" s="3"/>
    </row>
    <row r="30" spans="1:57" x14ac:dyDescent="0.25">
      <c r="A30" s="3"/>
      <c r="B30" s="8">
        <f>RFR_spot_no_VA!B30</f>
        <v>20</v>
      </c>
      <c r="C30" s="9">
        <f>ROUND(IF(RFR_spot_no_VA!C30&lt;0,RFR_spot_no_VA!C30+VA!C30,RFR_spot_no_VA!C30-Shocks!$D30*ABS(RFR_spot_no_VA!C30)+VA!C30),5)</f>
        <v>2.64E-3</v>
      </c>
      <c r="D30" s="9"/>
      <c r="E30" s="9"/>
      <c r="F30" s="9"/>
      <c r="G30" s="9"/>
      <c r="H30" s="9"/>
      <c r="I30" s="9"/>
      <c r="J30" s="9">
        <f>ROUND(IF(RFR_spot_no_VA!J30&lt;0,RFR_spot_no_VA!J30+VA!J30,RFR_spot_no_VA!J30-Shocks!$D30*ABS(RFR_spot_no_VA!J30)+VA!J30),5)</f>
        <v>7.5700000000000003E-3</v>
      </c>
      <c r="K30" s="9"/>
      <c r="L30" s="9"/>
      <c r="M30" s="10"/>
      <c r="N30" s="10"/>
      <c r="O30" s="10"/>
      <c r="P30" s="10"/>
      <c r="Q30" s="10"/>
      <c r="R30" s="10"/>
      <c r="S30" s="10"/>
      <c r="T30" s="10"/>
      <c r="U30" s="10"/>
      <c r="V30" s="10"/>
      <c r="W30" s="10"/>
      <c r="X30" s="10"/>
      <c r="Y30" s="10"/>
      <c r="Z30" s="10">
        <f>ROUND(IF(RFR_spot_no_VA!Z30&lt;0,RFR_spot_no_VA!Z30+VA!Z30,RFR_spot_no_VA!Z30-Shocks!$D30*ABS(RFR_spot_no_VA!Z30)+VA!Z30),5)</f>
        <v>1.8429999999999998E-2</v>
      </c>
      <c r="AA30" s="10"/>
      <c r="AB30" s="10"/>
      <c r="AC30" s="10"/>
      <c r="AD30" s="10"/>
      <c r="AE30" s="10"/>
      <c r="AF30" s="10"/>
      <c r="AG30" s="10"/>
      <c r="AH30" s="10">
        <f>ROUND(IF(RFR_spot_no_VA!AH30&lt;0,RFR_spot_no_VA!AH30+VA!AH30,RFR_spot_no_VA!AH30-Shocks!$D30*ABS(RFR_spot_no_VA!AH30)+VA!AH30),5)</f>
        <v>1.5520000000000001E-2</v>
      </c>
      <c r="AI30" s="10"/>
      <c r="AJ30" s="10">
        <f>ROUND(IF(RFR_spot_no_VA!AJ30&lt;0,RFR_spot_no_VA!AJ30+VA!AJ30,RFR_spot_no_VA!AJ30-Shocks!$D30*ABS(RFR_spot_no_VA!AJ30)+VA!AJ30),5)</f>
        <v>7.6899999999999998E-3</v>
      </c>
      <c r="AK30" s="10">
        <f>ROUND(IF(RFR_spot_no_VA!AK30&lt;0,RFR_spot_no_VA!AK30+VA!AK30,RFR_spot_no_VA!AK30-Shocks!$D30*ABS(RFR_spot_no_VA!AK30)+VA!AK30),5)</f>
        <v>1.7860000000000001E-2</v>
      </c>
      <c r="AL30" s="10"/>
      <c r="AM30" s="10">
        <f>ROUND(IF(RFR_spot_no_VA!AM30&lt;0,RFR_spot_no_VA!AM30+VA!AM30,RFR_spot_no_VA!AM30-Shocks!$D30*ABS(RFR_spot_no_VA!AM30)+VA!AM30),5)</f>
        <v>1.8509999999999999E-2</v>
      </c>
      <c r="AN30" s="10"/>
      <c r="AO30" s="10"/>
      <c r="AP30" s="10"/>
      <c r="AQ30" s="10"/>
      <c r="AR30" s="10"/>
      <c r="AS30" s="10">
        <f>ROUND(IF(RFR_spot_no_VA!AS30&lt;0,RFR_spot_no_VA!AS30+VA!AS30,RFR_spot_no_VA!AS30-Shocks!$D30*ABS(RFR_spot_no_VA!AS30)+VA!AS30),5)</f>
        <v>2.1199999999999999E-3</v>
      </c>
      <c r="AT30" s="10"/>
      <c r="AU30" s="10"/>
      <c r="AV30" s="10"/>
      <c r="AW30" s="10"/>
      <c r="AX30" s="10"/>
      <c r="AY30" s="10"/>
      <c r="AZ30" s="10"/>
      <c r="BA30" s="10"/>
      <c r="BB30" s="10"/>
      <c r="BC30" s="10">
        <f>ROUND(IF(RFR_spot_no_VA!BC30&lt;0,RFR_spot_no_VA!BC30+VA!BC30,RFR_spot_no_VA!BC30-Shocks!$D30*ABS(RFR_spot_no_VA!BC30)+VA!BC30),5)</f>
        <v>1.37E-2</v>
      </c>
      <c r="BD30" s="12"/>
      <c r="BE30" s="3"/>
    </row>
    <row r="31" spans="1:57" x14ac:dyDescent="0.25">
      <c r="A31" s="3"/>
      <c r="B31" s="3">
        <f>RFR_spot_no_VA!B31</f>
        <v>21</v>
      </c>
      <c r="C31" s="6">
        <f>ROUND(IF(RFR_spot_no_VA!C31&lt;0,RFR_spot_no_VA!C31+VA!C31,RFR_spot_no_VA!C31-Shocks!$D31*ABS(RFR_spot_no_VA!C31)+VA!C31),5)</f>
        <v>2.9199999999999999E-3</v>
      </c>
      <c r="D31" s="6"/>
      <c r="E31" s="6"/>
      <c r="F31" s="6"/>
      <c r="G31" s="6"/>
      <c r="H31" s="6"/>
      <c r="I31" s="6"/>
      <c r="J31" s="6">
        <f>ROUND(IF(RFR_spot_no_VA!J31&lt;0,RFR_spot_no_VA!J31+VA!J31,RFR_spot_no_VA!J31-Shocks!$D31*ABS(RFR_spot_no_VA!J31)+VA!J31),5)</f>
        <v>7.8200000000000006E-3</v>
      </c>
      <c r="K31" s="6"/>
      <c r="L31" s="6"/>
      <c r="M31" s="7"/>
      <c r="N31" s="7"/>
      <c r="O31" s="7"/>
      <c r="P31" s="7"/>
      <c r="Q31" s="7"/>
      <c r="R31" s="7"/>
      <c r="S31" s="7"/>
      <c r="T31" s="7"/>
      <c r="U31" s="7"/>
      <c r="V31" s="7"/>
      <c r="W31" s="7"/>
      <c r="X31" s="7"/>
      <c r="Y31" s="7"/>
      <c r="Z31" s="7">
        <f>ROUND(IF(RFR_spot_no_VA!Z31&lt;0,RFR_spot_no_VA!Z31+VA!Z31,RFR_spot_no_VA!Z31-Shocks!$D31*ABS(RFR_spot_no_VA!Z31)+VA!Z31),5)</f>
        <v>1.8669999999999999E-2</v>
      </c>
      <c r="AA31" s="7"/>
      <c r="AB31" s="7"/>
      <c r="AC31" s="7"/>
      <c r="AD31" s="7"/>
      <c r="AE31" s="7"/>
      <c r="AF31" s="7"/>
      <c r="AG31" s="7"/>
      <c r="AH31" s="7">
        <f>ROUND(IF(RFR_spot_no_VA!AH31&lt;0,RFR_spot_no_VA!AH31+VA!AH31,RFR_spot_no_VA!AH31-Shocks!$D31*ABS(RFR_spot_no_VA!AH31)+VA!AH31),5)</f>
        <v>1.602E-2</v>
      </c>
      <c r="AI31" s="7"/>
      <c r="AJ31" s="7">
        <f>ROUND(IF(RFR_spot_no_VA!AJ31&lt;0,RFR_spot_no_VA!AJ31+VA!AJ31,RFR_spot_no_VA!AJ31-Shocks!$D31*ABS(RFR_spot_no_VA!AJ31)+VA!AJ31),5)</f>
        <v>7.6299999999999996E-3</v>
      </c>
      <c r="AK31" s="7">
        <f>ROUND(IF(RFR_spot_no_VA!AK31&lt;0,RFR_spot_no_VA!AK31+VA!AK31,RFR_spot_no_VA!AK31-Shocks!$D31*ABS(RFR_spot_no_VA!AK31)+VA!AK31),5)</f>
        <v>1.787E-2</v>
      </c>
      <c r="AL31" s="7"/>
      <c r="AM31" s="7">
        <f>ROUND(IF(RFR_spot_no_VA!AM31&lt;0,RFR_spot_no_VA!AM31+VA!AM31,RFR_spot_no_VA!AM31-Shocks!$D31*ABS(RFR_spot_no_VA!AM31)+VA!AM31),5)</f>
        <v>1.8579999999999999E-2</v>
      </c>
      <c r="AN31" s="7"/>
      <c r="AO31" s="7"/>
      <c r="AP31" s="7"/>
      <c r="AQ31" s="7"/>
      <c r="AR31" s="7"/>
      <c r="AS31" s="7">
        <f>ROUND(IF(RFR_spot_no_VA!AS31&lt;0,RFR_spot_no_VA!AS31+VA!AS31,RFR_spot_no_VA!AS31-Shocks!$D31*ABS(RFR_spot_no_VA!AS31)+VA!AS31),5)</f>
        <v>2.2899999999999999E-3</v>
      </c>
      <c r="AT31" s="7"/>
      <c r="AU31" s="7"/>
      <c r="AV31" s="7"/>
      <c r="AW31" s="7"/>
      <c r="AX31" s="7"/>
      <c r="AY31" s="7"/>
      <c r="AZ31" s="7"/>
      <c r="BA31" s="7"/>
      <c r="BB31" s="7"/>
      <c r="BC31" s="7">
        <f>ROUND(IF(RFR_spot_no_VA!BC31&lt;0,RFR_spot_no_VA!BC31+VA!BC31,RFR_spot_no_VA!BC31-Shocks!$D31*ABS(RFR_spot_no_VA!BC31)+VA!BC31),5)</f>
        <v>1.371E-2</v>
      </c>
      <c r="BD31" s="12"/>
      <c r="BE31" s="3"/>
    </row>
    <row r="32" spans="1:57" x14ac:dyDescent="0.25">
      <c r="A32" s="3"/>
      <c r="B32" s="3">
        <f>RFR_spot_no_VA!B32</f>
        <v>22</v>
      </c>
      <c r="C32" s="6">
        <f>ROUND(IF(RFR_spot_no_VA!C32&lt;0,RFR_spot_no_VA!C32+VA!C32,RFR_spot_no_VA!C32-Shocks!$D32*ABS(RFR_spot_no_VA!C32)+VA!C32),5)</f>
        <v>3.2799999999999999E-3</v>
      </c>
      <c r="D32" s="6"/>
      <c r="E32" s="6"/>
      <c r="F32" s="6"/>
      <c r="G32" s="6"/>
      <c r="H32" s="6"/>
      <c r="I32" s="6"/>
      <c r="J32" s="6">
        <f>ROUND(IF(RFR_spot_no_VA!J32&lt;0,RFR_spot_no_VA!J32+VA!J32,RFR_spot_no_VA!J32-Shocks!$D32*ABS(RFR_spot_no_VA!J32)+VA!J32),5)</f>
        <v>8.1099999999999992E-3</v>
      </c>
      <c r="K32" s="6"/>
      <c r="L32" s="6"/>
      <c r="M32" s="7"/>
      <c r="N32" s="7"/>
      <c r="O32" s="7"/>
      <c r="P32" s="7"/>
      <c r="Q32" s="7"/>
      <c r="R32" s="7"/>
      <c r="S32" s="7"/>
      <c r="T32" s="7"/>
      <c r="U32" s="7"/>
      <c r="V32" s="7"/>
      <c r="W32" s="7"/>
      <c r="X32" s="7"/>
      <c r="Y32" s="7"/>
      <c r="Z32" s="7">
        <f>ROUND(IF(RFR_spot_no_VA!Z32&lt;0,RFR_spot_no_VA!Z32+VA!Z32,RFR_spot_no_VA!Z32-Shocks!$D32*ABS(RFR_spot_no_VA!Z32)+VA!Z32),5)</f>
        <v>1.89E-2</v>
      </c>
      <c r="AA32" s="7"/>
      <c r="AB32" s="7"/>
      <c r="AC32" s="7"/>
      <c r="AD32" s="7"/>
      <c r="AE32" s="7"/>
      <c r="AF32" s="7"/>
      <c r="AG32" s="7"/>
      <c r="AH32" s="7">
        <f>ROUND(IF(RFR_spot_no_VA!AH32&lt;0,RFR_spot_no_VA!AH32+VA!AH32,RFR_spot_no_VA!AH32-Shocks!$D32*ABS(RFR_spot_no_VA!AH32)+VA!AH32),5)</f>
        <v>1.6480000000000002E-2</v>
      </c>
      <c r="AI32" s="7"/>
      <c r="AJ32" s="7">
        <f>ROUND(IF(RFR_spot_no_VA!AJ32&lt;0,RFR_spot_no_VA!AJ32+VA!AJ32,RFR_spot_no_VA!AJ32-Shocks!$D32*ABS(RFR_spot_no_VA!AJ32)+VA!AJ32),5)</f>
        <v>7.5700000000000003E-3</v>
      </c>
      <c r="AK32" s="7">
        <f>ROUND(IF(RFR_spot_no_VA!AK32&lt;0,RFR_spot_no_VA!AK32+VA!AK32,RFR_spot_no_VA!AK32-Shocks!$D32*ABS(RFR_spot_no_VA!AK32)+VA!AK32),5)</f>
        <v>1.7850000000000001E-2</v>
      </c>
      <c r="AL32" s="7"/>
      <c r="AM32" s="7">
        <f>ROUND(IF(RFR_spot_no_VA!AM32&lt;0,RFR_spot_no_VA!AM32+VA!AM32,RFR_spot_no_VA!AM32-Shocks!$D32*ABS(RFR_spot_no_VA!AM32)+VA!AM32),5)</f>
        <v>1.866E-2</v>
      </c>
      <c r="AN32" s="7"/>
      <c r="AO32" s="7"/>
      <c r="AP32" s="7"/>
      <c r="AQ32" s="7"/>
      <c r="AR32" s="7"/>
      <c r="AS32" s="7">
        <f>ROUND(IF(RFR_spot_no_VA!AS32&lt;0,RFR_spot_no_VA!AS32+VA!AS32,RFR_spot_no_VA!AS32-Shocks!$D32*ABS(RFR_spot_no_VA!AS32)+VA!AS32),5)</f>
        <v>2.4499999999999999E-3</v>
      </c>
      <c r="AT32" s="7"/>
      <c r="AU32" s="7"/>
      <c r="AV32" s="7"/>
      <c r="AW32" s="7"/>
      <c r="AX32" s="7"/>
      <c r="AY32" s="7"/>
      <c r="AZ32" s="7"/>
      <c r="BA32" s="7"/>
      <c r="BB32" s="7"/>
      <c r="BC32" s="7">
        <f>ROUND(IF(RFR_spot_no_VA!BC32&lt;0,RFR_spot_no_VA!BC32+VA!BC32,RFR_spot_no_VA!BC32-Shocks!$D32*ABS(RFR_spot_no_VA!BC32)+VA!BC32),5)</f>
        <v>1.3690000000000001E-2</v>
      </c>
      <c r="BD32" s="12"/>
      <c r="BE32" s="3"/>
    </row>
    <row r="33" spans="1:57" x14ac:dyDescent="0.25">
      <c r="A33" s="3"/>
      <c r="B33" s="3">
        <f>RFR_spot_no_VA!B33</f>
        <v>23</v>
      </c>
      <c r="C33" s="6">
        <f>ROUND(IF(RFR_spot_no_VA!C33&lt;0,RFR_spot_no_VA!C33+VA!C33,RFR_spot_no_VA!C33-Shocks!$D33*ABS(RFR_spot_no_VA!C33)+VA!C33),5)</f>
        <v>3.7000000000000002E-3</v>
      </c>
      <c r="D33" s="6"/>
      <c r="E33" s="6"/>
      <c r="F33" s="6"/>
      <c r="G33" s="6"/>
      <c r="H33" s="6"/>
      <c r="I33" s="6"/>
      <c r="J33" s="6">
        <f>ROUND(IF(RFR_spot_no_VA!J33&lt;0,RFR_spot_no_VA!J33+VA!J33,RFR_spot_no_VA!J33-Shocks!$D33*ABS(RFR_spot_no_VA!J33)+VA!J33),5)</f>
        <v>8.4499999999999992E-3</v>
      </c>
      <c r="K33" s="6"/>
      <c r="L33" s="6"/>
      <c r="M33" s="7"/>
      <c r="N33" s="7"/>
      <c r="O33" s="7"/>
      <c r="P33" s="7"/>
      <c r="Q33" s="7"/>
      <c r="R33" s="7"/>
      <c r="S33" s="7"/>
      <c r="T33" s="7"/>
      <c r="U33" s="7"/>
      <c r="V33" s="7"/>
      <c r="W33" s="7"/>
      <c r="X33" s="7"/>
      <c r="Y33" s="7"/>
      <c r="Z33" s="7">
        <f>ROUND(IF(RFR_spot_no_VA!Z33&lt;0,RFR_spot_no_VA!Z33+VA!Z33,RFR_spot_no_VA!Z33-Shocks!$D33*ABS(RFR_spot_no_VA!Z33)+VA!Z33),5)</f>
        <v>1.9120000000000002E-2</v>
      </c>
      <c r="AA33" s="7"/>
      <c r="AB33" s="7"/>
      <c r="AC33" s="7"/>
      <c r="AD33" s="7"/>
      <c r="AE33" s="7"/>
      <c r="AF33" s="7"/>
      <c r="AG33" s="7"/>
      <c r="AH33" s="7">
        <f>ROUND(IF(RFR_spot_no_VA!AH33&lt;0,RFR_spot_no_VA!AH33+VA!AH33,RFR_spot_no_VA!AH33-Shocks!$D33*ABS(RFR_spot_no_VA!AH33)+VA!AH33),5)</f>
        <v>1.6899999999999998E-2</v>
      </c>
      <c r="AI33" s="7"/>
      <c r="AJ33" s="7">
        <f>ROUND(IF(RFR_spot_no_VA!AJ33&lt;0,RFR_spot_no_VA!AJ33+VA!AJ33,RFR_spot_no_VA!AJ33-Shocks!$D33*ABS(RFR_spot_no_VA!AJ33)+VA!AJ33),5)</f>
        <v>7.4999999999999997E-3</v>
      </c>
      <c r="AK33" s="7">
        <f>ROUND(IF(RFR_spot_no_VA!AK33&lt;0,RFR_spot_no_VA!AK33+VA!AK33,RFR_spot_no_VA!AK33-Shocks!$D33*ABS(RFR_spot_no_VA!AK33)+VA!AK33),5)</f>
        <v>1.7780000000000001E-2</v>
      </c>
      <c r="AL33" s="7"/>
      <c r="AM33" s="7">
        <f>ROUND(IF(RFR_spot_no_VA!AM33&lt;0,RFR_spot_no_VA!AM33+VA!AM33,RFR_spot_no_VA!AM33-Shocks!$D33*ABS(RFR_spot_no_VA!AM33)+VA!AM33),5)</f>
        <v>1.874E-2</v>
      </c>
      <c r="AN33" s="7"/>
      <c r="AO33" s="7"/>
      <c r="AP33" s="7"/>
      <c r="AQ33" s="7"/>
      <c r="AR33" s="7"/>
      <c r="AS33" s="7">
        <f>ROUND(IF(RFR_spot_no_VA!AS33&lt;0,RFR_spot_no_VA!AS33+VA!AS33,RFR_spot_no_VA!AS33-Shocks!$D33*ABS(RFR_spot_no_VA!AS33)+VA!AS33),5)</f>
        <v>2.5899999999999999E-3</v>
      </c>
      <c r="AT33" s="7"/>
      <c r="AU33" s="7"/>
      <c r="AV33" s="7"/>
      <c r="AW33" s="7"/>
      <c r="AX33" s="7"/>
      <c r="AY33" s="7"/>
      <c r="AZ33" s="7"/>
      <c r="BA33" s="7"/>
      <c r="BB33" s="7"/>
      <c r="BC33" s="7">
        <f>ROUND(IF(RFR_spot_no_VA!BC33&lt;0,RFR_spot_no_VA!BC33+VA!BC33,RFR_spot_no_VA!BC33-Shocks!$D33*ABS(RFR_spot_no_VA!BC33)+VA!BC33),5)</f>
        <v>1.367E-2</v>
      </c>
      <c r="BD33" s="12"/>
      <c r="BE33" s="3"/>
    </row>
    <row r="34" spans="1:57" x14ac:dyDescent="0.25">
      <c r="A34" s="3"/>
      <c r="B34" s="3">
        <f>RFR_spot_no_VA!B34</f>
        <v>24</v>
      </c>
      <c r="C34" s="6">
        <f>ROUND(IF(RFR_spot_no_VA!C34&lt;0,RFR_spot_no_VA!C34+VA!C34,RFR_spot_no_VA!C34-Shocks!$D34*ABS(RFR_spot_no_VA!C34)+VA!C34),5)</f>
        <v>4.1599999999999996E-3</v>
      </c>
      <c r="D34" s="6"/>
      <c r="E34" s="6"/>
      <c r="F34" s="6"/>
      <c r="G34" s="6"/>
      <c r="H34" s="6"/>
      <c r="I34" s="6"/>
      <c r="J34" s="6">
        <f>ROUND(IF(RFR_spot_no_VA!J34&lt;0,RFR_spot_no_VA!J34+VA!J34,RFR_spot_no_VA!J34-Shocks!$D34*ABS(RFR_spot_no_VA!J34)+VA!J34),5)</f>
        <v>8.8100000000000001E-3</v>
      </c>
      <c r="K34" s="6"/>
      <c r="L34" s="6"/>
      <c r="M34" s="7"/>
      <c r="N34" s="7"/>
      <c r="O34" s="7"/>
      <c r="P34" s="7"/>
      <c r="Q34" s="7"/>
      <c r="R34" s="7"/>
      <c r="S34" s="7"/>
      <c r="T34" s="7"/>
      <c r="U34" s="7"/>
      <c r="V34" s="7"/>
      <c r="W34" s="7"/>
      <c r="X34" s="7"/>
      <c r="Y34" s="7"/>
      <c r="Z34" s="7">
        <f>ROUND(IF(RFR_spot_no_VA!Z34&lt;0,RFR_spot_no_VA!Z34+VA!Z34,RFR_spot_no_VA!Z34-Shocks!$D34*ABS(RFR_spot_no_VA!Z34)+VA!Z34),5)</f>
        <v>1.934E-2</v>
      </c>
      <c r="AA34" s="7"/>
      <c r="AB34" s="7"/>
      <c r="AC34" s="7"/>
      <c r="AD34" s="7"/>
      <c r="AE34" s="7"/>
      <c r="AF34" s="7"/>
      <c r="AG34" s="7"/>
      <c r="AH34" s="7">
        <f>ROUND(IF(RFR_spot_no_VA!AH34&lt;0,RFR_spot_no_VA!AH34+VA!AH34,RFR_spot_no_VA!AH34-Shocks!$D34*ABS(RFR_spot_no_VA!AH34)+VA!AH34),5)</f>
        <v>1.7299999999999999E-2</v>
      </c>
      <c r="AI34" s="7"/>
      <c r="AJ34" s="7">
        <f>ROUND(IF(RFR_spot_no_VA!AJ34&lt;0,RFR_spot_no_VA!AJ34+VA!AJ34,RFR_spot_no_VA!AJ34-Shocks!$D34*ABS(RFR_spot_no_VA!AJ34)+VA!AJ34),5)</f>
        <v>7.4400000000000004E-3</v>
      </c>
      <c r="AK34" s="7">
        <f>ROUND(IF(RFR_spot_no_VA!AK34&lt;0,RFR_spot_no_VA!AK34+VA!AK34,RFR_spot_no_VA!AK34-Shocks!$D34*ABS(RFR_spot_no_VA!AK34)+VA!AK34),5)</f>
        <v>1.7680000000000001E-2</v>
      </c>
      <c r="AL34" s="7"/>
      <c r="AM34" s="7">
        <f>ROUND(IF(RFR_spot_no_VA!AM34&lt;0,RFR_spot_no_VA!AM34+VA!AM34,RFR_spot_no_VA!AM34-Shocks!$D34*ABS(RFR_spot_no_VA!AM34)+VA!AM34),5)</f>
        <v>1.8839999999999999E-2</v>
      </c>
      <c r="AN34" s="7"/>
      <c r="AO34" s="7"/>
      <c r="AP34" s="7"/>
      <c r="AQ34" s="7"/>
      <c r="AR34" s="7"/>
      <c r="AS34" s="7">
        <f>ROUND(IF(RFR_spot_no_VA!AS34&lt;0,RFR_spot_no_VA!AS34+VA!AS34,RFR_spot_no_VA!AS34-Shocks!$D34*ABS(RFR_spot_no_VA!AS34)+VA!AS34),5)</f>
        <v>2.7100000000000002E-3</v>
      </c>
      <c r="AT34" s="7"/>
      <c r="AU34" s="7"/>
      <c r="AV34" s="7"/>
      <c r="AW34" s="7"/>
      <c r="AX34" s="7"/>
      <c r="AY34" s="7"/>
      <c r="AZ34" s="7"/>
      <c r="BA34" s="7"/>
      <c r="BB34" s="7"/>
      <c r="BC34" s="7">
        <f>ROUND(IF(RFR_spot_no_VA!BC34&lt;0,RFR_spot_no_VA!BC34+VA!BC34,RFR_spot_no_VA!BC34-Shocks!$D34*ABS(RFR_spot_no_VA!BC34)+VA!BC34),5)</f>
        <v>1.366E-2</v>
      </c>
      <c r="BD34" s="12"/>
      <c r="BE34" s="3"/>
    </row>
    <row r="35" spans="1:57" x14ac:dyDescent="0.25">
      <c r="A35" s="3"/>
      <c r="B35" s="8">
        <f>RFR_spot_no_VA!B35</f>
        <v>25</v>
      </c>
      <c r="C35" s="9">
        <f>ROUND(IF(RFR_spot_no_VA!C35&lt;0,RFR_spot_no_VA!C35+VA!C35,RFR_spot_no_VA!C35-Shocks!$D35*ABS(RFR_spot_no_VA!C35)+VA!C35),5)</f>
        <v>4.6499999999999996E-3</v>
      </c>
      <c r="D35" s="9"/>
      <c r="E35" s="9"/>
      <c r="F35" s="9"/>
      <c r="G35" s="9"/>
      <c r="H35" s="9"/>
      <c r="I35" s="9"/>
      <c r="J35" s="9">
        <f>ROUND(IF(RFR_spot_no_VA!J35&lt;0,RFR_spot_no_VA!J35+VA!J35,RFR_spot_no_VA!J35-Shocks!$D35*ABS(RFR_spot_no_VA!J35)+VA!J35),5)</f>
        <v>9.1900000000000003E-3</v>
      </c>
      <c r="K35" s="9"/>
      <c r="L35" s="9"/>
      <c r="M35" s="10"/>
      <c r="N35" s="10"/>
      <c r="O35" s="10"/>
      <c r="P35" s="10"/>
      <c r="Q35" s="10"/>
      <c r="R35" s="10"/>
      <c r="S35" s="10"/>
      <c r="T35" s="10"/>
      <c r="U35" s="10"/>
      <c r="V35" s="10"/>
      <c r="W35" s="10"/>
      <c r="X35" s="10"/>
      <c r="Y35" s="10"/>
      <c r="Z35" s="10">
        <f>ROUND(IF(RFR_spot_no_VA!Z35&lt;0,RFR_spot_no_VA!Z35+VA!Z35,RFR_spot_no_VA!Z35-Shocks!$D35*ABS(RFR_spot_no_VA!Z35)+VA!Z35),5)</f>
        <v>1.9560000000000001E-2</v>
      </c>
      <c r="AA35" s="10"/>
      <c r="AB35" s="10"/>
      <c r="AC35" s="10"/>
      <c r="AD35" s="10"/>
      <c r="AE35" s="10"/>
      <c r="AF35" s="10"/>
      <c r="AG35" s="10"/>
      <c r="AH35" s="10">
        <f>ROUND(IF(RFR_spot_no_VA!AH35&lt;0,RFR_spot_no_VA!AH35+VA!AH35,RFR_spot_no_VA!AH35-Shocks!$D35*ABS(RFR_spot_no_VA!AH35)+VA!AH35),5)</f>
        <v>1.7670000000000002E-2</v>
      </c>
      <c r="AI35" s="10"/>
      <c r="AJ35" s="10">
        <f>ROUND(IF(RFR_spot_no_VA!AJ35&lt;0,RFR_spot_no_VA!AJ35+VA!AJ35,RFR_spot_no_VA!AJ35-Shocks!$D35*ABS(RFR_spot_no_VA!AJ35)+VA!AJ35),5)</f>
        <v>7.3600000000000002E-3</v>
      </c>
      <c r="AK35" s="10">
        <f>ROUND(IF(RFR_spot_no_VA!AK35&lt;0,RFR_spot_no_VA!AK35+VA!AK35,RFR_spot_no_VA!AK35-Shocks!$D35*ABS(RFR_spot_no_VA!AK35)+VA!AK35),5)</f>
        <v>1.7559999999999999E-2</v>
      </c>
      <c r="AL35" s="10"/>
      <c r="AM35" s="10">
        <f>ROUND(IF(RFR_spot_no_VA!AM35&lt;0,RFR_spot_no_VA!AM35+VA!AM35,RFR_spot_no_VA!AM35-Shocks!$D35*ABS(RFR_spot_no_VA!AM35)+VA!AM35),5)</f>
        <v>1.8950000000000002E-2</v>
      </c>
      <c r="AN35" s="10"/>
      <c r="AO35" s="10"/>
      <c r="AP35" s="10"/>
      <c r="AQ35" s="10"/>
      <c r="AR35" s="10"/>
      <c r="AS35" s="10">
        <f>ROUND(IF(RFR_spot_no_VA!AS35&lt;0,RFR_spot_no_VA!AS35+VA!AS35,RFR_spot_no_VA!AS35-Shocks!$D35*ABS(RFR_spot_no_VA!AS35)+VA!AS35),5)</f>
        <v>2.8E-3</v>
      </c>
      <c r="AT35" s="10"/>
      <c r="AU35" s="10"/>
      <c r="AV35" s="10"/>
      <c r="AW35" s="10"/>
      <c r="AX35" s="10"/>
      <c r="AY35" s="10"/>
      <c r="AZ35" s="10"/>
      <c r="BA35" s="10"/>
      <c r="BB35" s="10"/>
      <c r="BC35" s="10">
        <f>ROUND(IF(RFR_spot_no_VA!BC35&lt;0,RFR_spot_no_VA!BC35+VA!BC35,RFR_spot_no_VA!BC35-Shocks!$D35*ABS(RFR_spot_no_VA!BC35)+VA!BC35),5)</f>
        <v>1.367E-2</v>
      </c>
      <c r="BD35" s="12"/>
      <c r="BE35" s="3"/>
    </row>
    <row r="36" spans="1:57" x14ac:dyDescent="0.25">
      <c r="A36" s="3"/>
      <c r="B36" s="3">
        <f>RFR_spot_no_VA!B36</f>
        <v>26</v>
      </c>
      <c r="C36" s="6">
        <f>ROUND(IF(RFR_spot_no_VA!C36&lt;0,RFR_spot_no_VA!C36+VA!C36,RFR_spot_no_VA!C36-Shocks!$D36*ABS(RFR_spot_no_VA!C36)+VA!C36),5)</f>
        <v>5.1500000000000001E-3</v>
      </c>
      <c r="D36" s="6"/>
      <c r="E36" s="6"/>
      <c r="F36" s="6"/>
      <c r="G36" s="6"/>
      <c r="H36" s="6"/>
      <c r="I36" s="6"/>
      <c r="J36" s="6">
        <f>ROUND(IF(RFR_spot_no_VA!J36&lt;0,RFR_spot_no_VA!J36+VA!J36,RFR_spot_no_VA!J36-Shocks!$D36*ABS(RFR_spot_no_VA!J36)+VA!J36),5)</f>
        <v>9.58E-3</v>
      </c>
      <c r="K36" s="6"/>
      <c r="L36" s="6"/>
      <c r="M36" s="7"/>
      <c r="N36" s="7"/>
      <c r="O36" s="7"/>
      <c r="P36" s="7"/>
      <c r="Q36" s="7"/>
      <c r="R36" s="7"/>
      <c r="S36" s="7"/>
      <c r="T36" s="7"/>
      <c r="U36" s="7"/>
      <c r="V36" s="7"/>
      <c r="W36" s="7"/>
      <c r="X36" s="7"/>
      <c r="Y36" s="7"/>
      <c r="Z36" s="7">
        <f>ROUND(IF(RFR_spot_no_VA!Z36&lt;0,RFR_spot_no_VA!Z36+VA!Z36,RFR_spot_no_VA!Z36-Shocks!$D36*ABS(RFR_spot_no_VA!Z36)+VA!Z36),5)</f>
        <v>1.976E-2</v>
      </c>
      <c r="AA36" s="7"/>
      <c r="AB36" s="7"/>
      <c r="AC36" s="7"/>
      <c r="AD36" s="7"/>
      <c r="AE36" s="7"/>
      <c r="AF36" s="7"/>
      <c r="AG36" s="7"/>
      <c r="AH36" s="7">
        <f>ROUND(IF(RFR_spot_no_VA!AH36&lt;0,RFR_spot_no_VA!AH36+VA!AH36,RFR_spot_no_VA!AH36-Shocks!$D36*ABS(RFR_spot_no_VA!AH36)+VA!AH36),5)</f>
        <v>1.8010000000000002E-2</v>
      </c>
      <c r="AI36" s="7"/>
      <c r="AJ36" s="7">
        <f>ROUND(IF(RFR_spot_no_VA!AJ36&lt;0,RFR_spot_no_VA!AJ36+VA!AJ36,RFR_spot_no_VA!AJ36-Shocks!$D36*ABS(RFR_spot_no_VA!AJ36)+VA!AJ36),5)</f>
        <v>7.28E-3</v>
      </c>
      <c r="AK36" s="7">
        <f>ROUND(IF(RFR_spot_no_VA!AK36&lt;0,RFR_spot_no_VA!AK36+VA!AK36,RFR_spot_no_VA!AK36-Shocks!$D36*ABS(RFR_spot_no_VA!AK36)+VA!AK36),5)</f>
        <v>1.7420000000000001E-2</v>
      </c>
      <c r="AL36" s="7"/>
      <c r="AM36" s="7">
        <f>ROUND(IF(RFR_spot_no_VA!AM36&lt;0,RFR_spot_no_VA!AM36+VA!AM36,RFR_spot_no_VA!AM36-Shocks!$D36*ABS(RFR_spot_no_VA!AM36)+VA!AM36),5)</f>
        <v>1.907E-2</v>
      </c>
      <c r="AN36" s="7"/>
      <c r="AO36" s="7"/>
      <c r="AP36" s="7"/>
      <c r="AQ36" s="7"/>
      <c r="AR36" s="7"/>
      <c r="AS36" s="7">
        <f>ROUND(IF(RFR_spot_no_VA!AS36&lt;0,RFR_spot_no_VA!AS36+VA!AS36,RFR_spot_no_VA!AS36-Shocks!$D36*ABS(RFR_spot_no_VA!AS36)+VA!AS36),5)</f>
        <v>2.8700000000000002E-3</v>
      </c>
      <c r="AT36" s="7"/>
      <c r="AU36" s="7"/>
      <c r="AV36" s="7"/>
      <c r="AW36" s="7"/>
      <c r="AX36" s="7"/>
      <c r="AY36" s="7"/>
      <c r="AZ36" s="7"/>
      <c r="BA36" s="7"/>
      <c r="BB36" s="7"/>
      <c r="BC36" s="7">
        <f>ROUND(IF(RFR_spot_no_VA!BC36&lt;0,RFR_spot_no_VA!BC36+VA!BC36,RFR_spot_no_VA!BC36-Shocks!$D36*ABS(RFR_spot_no_VA!BC36)+VA!BC36),5)</f>
        <v>1.371E-2</v>
      </c>
      <c r="BD36" s="12"/>
      <c r="BE36" s="3"/>
    </row>
    <row r="37" spans="1:57" x14ac:dyDescent="0.25">
      <c r="A37" s="3"/>
      <c r="B37" s="3">
        <f>RFR_spot_no_VA!B37</f>
        <v>27</v>
      </c>
      <c r="C37" s="6">
        <f>ROUND(IF(RFR_spot_no_VA!C37&lt;0,RFR_spot_no_VA!C37+VA!C37,RFR_spot_no_VA!C37-Shocks!$D37*ABS(RFR_spot_no_VA!C37)+VA!C37),5)</f>
        <v>5.6600000000000001E-3</v>
      </c>
      <c r="D37" s="6"/>
      <c r="E37" s="6"/>
      <c r="F37" s="6"/>
      <c r="G37" s="6"/>
      <c r="H37" s="6"/>
      <c r="I37" s="6"/>
      <c r="J37" s="6">
        <f>ROUND(IF(RFR_spot_no_VA!J37&lt;0,RFR_spot_no_VA!J37+VA!J37,RFR_spot_no_VA!J37-Shocks!$D37*ABS(RFR_spot_no_VA!J37)+VA!J37),5)</f>
        <v>9.9799999999999993E-3</v>
      </c>
      <c r="K37" s="6"/>
      <c r="L37" s="6"/>
      <c r="M37" s="7"/>
      <c r="N37" s="7"/>
      <c r="O37" s="7"/>
      <c r="P37" s="7"/>
      <c r="Q37" s="7"/>
      <c r="R37" s="7"/>
      <c r="S37" s="7"/>
      <c r="T37" s="7"/>
      <c r="U37" s="7"/>
      <c r="V37" s="7"/>
      <c r="W37" s="7"/>
      <c r="X37" s="7"/>
      <c r="Y37" s="7"/>
      <c r="Z37" s="7">
        <f>ROUND(IF(RFR_spot_no_VA!Z37&lt;0,RFR_spot_no_VA!Z37+VA!Z37,RFR_spot_no_VA!Z37-Shocks!$D37*ABS(RFR_spot_no_VA!Z37)+VA!Z37),5)</f>
        <v>1.9959999999999999E-2</v>
      </c>
      <c r="AA37" s="7"/>
      <c r="AB37" s="7"/>
      <c r="AC37" s="7"/>
      <c r="AD37" s="7"/>
      <c r="AE37" s="7"/>
      <c r="AF37" s="7"/>
      <c r="AG37" s="7"/>
      <c r="AH37" s="7">
        <f>ROUND(IF(RFR_spot_no_VA!AH37&lt;0,RFR_spot_no_VA!AH37+VA!AH37,RFR_spot_no_VA!AH37-Shocks!$D37*ABS(RFR_spot_no_VA!AH37)+VA!AH37),5)</f>
        <v>1.8329999999999999E-2</v>
      </c>
      <c r="AI37" s="7"/>
      <c r="AJ37" s="7">
        <f>ROUND(IF(RFR_spot_no_VA!AJ37&lt;0,RFR_spot_no_VA!AJ37+VA!AJ37,RFR_spot_no_VA!AJ37-Shocks!$D37*ABS(RFR_spot_no_VA!AJ37)+VA!AJ37),5)</f>
        <v>7.1999999999999998E-3</v>
      </c>
      <c r="AK37" s="7">
        <f>ROUND(IF(RFR_spot_no_VA!AK37&lt;0,RFR_spot_no_VA!AK37+VA!AK37,RFR_spot_no_VA!AK37-Shocks!$D37*ABS(RFR_spot_no_VA!AK37)+VA!AK37),5)</f>
        <v>1.729E-2</v>
      </c>
      <c r="AL37" s="7"/>
      <c r="AM37" s="7">
        <f>ROUND(IF(RFR_spot_no_VA!AM37&lt;0,RFR_spot_no_VA!AM37+VA!AM37,RFR_spot_no_VA!AM37-Shocks!$D37*ABS(RFR_spot_no_VA!AM37)+VA!AM37),5)</f>
        <v>1.9199999999999998E-2</v>
      </c>
      <c r="AN37" s="7"/>
      <c r="AO37" s="7"/>
      <c r="AP37" s="7"/>
      <c r="AQ37" s="7"/>
      <c r="AR37" s="7"/>
      <c r="AS37" s="7">
        <f>ROUND(IF(RFR_spot_no_VA!AS37&lt;0,RFR_spot_no_VA!AS37+VA!AS37,RFR_spot_no_VA!AS37-Shocks!$D37*ABS(RFR_spot_no_VA!AS37)+VA!AS37),5)</f>
        <v>2.9299999999999999E-3</v>
      </c>
      <c r="AT37" s="7"/>
      <c r="AU37" s="7"/>
      <c r="AV37" s="7"/>
      <c r="AW37" s="7"/>
      <c r="AX37" s="7"/>
      <c r="AY37" s="7"/>
      <c r="AZ37" s="7"/>
      <c r="BA37" s="7"/>
      <c r="BB37" s="7"/>
      <c r="BC37" s="7">
        <f>ROUND(IF(RFR_spot_no_VA!BC37&lt;0,RFR_spot_no_VA!BC37+VA!BC37,RFR_spot_no_VA!BC37-Shocks!$D37*ABS(RFR_spot_no_VA!BC37)+VA!BC37),5)</f>
        <v>1.374E-2</v>
      </c>
      <c r="BD37" s="12"/>
      <c r="BE37" s="3"/>
    </row>
    <row r="38" spans="1:57" x14ac:dyDescent="0.25">
      <c r="A38" s="3"/>
      <c r="B38" s="3">
        <f>RFR_spot_no_VA!B38</f>
        <v>28</v>
      </c>
      <c r="C38" s="6">
        <f>ROUND(IF(RFR_spot_no_VA!C38&lt;0,RFR_spot_no_VA!C38+VA!C38,RFR_spot_no_VA!C38-Shocks!$D38*ABS(RFR_spot_no_VA!C38)+VA!C38),5)</f>
        <v>6.1599999999999997E-3</v>
      </c>
      <c r="D38" s="6"/>
      <c r="E38" s="6"/>
      <c r="F38" s="6"/>
      <c r="G38" s="6"/>
      <c r="H38" s="6"/>
      <c r="I38" s="6"/>
      <c r="J38" s="6">
        <f>ROUND(IF(RFR_spot_no_VA!J38&lt;0,RFR_spot_no_VA!J38+VA!J38,RFR_spot_no_VA!J38-Shocks!$D38*ABS(RFR_spot_no_VA!J38)+VA!J38),5)</f>
        <v>1.038E-2</v>
      </c>
      <c r="K38" s="6"/>
      <c r="L38" s="6"/>
      <c r="M38" s="7"/>
      <c r="N38" s="7"/>
      <c r="O38" s="7"/>
      <c r="P38" s="7"/>
      <c r="Q38" s="7"/>
      <c r="R38" s="7"/>
      <c r="S38" s="7"/>
      <c r="T38" s="7"/>
      <c r="U38" s="7"/>
      <c r="V38" s="7"/>
      <c r="W38" s="7"/>
      <c r="X38" s="7"/>
      <c r="Y38" s="7"/>
      <c r="Z38" s="7">
        <f>ROUND(IF(RFR_spot_no_VA!Z38&lt;0,RFR_spot_no_VA!Z38+VA!Z38,RFR_spot_no_VA!Z38-Shocks!$D38*ABS(RFR_spot_no_VA!Z38)+VA!Z38),5)</f>
        <v>2.0150000000000001E-2</v>
      </c>
      <c r="AA38" s="7"/>
      <c r="AB38" s="7"/>
      <c r="AC38" s="7"/>
      <c r="AD38" s="7"/>
      <c r="AE38" s="7"/>
      <c r="AF38" s="7"/>
      <c r="AG38" s="7"/>
      <c r="AH38" s="7">
        <f>ROUND(IF(RFR_spot_no_VA!AH38&lt;0,RFR_spot_no_VA!AH38+VA!AH38,RFR_spot_no_VA!AH38-Shocks!$D38*ABS(RFR_spot_no_VA!AH38)+VA!AH38),5)</f>
        <v>1.8630000000000001E-2</v>
      </c>
      <c r="AI38" s="7"/>
      <c r="AJ38" s="7">
        <f>ROUND(IF(RFR_spot_no_VA!AJ38&lt;0,RFR_spot_no_VA!AJ38+VA!AJ38,RFR_spot_no_VA!AJ38-Shocks!$D38*ABS(RFR_spot_no_VA!AJ38)+VA!AJ38),5)</f>
        <v>7.11E-3</v>
      </c>
      <c r="AK38" s="7">
        <f>ROUND(IF(RFR_spot_no_VA!AK38&lt;0,RFR_spot_no_VA!AK38+VA!AK38,RFR_spot_no_VA!AK38-Shocks!$D38*ABS(RFR_spot_no_VA!AK38)+VA!AK38),5)</f>
        <v>1.7180000000000001E-2</v>
      </c>
      <c r="AL38" s="7"/>
      <c r="AM38" s="7">
        <f>ROUND(IF(RFR_spot_no_VA!AM38&lt;0,RFR_spot_no_VA!AM38+VA!AM38,RFR_spot_no_VA!AM38-Shocks!$D38*ABS(RFR_spot_no_VA!AM38)+VA!AM38),5)</f>
        <v>1.934E-2</v>
      </c>
      <c r="AN38" s="7"/>
      <c r="AO38" s="7"/>
      <c r="AP38" s="7"/>
      <c r="AQ38" s="7"/>
      <c r="AR38" s="7"/>
      <c r="AS38" s="7">
        <f>ROUND(IF(RFR_spot_no_VA!AS38&lt;0,RFR_spot_no_VA!AS38+VA!AS38,RFR_spot_no_VA!AS38-Shocks!$D38*ABS(RFR_spot_no_VA!AS38)+VA!AS38),5)</f>
        <v>3.0100000000000001E-3</v>
      </c>
      <c r="AT38" s="7"/>
      <c r="AU38" s="7"/>
      <c r="AV38" s="7"/>
      <c r="AW38" s="7"/>
      <c r="AX38" s="7"/>
      <c r="AY38" s="7"/>
      <c r="AZ38" s="7"/>
      <c r="BA38" s="7"/>
      <c r="BB38" s="7"/>
      <c r="BC38" s="7">
        <f>ROUND(IF(RFR_spot_no_VA!BC38&lt;0,RFR_spot_no_VA!BC38+VA!BC38,RFR_spot_no_VA!BC38-Shocks!$D38*ABS(RFR_spot_no_VA!BC38)+VA!BC38),5)</f>
        <v>1.376E-2</v>
      </c>
      <c r="BD38" s="12"/>
      <c r="BE38" s="3"/>
    </row>
    <row r="39" spans="1:57" x14ac:dyDescent="0.25">
      <c r="A39" s="3"/>
      <c r="B39" s="3">
        <f>RFR_spot_no_VA!B39</f>
        <v>29</v>
      </c>
      <c r="C39" s="6">
        <f>ROUND(IF(RFR_spot_no_VA!C39&lt;0,RFR_spot_no_VA!C39+VA!C39,RFR_spot_no_VA!C39-Shocks!$D39*ABS(RFR_spot_no_VA!C39)+VA!C39),5)</f>
        <v>6.6600000000000001E-3</v>
      </c>
      <c r="D39" s="6"/>
      <c r="E39" s="6"/>
      <c r="F39" s="6"/>
      <c r="G39" s="6"/>
      <c r="H39" s="6"/>
      <c r="I39" s="6"/>
      <c r="J39" s="6">
        <f>ROUND(IF(RFR_spot_no_VA!J39&lt;0,RFR_spot_no_VA!J39+VA!J39,RFR_spot_no_VA!J39-Shocks!$D39*ABS(RFR_spot_no_VA!J39)+VA!J39),5)</f>
        <v>1.077E-2</v>
      </c>
      <c r="K39" s="6"/>
      <c r="L39" s="6"/>
      <c r="M39" s="7"/>
      <c r="N39" s="7"/>
      <c r="O39" s="7"/>
      <c r="P39" s="7"/>
      <c r="Q39" s="7"/>
      <c r="R39" s="7"/>
      <c r="S39" s="7"/>
      <c r="T39" s="7"/>
      <c r="U39" s="7"/>
      <c r="V39" s="7"/>
      <c r="W39" s="7"/>
      <c r="X39" s="7"/>
      <c r="Y39" s="7"/>
      <c r="Z39" s="7">
        <f>ROUND(IF(RFR_spot_no_VA!Z39&lt;0,RFR_spot_no_VA!Z39+VA!Z39,RFR_spot_no_VA!Z39-Shocks!$D39*ABS(RFR_spot_no_VA!Z39)+VA!Z39),5)</f>
        <v>2.0330000000000001E-2</v>
      </c>
      <c r="AA39" s="7"/>
      <c r="AB39" s="7"/>
      <c r="AC39" s="7"/>
      <c r="AD39" s="7"/>
      <c r="AE39" s="7"/>
      <c r="AF39" s="7"/>
      <c r="AG39" s="7"/>
      <c r="AH39" s="7">
        <f>ROUND(IF(RFR_spot_no_VA!AH39&lt;0,RFR_spot_no_VA!AH39+VA!AH39,RFR_spot_no_VA!AH39-Shocks!$D39*ABS(RFR_spot_no_VA!AH39)+VA!AH39),5)</f>
        <v>1.8919999999999999E-2</v>
      </c>
      <c r="AI39" s="7"/>
      <c r="AJ39" s="7">
        <f>ROUND(IF(RFR_spot_no_VA!AJ39&lt;0,RFR_spot_no_VA!AJ39+VA!AJ39,RFR_spot_no_VA!AJ39-Shocks!$D39*ABS(RFR_spot_no_VA!AJ39)+VA!AJ39),5)</f>
        <v>7.0400000000000003E-3</v>
      </c>
      <c r="AK39" s="7">
        <f>ROUND(IF(RFR_spot_no_VA!AK39&lt;0,RFR_spot_no_VA!AK39+VA!AK39,RFR_spot_no_VA!AK39-Shocks!$D39*ABS(RFR_spot_no_VA!AK39)+VA!AK39),5)</f>
        <v>1.7100000000000001E-2</v>
      </c>
      <c r="AL39" s="7"/>
      <c r="AM39" s="7">
        <f>ROUND(IF(RFR_spot_no_VA!AM39&lt;0,RFR_spot_no_VA!AM39+VA!AM39,RFR_spot_no_VA!AM39-Shocks!$D39*ABS(RFR_spot_no_VA!AM39)+VA!AM39),5)</f>
        <v>1.949E-2</v>
      </c>
      <c r="AN39" s="7"/>
      <c r="AO39" s="7"/>
      <c r="AP39" s="7"/>
      <c r="AQ39" s="7"/>
      <c r="AR39" s="7"/>
      <c r="AS39" s="7">
        <f>ROUND(IF(RFR_spot_no_VA!AS39&lt;0,RFR_spot_no_VA!AS39+VA!AS39,RFR_spot_no_VA!AS39-Shocks!$D39*ABS(RFR_spot_no_VA!AS39)+VA!AS39),5)</f>
        <v>3.14E-3</v>
      </c>
      <c r="AT39" s="7"/>
      <c r="AU39" s="7"/>
      <c r="AV39" s="7"/>
      <c r="AW39" s="7"/>
      <c r="AX39" s="7"/>
      <c r="AY39" s="7"/>
      <c r="AZ39" s="7"/>
      <c r="BA39" s="7"/>
      <c r="BB39" s="7"/>
      <c r="BC39" s="7">
        <f>ROUND(IF(RFR_spot_no_VA!BC39&lt;0,RFR_spot_no_VA!BC39+VA!BC39,RFR_spot_no_VA!BC39-Shocks!$D39*ABS(RFR_spot_no_VA!BC39)+VA!BC39),5)</f>
        <v>1.375E-2</v>
      </c>
      <c r="BD39" s="12"/>
      <c r="BE39" s="3"/>
    </row>
    <row r="40" spans="1:57" x14ac:dyDescent="0.25">
      <c r="A40" s="3"/>
      <c r="B40" s="8">
        <f>RFR_spot_no_VA!B40</f>
        <v>30</v>
      </c>
      <c r="C40" s="9">
        <f>ROUND(IF(RFR_spot_no_VA!C40&lt;0,RFR_spot_no_VA!C40+VA!C40,RFR_spot_no_VA!C40-Shocks!$D40*ABS(RFR_spot_no_VA!C40)+VA!C40),5)</f>
        <v>7.1599999999999997E-3</v>
      </c>
      <c r="D40" s="9"/>
      <c r="E40" s="9"/>
      <c r="F40" s="9"/>
      <c r="G40" s="9"/>
      <c r="H40" s="9"/>
      <c r="I40" s="9"/>
      <c r="J40" s="9">
        <f>ROUND(IF(RFR_spot_no_VA!J40&lt;0,RFR_spot_no_VA!J40+VA!J40,RFR_spot_no_VA!J40-Shocks!$D40*ABS(RFR_spot_no_VA!J40)+VA!J40),5)</f>
        <v>1.115E-2</v>
      </c>
      <c r="K40" s="9"/>
      <c r="L40" s="9"/>
      <c r="M40" s="10"/>
      <c r="N40" s="10"/>
      <c r="O40" s="10"/>
      <c r="P40" s="10"/>
      <c r="Q40" s="10"/>
      <c r="R40" s="10"/>
      <c r="S40" s="10"/>
      <c r="T40" s="10"/>
      <c r="U40" s="10"/>
      <c r="V40" s="10"/>
      <c r="W40" s="10"/>
      <c r="X40" s="10"/>
      <c r="Y40" s="10"/>
      <c r="Z40" s="10">
        <f>ROUND(IF(RFR_spot_no_VA!Z40&lt;0,RFR_spot_no_VA!Z40+VA!Z40,RFR_spot_no_VA!Z40-Shocks!$D40*ABS(RFR_spot_no_VA!Z40)+VA!Z40),5)</f>
        <v>2.051E-2</v>
      </c>
      <c r="AA40" s="10"/>
      <c r="AB40" s="10"/>
      <c r="AC40" s="10"/>
      <c r="AD40" s="10"/>
      <c r="AE40" s="10"/>
      <c r="AF40" s="10"/>
      <c r="AG40" s="10"/>
      <c r="AH40" s="10">
        <f>ROUND(IF(RFR_spot_no_VA!AH40&lt;0,RFR_spot_no_VA!AH40+VA!AH40,RFR_spot_no_VA!AH40-Shocks!$D40*ABS(RFR_spot_no_VA!AH40)+VA!AH40),5)</f>
        <v>1.9189999999999999E-2</v>
      </c>
      <c r="AI40" s="10"/>
      <c r="AJ40" s="10">
        <f>ROUND(IF(RFR_spot_no_VA!AJ40&lt;0,RFR_spot_no_VA!AJ40+VA!AJ40,RFR_spot_no_VA!AJ40-Shocks!$D40*ABS(RFR_spot_no_VA!AJ40)+VA!AJ40),5)</f>
        <v>6.9699999999999996E-3</v>
      </c>
      <c r="AK40" s="10">
        <f>ROUND(IF(RFR_spot_no_VA!AK40&lt;0,RFR_spot_no_VA!AK40+VA!AK40,RFR_spot_no_VA!AK40-Shocks!$D40*ABS(RFR_spot_no_VA!AK40)+VA!AK40),5)</f>
        <v>1.7059999999999999E-2</v>
      </c>
      <c r="AL40" s="10"/>
      <c r="AM40" s="10">
        <f>ROUND(IF(RFR_spot_no_VA!AM40&lt;0,RFR_spot_no_VA!AM40+VA!AM40,RFR_spot_no_VA!AM40-Shocks!$D40*ABS(RFR_spot_no_VA!AM40)+VA!AM40),5)</f>
        <v>1.9650000000000001E-2</v>
      </c>
      <c r="AN40" s="10"/>
      <c r="AO40" s="10"/>
      <c r="AP40" s="10"/>
      <c r="AQ40" s="10"/>
      <c r="AR40" s="10"/>
      <c r="AS40" s="10">
        <f>ROUND(IF(RFR_spot_no_VA!AS40&lt;0,RFR_spot_no_VA!AS40+VA!AS40,RFR_spot_no_VA!AS40-Shocks!$D40*ABS(RFR_spot_no_VA!AS40)+VA!AS40),5)</f>
        <v>3.32E-3</v>
      </c>
      <c r="AT40" s="10"/>
      <c r="AU40" s="10"/>
      <c r="AV40" s="10"/>
      <c r="AW40" s="10"/>
      <c r="AX40" s="10"/>
      <c r="AY40" s="10"/>
      <c r="AZ40" s="10"/>
      <c r="BA40" s="10"/>
      <c r="BB40" s="10"/>
      <c r="BC40" s="10">
        <f>ROUND(IF(RFR_spot_no_VA!BC40&lt;0,RFR_spot_no_VA!BC40+VA!BC40,RFR_spot_no_VA!BC40-Shocks!$D40*ABS(RFR_spot_no_VA!BC40)+VA!BC40),5)</f>
        <v>1.3690000000000001E-2</v>
      </c>
      <c r="BD40" s="12"/>
      <c r="BE40" s="3"/>
    </row>
    <row r="41" spans="1:57" x14ac:dyDescent="0.25">
      <c r="A41" s="3"/>
      <c r="B41" s="3">
        <f>RFR_spot_no_VA!B41</f>
        <v>31</v>
      </c>
      <c r="C41" s="6">
        <f>ROUND(IF(RFR_spot_no_VA!C41&lt;0,RFR_spot_no_VA!C41+VA!C41,RFR_spot_no_VA!C41-Shocks!$D41*ABS(RFR_spot_no_VA!C41)+VA!C41),5)</f>
        <v>7.6400000000000001E-3</v>
      </c>
      <c r="D41" s="6"/>
      <c r="E41" s="6"/>
      <c r="F41" s="6"/>
      <c r="G41" s="6"/>
      <c r="H41" s="6"/>
      <c r="I41" s="6"/>
      <c r="J41" s="6">
        <f>ROUND(IF(RFR_spot_no_VA!J41&lt;0,RFR_spot_no_VA!J41+VA!J41,RFR_spot_no_VA!J41-Shocks!$D41*ABS(RFR_spot_no_VA!J41)+VA!J41),5)</f>
        <v>1.154E-2</v>
      </c>
      <c r="K41" s="6"/>
      <c r="L41" s="6"/>
      <c r="M41" s="7"/>
      <c r="N41" s="7"/>
      <c r="O41" s="7"/>
      <c r="P41" s="7"/>
      <c r="Q41" s="7"/>
      <c r="R41" s="7"/>
      <c r="S41" s="7"/>
      <c r="T41" s="7"/>
      <c r="U41" s="7"/>
      <c r="V41" s="7"/>
      <c r="W41" s="7"/>
      <c r="X41" s="7"/>
      <c r="Y41" s="7"/>
      <c r="Z41" s="7">
        <f>ROUND(IF(RFR_spot_no_VA!Z41&lt;0,RFR_spot_no_VA!Z41+VA!Z41,RFR_spot_no_VA!Z41-Shocks!$D41*ABS(RFR_spot_no_VA!Z41)+VA!Z41),5)</f>
        <v>2.069E-2</v>
      </c>
      <c r="AA41" s="7"/>
      <c r="AB41" s="7"/>
      <c r="AC41" s="7"/>
      <c r="AD41" s="7"/>
      <c r="AE41" s="7"/>
      <c r="AF41" s="7"/>
      <c r="AG41" s="7"/>
      <c r="AH41" s="7">
        <f>ROUND(IF(RFR_spot_no_VA!AH41&lt;0,RFR_spot_no_VA!AH41+VA!AH41,RFR_spot_no_VA!AH41-Shocks!$D41*ABS(RFR_spot_no_VA!AH41)+VA!AH41),5)</f>
        <v>1.9429999999999999E-2</v>
      </c>
      <c r="AI41" s="7"/>
      <c r="AJ41" s="7">
        <f>ROUND(IF(RFR_spot_no_VA!AJ41&lt;0,RFR_spot_no_VA!AJ41+VA!AJ41,RFR_spot_no_VA!AJ41-Shocks!$D41*ABS(RFR_spot_no_VA!AJ41)+VA!AJ41),5)</f>
        <v>6.9199999999999999E-3</v>
      </c>
      <c r="AK41" s="7">
        <f>ROUND(IF(RFR_spot_no_VA!AK41&lt;0,RFR_spot_no_VA!AK41+VA!AK41,RFR_spot_no_VA!AK41-Shocks!$D41*ABS(RFR_spot_no_VA!AK41)+VA!AK41),5)</f>
        <v>1.7069999999999998E-2</v>
      </c>
      <c r="AL41" s="7"/>
      <c r="AM41" s="7">
        <f>ROUND(IF(RFR_spot_no_VA!AM41&lt;0,RFR_spot_no_VA!AM41+VA!AM41,RFR_spot_no_VA!AM41-Shocks!$D41*ABS(RFR_spot_no_VA!AM41)+VA!AM41),5)</f>
        <v>1.9810000000000001E-2</v>
      </c>
      <c r="AN41" s="7"/>
      <c r="AO41" s="7"/>
      <c r="AP41" s="7"/>
      <c r="AQ41" s="7"/>
      <c r="AR41" s="7"/>
      <c r="AS41" s="7">
        <f>ROUND(IF(RFR_spot_no_VA!AS41&lt;0,RFR_spot_no_VA!AS41+VA!AS41,RFR_spot_no_VA!AS41-Shocks!$D41*ABS(RFR_spot_no_VA!AS41)+VA!AS41),5)</f>
        <v>3.5500000000000002E-3</v>
      </c>
      <c r="AT41" s="7"/>
      <c r="AU41" s="7"/>
      <c r="AV41" s="7"/>
      <c r="AW41" s="7"/>
      <c r="AX41" s="7"/>
      <c r="AY41" s="7"/>
      <c r="AZ41" s="7"/>
      <c r="BA41" s="7"/>
      <c r="BB41" s="7"/>
      <c r="BC41" s="7">
        <f>ROUND(IF(RFR_spot_no_VA!BC41&lt;0,RFR_spot_no_VA!BC41+VA!BC41,RFR_spot_no_VA!BC41-Shocks!$D41*ABS(RFR_spot_no_VA!BC41)+VA!BC41),5)</f>
        <v>1.358E-2</v>
      </c>
      <c r="BD41" s="12"/>
      <c r="BE41" s="3"/>
    </row>
    <row r="42" spans="1:57" x14ac:dyDescent="0.25">
      <c r="A42" s="3"/>
      <c r="B42" s="3">
        <f>RFR_spot_no_VA!B42</f>
        <v>32</v>
      </c>
      <c r="C42" s="6">
        <f>ROUND(IF(RFR_spot_no_VA!C42&lt;0,RFR_spot_no_VA!C42+VA!C42,RFR_spot_no_VA!C42-Shocks!$D42*ABS(RFR_spot_no_VA!C42)+VA!C42),5)</f>
        <v>8.1200000000000005E-3</v>
      </c>
      <c r="D42" s="6"/>
      <c r="E42" s="6"/>
      <c r="F42" s="6"/>
      <c r="G42" s="6"/>
      <c r="H42" s="6"/>
      <c r="I42" s="6"/>
      <c r="J42" s="6">
        <f>ROUND(IF(RFR_spot_no_VA!J42&lt;0,RFR_spot_no_VA!J42+VA!J42,RFR_spot_no_VA!J42-Shocks!$D42*ABS(RFR_spot_no_VA!J42)+VA!J42),5)</f>
        <v>1.1900000000000001E-2</v>
      </c>
      <c r="K42" s="6"/>
      <c r="L42" s="6"/>
      <c r="M42" s="7"/>
      <c r="N42" s="7"/>
      <c r="O42" s="7"/>
      <c r="P42" s="7"/>
      <c r="Q42" s="7"/>
      <c r="R42" s="7"/>
      <c r="S42" s="7"/>
      <c r="T42" s="7"/>
      <c r="U42" s="7"/>
      <c r="V42" s="7"/>
      <c r="W42" s="7"/>
      <c r="X42" s="7"/>
      <c r="Y42" s="7"/>
      <c r="Z42" s="7">
        <f>ROUND(IF(RFR_spot_no_VA!Z42&lt;0,RFR_spot_no_VA!Z42+VA!Z42,RFR_spot_no_VA!Z42-Shocks!$D42*ABS(RFR_spot_no_VA!Z42)+VA!Z42),5)</f>
        <v>2.086E-2</v>
      </c>
      <c r="AA42" s="7"/>
      <c r="AB42" s="7"/>
      <c r="AC42" s="7"/>
      <c r="AD42" s="7"/>
      <c r="AE42" s="7"/>
      <c r="AF42" s="7"/>
      <c r="AG42" s="7"/>
      <c r="AH42" s="7">
        <f>ROUND(IF(RFR_spot_no_VA!AH42&lt;0,RFR_spot_no_VA!AH42+VA!AH42,RFR_spot_no_VA!AH42-Shocks!$D42*ABS(RFR_spot_no_VA!AH42)+VA!AH42),5)</f>
        <v>1.967E-2</v>
      </c>
      <c r="AI42" s="7"/>
      <c r="AJ42" s="7">
        <f>ROUND(IF(RFR_spot_no_VA!AJ42&lt;0,RFR_spot_no_VA!AJ42+VA!AJ42,RFR_spot_no_VA!AJ42-Shocks!$D42*ABS(RFR_spot_no_VA!AJ42)+VA!AJ42),5)</f>
        <v>6.8599999999999998E-3</v>
      </c>
      <c r="AK42" s="7">
        <f>ROUND(IF(RFR_spot_no_VA!AK42&lt;0,RFR_spot_no_VA!AK42+VA!AK42,RFR_spot_no_VA!AK42-Shocks!$D42*ABS(RFR_spot_no_VA!AK42)+VA!AK42),5)</f>
        <v>1.712E-2</v>
      </c>
      <c r="AL42" s="7"/>
      <c r="AM42" s="7">
        <f>ROUND(IF(RFR_spot_no_VA!AM42&lt;0,RFR_spot_no_VA!AM42+VA!AM42,RFR_spot_no_VA!AM42-Shocks!$D42*ABS(RFR_spot_no_VA!AM42)+VA!AM42),5)</f>
        <v>1.9970000000000002E-2</v>
      </c>
      <c r="AN42" s="7"/>
      <c r="AO42" s="7"/>
      <c r="AP42" s="7"/>
      <c r="AQ42" s="7"/>
      <c r="AR42" s="7"/>
      <c r="AS42" s="7">
        <f>ROUND(IF(RFR_spot_no_VA!AS42&lt;0,RFR_spot_no_VA!AS42+VA!AS42,RFR_spot_no_VA!AS42-Shocks!$D42*ABS(RFR_spot_no_VA!AS42)+VA!AS42),5)</f>
        <v>3.8400000000000001E-3</v>
      </c>
      <c r="AT42" s="7"/>
      <c r="AU42" s="7"/>
      <c r="AV42" s="7"/>
      <c r="AW42" s="7"/>
      <c r="AX42" s="7"/>
      <c r="AY42" s="7"/>
      <c r="AZ42" s="7"/>
      <c r="BA42" s="7"/>
      <c r="BB42" s="7"/>
      <c r="BC42" s="7">
        <f>ROUND(IF(RFR_spot_no_VA!BC42&lt;0,RFR_spot_no_VA!BC42+VA!BC42,RFR_spot_no_VA!BC42-Shocks!$D42*ABS(RFR_spot_no_VA!BC42)+VA!BC42),5)</f>
        <v>1.3440000000000001E-2</v>
      </c>
      <c r="BD42" s="12"/>
      <c r="BE42" s="3"/>
    </row>
    <row r="43" spans="1:57" x14ac:dyDescent="0.25">
      <c r="A43" s="3"/>
      <c r="B43" s="3">
        <f>RFR_spot_no_VA!B43</f>
        <v>33</v>
      </c>
      <c r="C43" s="6">
        <f>ROUND(IF(RFR_spot_no_VA!C43&lt;0,RFR_spot_no_VA!C43+VA!C43,RFR_spot_no_VA!C43-Shocks!$D43*ABS(RFR_spot_no_VA!C43)+VA!C43),5)</f>
        <v>8.5800000000000008E-3</v>
      </c>
      <c r="D43" s="6"/>
      <c r="E43" s="6"/>
      <c r="F43" s="6"/>
      <c r="G43" s="6"/>
      <c r="H43" s="6"/>
      <c r="I43" s="6"/>
      <c r="J43" s="6">
        <f>ROUND(IF(RFR_spot_no_VA!J43&lt;0,RFR_spot_no_VA!J43+VA!J43,RFR_spot_no_VA!J43-Shocks!$D43*ABS(RFR_spot_no_VA!J43)+VA!J43),5)</f>
        <v>1.227E-2</v>
      </c>
      <c r="K43" s="6"/>
      <c r="L43" s="6"/>
      <c r="M43" s="7"/>
      <c r="N43" s="7"/>
      <c r="O43" s="7"/>
      <c r="P43" s="7"/>
      <c r="Q43" s="7"/>
      <c r="R43" s="7"/>
      <c r="S43" s="7"/>
      <c r="T43" s="7"/>
      <c r="U43" s="7"/>
      <c r="V43" s="7"/>
      <c r="W43" s="7"/>
      <c r="X43" s="7"/>
      <c r="Y43" s="7"/>
      <c r="Z43" s="7">
        <f>ROUND(IF(RFR_spot_no_VA!Z43&lt;0,RFR_spot_no_VA!Z43+VA!Z43,RFR_spot_no_VA!Z43-Shocks!$D43*ABS(RFR_spot_no_VA!Z43)+VA!Z43),5)</f>
        <v>2.103E-2</v>
      </c>
      <c r="AA43" s="7"/>
      <c r="AB43" s="7"/>
      <c r="AC43" s="7"/>
      <c r="AD43" s="7"/>
      <c r="AE43" s="7"/>
      <c r="AF43" s="7"/>
      <c r="AG43" s="7"/>
      <c r="AH43" s="7">
        <f>ROUND(IF(RFR_spot_no_VA!AH43&lt;0,RFR_spot_no_VA!AH43+VA!AH43,RFR_spot_no_VA!AH43-Shocks!$D43*ABS(RFR_spot_no_VA!AH43)+VA!AH43),5)</f>
        <v>1.9900000000000001E-2</v>
      </c>
      <c r="AI43" s="7"/>
      <c r="AJ43" s="7">
        <f>ROUND(IF(RFR_spot_no_VA!AJ43&lt;0,RFR_spot_no_VA!AJ43+VA!AJ43,RFR_spot_no_VA!AJ43-Shocks!$D43*ABS(RFR_spot_no_VA!AJ43)+VA!AJ43),5)</f>
        <v>6.8100000000000001E-3</v>
      </c>
      <c r="AK43" s="7">
        <f>ROUND(IF(RFR_spot_no_VA!AK43&lt;0,RFR_spot_no_VA!AK43+VA!AK43,RFR_spot_no_VA!AK43-Shocks!$D43*ABS(RFR_spot_no_VA!AK43)+VA!AK43),5)</f>
        <v>1.721E-2</v>
      </c>
      <c r="AL43" s="7"/>
      <c r="AM43" s="7">
        <f>ROUND(IF(RFR_spot_no_VA!AM43&lt;0,RFR_spot_no_VA!AM43+VA!AM43,RFR_spot_no_VA!AM43-Shocks!$D43*ABS(RFR_spot_no_VA!AM43)+VA!AM43),5)</f>
        <v>2.0129999999999999E-2</v>
      </c>
      <c r="AN43" s="7"/>
      <c r="AO43" s="7"/>
      <c r="AP43" s="7"/>
      <c r="AQ43" s="7"/>
      <c r="AR43" s="7"/>
      <c r="AS43" s="7">
        <f>ROUND(IF(RFR_spot_no_VA!AS43&lt;0,RFR_spot_no_VA!AS43+VA!AS43,RFR_spot_no_VA!AS43-Shocks!$D43*ABS(RFR_spot_no_VA!AS43)+VA!AS43),5)</f>
        <v>4.1700000000000001E-3</v>
      </c>
      <c r="AT43" s="7"/>
      <c r="AU43" s="7"/>
      <c r="AV43" s="7"/>
      <c r="AW43" s="7"/>
      <c r="AX43" s="7"/>
      <c r="AY43" s="7"/>
      <c r="AZ43" s="7"/>
      <c r="BA43" s="7"/>
      <c r="BB43" s="7"/>
      <c r="BC43" s="7">
        <f>ROUND(IF(RFR_spot_no_VA!BC43&lt;0,RFR_spot_no_VA!BC43+VA!BC43,RFR_spot_no_VA!BC43-Shocks!$D43*ABS(RFR_spot_no_VA!BC43)+VA!BC43),5)</f>
        <v>1.328E-2</v>
      </c>
      <c r="BD43" s="12"/>
      <c r="BE43" s="3"/>
    </row>
    <row r="44" spans="1:57" x14ac:dyDescent="0.25">
      <c r="A44" s="3"/>
      <c r="B44" s="3">
        <f>RFR_spot_no_VA!B44</f>
        <v>34</v>
      </c>
      <c r="C44" s="6">
        <f>ROUND(IF(RFR_spot_no_VA!C44&lt;0,RFR_spot_no_VA!C44+VA!C44,RFR_spot_no_VA!C44-Shocks!$D44*ABS(RFR_spot_no_VA!C44)+VA!C44),5)</f>
        <v>9.0299999999999998E-3</v>
      </c>
      <c r="D44" s="6"/>
      <c r="E44" s="6"/>
      <c r="F44" s="6"/>
      <c r="G44" s="6"/>
      <c r="H44" s="6"/>
      <c r="I44" s="6"/>
      <c r="J44" s="6">
        <f>ROUND(IF(RFR_spot_no_VA!J44&lt;0,RFR_spot_no_VA!J44+VA!J44,RFR_spot_no_VA!J44-Shocks!$D44*ABS(RFR_spot_no_VA!J44)+VA!J44),5)</f>
        <v>1.2630000000000001E-2</v>
      </c>
      <c r="K44" s="6"/>
      <c r="L44" s="6"/>
      <c r="M44" s="7"/>
      <c r="N44" s="7"/>
      <c r="O44" s="7"/>
      <c r="P44" s="7"/>
      <c r="Q44" s="7"/>
      <c r="R44" s="7"/>
      <c r="S44" s="7"/>
      <c r="T44" s="7"/>
      <c r="U44" s="7"/>
      <c r="V44" s="7"/>
      <c r="W44" s="7"/>
      <c r="X44" s="7"/>
      <c r="Y44" s="7"/>
      <c r="Z44" s="7">
        <f>ROUND(IF(RFR_spot_no_VA!Z44&lt;0,RFR_spot_no_VA!Z44+VA!Z44,RFR_spot_no_VA!Z44-Shocks!$D44*ABS(RFR_spot_no_VA!Z44)+VA!Z44),5)</f>
        <v>2.1190000000000001E-2</v>
      </c>
      <c r="AA44" s="7"/>
      <c r="AB44" s="7"/>
      <c r="AC44" s="7"/>
      <c r="AD44" s="7"/>
      <c r="AE44" s="7"/>
      <c r="AF44" s="7"/>
      <c r="AG44" s="7"/>
      <c r="AH44" s="7">
        <f>ROUND(IF(RFR_spot_no_VA!AH44&lt;0,RFR_spot_no_VA!AH44+VA!AH44,RFR_spot_no_VA!AH44-Shocks!$D44*ABS(RFR_spot_no_VA!AH44)+VA!AH44),5)</f>
        <v>2.0129999999999999E-2</v>
      </c>
      <c r="AI44" s="7"/>
      <c r="AJ44" s="7">
        <f>ROUND(IF(RFR_spot_no_VA!AJ44&lt;0,RFR_spot_no_VA!AJ44+VA!AJ44,RFR_spot_no_VA!AJ44-Shocks!$D44*ABS(RFR_spot_no_VA!AJ44)+VA!AJ44),5)</f>
        <v>6.7499999999999999E-3</v>
      </c>
      <c r="AK44" s="7">
        <f>ROUND(IF(RFR_spot_no_VA!AK44&lt;0,RFR_spot_no_VA!AK44+VA!AK44,RFR_spot_no_VA!AK44-Shocks!$D44*ABS(RFR_spot_no_VA!AK44)+VA!AK44),5)</f>
        <v>1.7299999999999999E-2</v>
      </c>
      <c r="AL44" s="7"/>
      <c r="AM44" s="7">
        <f>ROUND(IF(RFR_spot_no_VA!AM44&lt;0,RFR_spot_no_VA!AM44+VA!AM44,RFR_spot_no_VA!AM44-Shocks!$D44*ABS(RFR_spot_no_VA!AM44)+VA!AM44),5)</f>
        <v>2.0289999999999999E-2</v>
      </c>
      <c r="AN44" s="7"/>
      <c r="AO44" s="7"/>
      <c r="AP44" s="7"/>
      <c r="AQ44" s="7"/>
      <c r="AR44" s="7"/>
      <c r="AS44" s="7">
        <f>ROUND(IF(RFR_spot_no_VA!AS44&lt;0,RFR_spot_no_VA!AS44+VA!AS44,RFR_spot_no_VA!AS44-Shocks!$D44*ABS(RFR_spot_no_VA!AS44)+VA!AS44),5)</f>
        <v>4.5199999999999997E-3</v>
      </c>
      <c r="AT44" s="7"/>
      <c r="AU44" s="7"/>
      <c r="AV44" s="7"/>
      <c r="AW44" s="7"/>
      <c r="AX44" s="7"/>
      <c r="AY44" s="7"/>
      <c r="AZ44" s="7"/>
      <c r="BA44" s="7"/>
      <c r="BB44" s="7"/>
      <c r="BC44" s="7">
        <f>ROUND(IF(RFR_spot_no_VA!BC44&lt;0,RFR_spot_no_VA!BC44+VA!BC44,RFR_spot_no_VA!BC44-Shocks!$D44*ABS(RFR_spot_no_VA!BC44)+VA!BC44),5)</f>
        <v>1.312E-2</v>
      </c>
      <c r="BD44" s="12"/>
      <c r="BE44" s="3"/>
    </row>
    <row r="45" spans="1:57" x14ac:dyDescent="0.25">
      <c r="A45" s="3"/>
      <c r="B45" s="8">
        <f>RFR_spot_no_VA!B45</f>
        <v>35</v>
      </c>
      <c r="C45" s="9">
        <f>ROUND(IF(RFR_spot_no_VA!C45&lt;0,RFR_spot_no_VA!C45+VA!C45,RFR_spot_no_VA!C45-Shocks!$D45*ABS(RFR_spot_no_VA!C45)+VA!C45),5)</f>
        <v>9.4599999999999997E-3</v>
      </c>
      <c r="D45" s="9"/>
      <c r="E45" s="9"/>
      <c r="F45" s="9"/>
      <c r="G45" s="9"/>
      <c r="H45" s="9"/>
      <c r="I45" s="9"/>
      <c r="J45" s="9">
        <f>ROUND(IF(RFR_spot_no_VA!J45&lt;0,RFR_spot_no_VA!J45+VA!J45,RFR_spot_no_VA!J45-Shocks!$D45*ABS(RFR_spot_no_VA!J45)+VA!J45),5)</f>
        <v>1.2970000000000001E-2</v>
      </c>
      <c r="K45" s="9"/>
      <c r="L45" s="9"/>
      <c r="M45" s="10"/>
      <c r="N45" s="10"/>
      <c r="O45" s="10"/>
      <c r="P45" s="10"/>
      <c r="Q45" s="10"/>
      <c r="R45" s="10"/>
      <c r="S45" s="10"/>
      <c r="T45" s="10"/>
      <c r="U45" s="10"/>
      <c r="V45" s="10"/>
      <c r="W45" s="10"/>
      <c r="X45" s="10"/>
      <c r="Y45" s="10"/>
      <c r="Z45" s="10">
        <f>ROUND(IF(RFR_spot_no_VA!Z45&lt;0,RFR_spot_no_VA!Z45+VA!Z45,RFR_spot_no_VA!Z45-Shocks!$D45*ABS(RFR_spot_no_VA!Z45)+VA!Z45),5)</f>
        <v>2.1340000000000001E-2</v>
      </c>
      <c r="AA45" s="10"/>
      <c r="AB45" s="10"/>
      <c r="AC45" s="10"/>
      <c r="AD45" s="10"/>
      <c r="AE45" s="10"/>
      <c r="AF45" s="10"/>
      <c r="AG45" s="10"/>
      <c r="AH45" s="10">
        <f>ROUND(IF(RFR_spot_no_VA!AH45&lt;0,RFR_spot_no_VA!AH45+VA!AH45,RFR_spot_no_VA!AH45-Shocks!$D45*ABS(RFR_spot_no_VA!AH45)+VA!AH45),5)</f>
        <v>2.0330000000000001E-2</v>
      </c>
      <c r="AI45" s="10"/>
      <c r="AJ45" s="10">
        <f>ROUND(IF(RFR_spot_no_VA!AJ45&lt;0,RFR_spot_no_VA!AJ45+VA!AJ45,RFR_spot_no_VA!AJ45-Shocks!$D45*ABS(RFR_spot_no_VA!AJ45)+VA!AJ45),5)</f>
        <v>6.6899999999999998E-3</v>
      </c>
      <c r="AK45" s="10">
        <f>ROUND(IF(RFR_spot_no_VA!AK45&lt;0,RFR_spot_no_VA!AK45+VA!AK45,RFR_spot_no_VA!AK45-Shocks!$D45*ABS(RFR_spot_no_VA!AK45)+VA!AK45),5)</f>
        <v>1.7430000000000001E-2</v>
      </c>
      <c r="AL45" s="10"/>
      <c r="AM45" s="10">
        <f>ROUND(IF(RFR_spot_no_VA!AM45&lt;0,RFR_spot_no_VA!AM45+VA!AM45,RFR_spot_no_VA!AM45-Shocks!$D45*ABS(RFR_spot_no_VA!AM45)+VA!AM45),5)</f>
        <v>2.044E-2</v>
      </c>
      <c r="AN45" s="10"/>
      <c r="AO45" s="10"/>
      <c r="AP45" s="10"/>
      <c r="AQ45" s="10"/>
      <c r="AR45" s="10"/>
      <c r="AS45" s="10">
        <f>ROUND(IF(RFR_spot_no_VA!AS45&lt;0,RFR_spot_no_VA!AS45+VA!AS45,RFR_spot_no_VA!AS45-Shocks!$D45*ABS(RFR_spot_no_VA!AS45)+VA!AS45),5)</f>
        <v>4.8799999999999998E-3</v>
      </c>
      <c r="AT45" s="10"/>
      <c r="AU45" s="10"/>
      <c r="AV45" s="10"/>
      <c r="AW45" s="10"/>
      <c r="AX45" s="10"/>
      <c r="AY45" s="10"/>
      <c r="AZ45" s="10"/>
      <c r="BA45" s="10"/>
      <c r="BB45" s="10"/>
      <c r="BC45" s="10">
        <f>ROUND(IF(RFR_spot_no_VA!BC45&lt;0,RFR_spot_no_VA!BC45+VA!BC45,RFR_spot_no_VA!BC45-Shocks!$D45*ABS(RFR_spot_no_VA!BC45)+VA!BC45),5)</f>
        <v>1.295E-2</v>
      </c>
      <c r="BD45" s="12"/>
      <c r="BE45" s="3"/>
    </row>
    <row r="46" spans="1:57" x14ac:dyDescent="0.25">
      <c r="A46" s="3"/>
      <c r="B46" s="3">
        <f>RFR_spot_no_VA!B46</f>
        <v>36</v>
      </c>
      <c r="C46" s="6">
        <f>ROUND(IF(RFR_spot_no_VA!C46&lt;0,RFR_spot_no_VA!C46+VA!C46,RFR_spot_no_VA!C46-Shocks!$D46*ABS(RFR_spot_no_VA!C46)+VA!C46),5)</f>
        <v>9.8799999999999999E-3</v>
      </c>
      <c r="D46" s="6"/>
      <c r="E46" s="6"/>
      <c r="F46" s="6"/>
      <c r="G46" s="6"/>
      <c r="H46" s="6"/>
      <c r="I46" s="6"/>
      <c r="J46" s="6">
        <f>ROUND(IF(RFR_spot_no_VA!J46&lt;0,RFR_spot_no_VA!J46+VA!J46,RFR_spot_no_VA!J46-Shocks!$D46*ABS(RFR_spot_no_VA!J46)+VA!J46),5)</f>
        <v>1.3310000000000001E-2</v>
      </c>
      <c r="K46" s="6"/>
      <c r="L46" s="6"/>
      <c r="M46" s="7"/>
      <c r="N46" s="7"/>
      <c r="O46" s="7"/>
      <c r="P46" s="7"/>
      <c r="Q46" s="7"/>
      <c r="R46" s="7"/>
      <c r="S46" s="7"/>
      <c r="T46" s="7"/>
      <c r="U46" s="7"/>
      <c r="V46" s="7"/>
      <c r="W46" s="7"/>
      <c r="X46" s="7"/>
      <c r="Y46" s="7"/>
      <c r="Z46" s="7">
        <f>ROUND(IF(RFR_spot_no_VA!Z46&lt;0,RFR_spot_no_VA!Z46+VA!Z46,RFR_spot_no_VA!Z46-Shocks!$D46*ABS(RFR_spot_no_VA!Z46)+VA!Z46),5)</f>
        <v>2.1489999999999999E-2</v>
      </c>
      <c r="AA46" s="7"/>
      <c r="AB46" s="7"/>
      <c r="AC46" s="7"/>
      <c r="AD46" s="7"/>
      <c r="AE46" s="7"/>
      <c r="AF46" s="7"/>
      <c r="AG46" s="7"/>
      <c r="AH46" s="7">
        <f>ROUND(IF(RFR_spot_no_VA!AH46&lt;0,RFR_spot_no_VA!AH46+VA!AH46,RFR_spot_no_VA!AH46-Shocks!$D46*ABS(RFR_spot_no_VA!AH46)+VA!AH46),5)</f>
        <v>2.053E-2</v>
      </c>
      <c r="AI46" s="7"/>
      <c r="AJ46" s="7">
        <f>ROUND(IF(RFR_spot_no_VA!AJ46&lt;0,RFR_spot_no_VA!AJ46+VA!AJ46,RFR_spot_no_VA!AJ46-Shocks!$D46*ABS(RFR_spot_no_VA!AJ46)+VA!AJ46),5)</f>
        <v>6.6100000000000004E-3</v>
      </c>
      <c r="AK46" s="7">
        <f>ROUND(IF(RFR_spot_no_VA!AK46&lt;0,RFR_spot_no_VA!AK46+VA!AK46,RFR_spot_no_VA!AK46-Shocks!$D46*ABS(RFR_spot_no_VA!AK46)+VA!AK46),5)</f>
        <v>1.7559999999999999E-2</v>
      </c>
      <c r="AL46" s="7"/>
      <c r="AM46" s="7">
        <f>ROUND(IF(RFR_spot_no_VA!AM46&lt;0,RFR_spot_no_VA!AM46+VA!AM46,RFR_spot_no_VA!AM46-Shocks!$D46*ABS(RFR_spot_no_VA!AM46)+VA!AM46),5)</f>
        <v>2.0590000000000001E-2</v>
      </c>
      <c r="AN46" s="7"/>
      <c r="AO46" s="7"/>
      <c r="AP46" s="7"/>
      <c r="AQ46" s="7"/>
      <c r="AR46" s="7"/>
      <c r="AS46" s="7">
        <f>ROUND(IF(RFR_spot_no_VA!AS46&lt;0,RFR_spot_no_VA!AS46+VA!AS46,RFR_spot_no_VA!AS46-Shocks!$D46*ABS(RFR_spot_no_VA!AS46)+VA!AS46),5)</f>
        <v>5.2700000000000004E-3</v>
      </c>
      <c r="AT46" s="7"/>
      <c r="AU46" s="7"/>
      <c r="AV46" s="7"/>
      <c r="AW46" s="7"/>
      <c r="AX46" s="7"/>
      <c r="AY46" s="7"/>
      <c r="AZ46" s="7"/>
      <c r="BA46" s="7"/>
      <c r="BB46" s="7"/>
      <c r="BC46" s="7">
        <f>ROUND(IF(RFR_spot_no_VA!BC46&lt;0,RFR_spot_no_VA!BC46+VA!BC46,RFR_spot_no_VA!BC46-Shocks!$D46*ABS(RFR_spot_no_VA!BC46)+VA!BC46),5)</f>
        <v>1.2800000000000001E-2</v>
      </c>
      <c r="BD46" s="12"/>
      <c r="BE46" s="3"/>
    </row>
    <row r="47" spans="1:57" x14ac:dyDescent="0.25">
      <c r="A47" s="3"/>
      <c r="B47" s="3">
        <f>RFR_spot_no_VA!B47</f>
        <v>37</v>
      </c>
      <c r="C47" s="6">
        <f>ROUND(IF(RFR_spot_no_VA!C47&lt;0,RFR_spot_no_VA!C47+VA!C47,RFR_spot_no_VA!C47-Shocks!$D47*ABS(RFR_spot_no_VA!C47)+VA!C47),5)</f>
        <v>1.0290000000000001E-2</v>
      </c>
      <c r="D47" s="6"/>
      <c r="E47" s="6"/>
      <c r="F47" s="6"/>
      <c r="G47" s="6"/>
      <c r="H47" s="6"/>
      <c r="I47" s="6"/>
      <c r="J47" s="6">
        <f>ROUND(IF(RFR_spot_no_VA!J47&lt;0,RFR_spot_no_VA!J47+VA!J47,RFR_spot_no_VA!J47-Shocks!$D47*ABS(RFR_spot_no_VA!J47)+VA!J47),5)</f>
        <v>1.363E-2</v>
      </c>
      <c r="K47" s="6"/>
      <c r="L47" s="6"/>
      <c r="M47" s="7"/>
      <c r="N47" s="7"/>
      <c r="O47" s="7"/>
      <c r="P47" s="7"/>
      <c r="Q47" s="7"/>
      <c r="R47" s="7"/>
      <c r="S47" s="7"/>
      <c r="T47" s="7"/>
      <c r="U47" s="7"/>
      <c r="V47" s="7"/>
      <c r="W47" s="7"/>
      <c r="X47" s="7"/>
      <c r="Y47" s="7"/>
      <c r="Z47" s="7">
        <f>ROUND(IF(RFR_spot_no_VA!Z47&lt;0,RFR_spot_no_VA!Z47+VA!Z47,RFR_spot_no_VA!Z47-Shocks!$D47*ABS(RFR_spot_no_VA!Z47)+VA!Z47),5)</f>
        <v>2.164E-2</v>
      </c>
      <c r="AA47" s="7"/>
      <c r="AB47" s="7"/>
      <c r="AC47" s="7"/>
      <c r="AD47" s="7"/>
      <c r="AE47" s="7"/>
      <c r="AF47" s="7"/>
      <c r="AG47" s="7"/>
      <c r="AH47" s="7">
        <f>ROUND(IF(RFR_spot_no_VA!AH47&lt;0,RFR_spot_no_VA!AH47+VA!AH47,RFR_spot_no_VA!AH47-Shocks!$D47*ABS(RFR_spot_no_VA!AH47)+VA!AH47),5)</f>
        <v>2.0719999999999999E-2</v>
      </c>
      <c r="AI47" s="7"/>
      <c r="AJ47" s="7">
        <f>ROUND(IF(RFR_spot_no_VA!AJ47&lt;0,RFR_spot_no_VA!AJ47+VA!AJ47,RFR_spot_no_VA!AJ47-Shocks!$D47*ABS(RFR_spot_no_VA!AJ47)+VA!AJ47),5)</f>
        <v>6.5300000000000002E-3</v>
      </c>
      <c r="AK47" s="7">
        <f>ROUND(IF(RFR_spot_no_VA!AK47&lt;0,RFR_spot_no_VA!AK47+VA!AK47,RFR_spot_no_VA!AK47-Shocks!$D47*ABS(RFR_spot_no_VA!AK47)+VA!AK47),5)</f>
        <v>1.77E-2</v>
      </c>
      <c r="AL47" s="7"/>
      <c r="AM47" s="7">
        <f>ROUND(IF(RFR_spot_no_VA!AM47&lt;0,RFR_spot_no_VA!AM47+VA!AM47,RFR_spot_no_VA!AM47-Shocks!$D47*ABS(RFR_spot_no_VA!AM47)+VA!AM47),5)</f>
        <v>2.0729999999999998E-2</v>
      </c>
      <c r="AN47" s="7"/>
      <c r="AO47" s="7"/>
      <c r="AP47" s="7"/>
      <c r="AQ47" s="7"/>
      <c r="AR47" s="7"/>
      <c r="AS47" s="7">
        <f>ROUND(IF(RFR_spot_no_VA!AS47&lt;0,RFR_spot_no_VA!AS47+VA!AS47,RFR_spot_no_VA!AS47-Shocks!$D47*ABS(RFR_spot_no_VA!AS47)+VA!AS47),5)</f>
        <v>5.64E-3</v>
      </c>
      <c r="AT47" s="7"/>
      <c r="AU47" s="7"/>
      <c r="AV47" s="7"/>
      <c r="AW47" s="7"/>
      <c r="AX47" s="7"/>
      <c r="AY47" s="7"/>
      <c r="AZ47" s="7"/>
      <c r="BA47" s="7"/>
      <c r="BB47" s="7"/>
      <c r="BC47" s="7">
        <f>ROUND(IF(RFR_spot_no_VA!BC47&lt;0,RFR_spot_no_VA!BC47+VA!BC47,RFR_spot_no_VA!BC47-Shocks!$D47*ABS(RFR_spot_no_VA!BC47)+VA!BC47),5)</f>
        <v>1.265E-2</v>
      </c>
      <c r="BD47" s="12"/>
      <c r="BE47" s="3"/>
    </row>
    <row r="48" spans="1:57" x14ac:dyDescent="0.25">
      <c r="A48" s="3"/>
      <c r="B48" s="3">
        <f>RFR_spot_no_VA!B48</f>
        <v>38</v>
      </c>
      <c r="C48" s="6">
        <f>ROUND(IF(RFR_spot_no_VA!C48&lt;0,RFR_spot_no_VA!C48+VA!C48,RFR_spot_no_VA!C48-Shocks!$D48*ABS(RFR_spot_no_VA!C48)+VA!C48),5)</f>
        <v>1.069E-2</v>
      </c>
      <c r="D48" s="6"/>
      <c r="E48" s="6"/>
      <c r="F48" s="6"/>
      <c r="G48" s="6"/>
      <c r="H48" s="6"/>
      <c r="I48" s="6"/>
      <c r="J48" s="6">
        <f>ROUND(IF(RFR_spot_no_VA!J48&lt;0,RFR_spot_no_VA!J48+VA!J48,RFR_spot_no_VA!J48-Shocks!$D48*ABS(RFR_spot_no_VA!J48)+VA!J48),5)</f>
        <v>1.3939999999999999E-2</v>
      </c>
      <c r="K48" s="6"/>
      <c r="L48" s="6"/>
      <c r="M48" s="7"/>
      <c r="N48" s="7"/>
      <c r="O48" s="7"/>
      <c r="P48" s="7"/>
      <c r="Q48" s="7"/>
      <c r="R48" s="7"/>
      <c r="S48" s="7"/>
      <c r="T48" s="7"/>
      <c r="U48" s="7"/>
      <c r="V48" s="7"/>
      <c r="W48" s="7"/>
      <c r="X48" s="7"/>
      <c r="Y48" s="7"/>
      <c r="Z48" s="7">
        <f>ROUND(IF(RFR_spot_no_VA!Z48&lt;0,RFR_spot_no_VA!Z48+VA!Z48,RFR_spot_no_VA!Z48-Shocks!$D48*ABS(RFR_spot_no_VA!Z48)+VA!Z48),5)</f>
        <v>2.179E-2</v>
      </c>
      <c r="AA48" s="7"/>
      <c r="AB48" s="7"/>
      <c r="AC48" s="7"/>
      <c r="AD48" s="7"/>
      <c r="AE48" s="7"/>
      <c r="AF48" s="7"/>
      <c r="AG48" s="7"/>
      <c r="AH48" s="7">
        <f>ROUND(IF(RFR_spot_no_VA!AH48&lt;0,RFR_spot_no_VA!AH48+VA!AH48,RFR_spot_no_VA!AH48-Shocks!$D48*ABS(RFR_spot_no_VA!AH48)+VA!AH48),5)</f>
        <v>2.0910000000000002E-2</v>
      </c>
      <c r="AI48" s="7"/>
      <c r="AJ48" s="7">
        <f>ROUND(IF(RFR_spot_no_VA!AJ48&lt;0,RFR_spot_no_VA!AJ48+VA!AJ48,RFR_spot_no_VA!AJ48-Shocks!$D48*ABS(RFR_spot_no_VA!AJ48)+VA!AJ48),5)</f>
        <v>6.4200000000000004E-3</v>
      </c>
      <c r="AK48" s="7">
        <f>ROUND(IF(RFR_spot_no_VA!AK48&lt;0,RFR_spot_no_VA!AK48+VA!AK48,RFR_spot_no_VA!AK48-Shocks!$D48*ABS(RFR_spot_no_VA!AK48)+VA!AK48),5)</f>
        <v>1.7860000000000001E-2</v>
      </c>
      <c r="AL48" s="7"/>
      <c r="AM48" s="7">
        <f>ROUND(IF(RFR_spot_no_VA!AM48&lt;0,RFR_spot_no_VA!AM48+VA!AM48,RFR_spot_no_VA!AM48-Shocks!$D48*ABS(RFR_spot_no_VA!AM48)+VA!AM48),5)</f>
        <v>2.0879999999999999E-2</v>
      </c>
      <c r="AN48" s="7"/>
      <c r="AO48" s="7"/>
      <c r="AP48" s="7"/>
      <c r="AQ48" s="7"/>
      <c r="AR48" s="7"/>
      <c r="AS48" s="7">
        <f>ROUND(IF(RFR_spot_no_VA!AS48&lt;0,RFR_spot_no_VA!AS48+VA!AS48,RFR_spot_no_VA!AS48-Shocks!$D48*ABS(RFR_spot_no_VA!AS48)+VA!AS48),5)</f>
        <v>6.0400000000000002E-3</v>
      </c>
      <c r="AT48" s="7"/>
      <c r="AU48" s="7"/>
      <c r="AV48" s="7"/>
      <c r="AW48" s="7"/>
      <c r="AX48" s="7"/>
      <c r="AY48" s="7"/>
      <c r="AZ48" s="7"/>
      <c r="BA48" s="7"/>
      <c r="BB48" s="7"/>
      <c r="BC48" s="7">
        <f>ROUND(IF(RFR_spot_no_VA!BC48&lt;0,RFR_spot_no_VA!BC48+VA!BC48,RFR_spot_no_VA!BC48-Shocks!$D48*ABS(RFR_spot_no_VA!BC48)+VA!BC48),5)</f>
        <v>1.2529999999999999E-2</v>
      </c>
      <c r="BD48" s="12"/>
      <c r="BE48" s="3"/>
    </row>
    <row r="49" spans="1:57" x14ac:dyDescent="0.25">
      <c r="A49" s="3"/>
      <c r="B49" s="3">
        <f>RFR_spot_no_VA!B49</f>
        <v>39</v>
      </c>
      <c r="C49" s="6">
        <f>ROUND(IF(RFR_spot_no_VA!C49&lt;0,RFR_spot_no_VA!C49+VA!C49,RFR_spot_no_VA!C49-Shocks!$D49*ABS(RFR_spot_no_VA!C49)+VA!C49),5)</f>
        <v>1.107E-2</v>
      </c>
      <c r="D49" s="6"/>
      <c r="E49" s="6"/>
      <c r="F49" s="6"/>
      <c r="G49" s="6"/>
      <c r="H49" s="6"/>
      <c r="I49" s="6"/>
      <c r="J49" s="6">
        <f>ROUND(IF(RFR_spot_no_VA!J49&lt;0,RFR_spot_no_VA!J49+VA!J49,RFR_spot_no_VA!J49-Shocks!$D49*ABS(RFR_spot_no_VA!J49)+VA!J49),5)</f>
        <v>1.4250000000000001E-2</v>
      </c>
      <c r="K49" s="6"/>
      <c r="L49" s="6"/>
      <c r="M49" s="7"/>
      <c r="N49" s="7"/>
      <c r="O49" s="7"/>
      <c r="P49" s="7"/>
      <c r="Q49" s="7"/>
      <c r="R49" s="7"/>
      <c r="S49" s="7"/>
      <c r="T49" s="7"/>
      <c r="U49" s="7"/>
      <c r="V49" s="7"/>
      <c r="W49" s="7"/>
      <c r="X49" s="7"/>
      <c r="Y49" s="7"/>
      <c r="Z49" s="7">
        <f>ROUND(IF(RFR_spot_no_VA!Z49&lt;0,RFR_spot_no_VA!Z49+VA!Z49,RFR_spot_no_VA!Z49-Shocks!$D49*ABS(RFR_spot_no_VA!Z49)+VA!Z49),5)</f>
        <v>2.1919999999999999E-2</v>
      </c>
      <c r="AA49" s="7"/>
      <c r="AB49" s="7"/>
      <c r="AC49" s="7"/>
      <c r="AD49" s="7"/>
      <c r="AE49" s="7"/>
      <c r="AF49" s="7"/>
      <c r="AG49" s="7"/>
      <c r="AH49" s="7">
        <f>ROUND(IF(RFR_spot_no_VA!AH49&lt;0,RFR_spot_no_VA!AH49+VA!AH49,RFR_spot_no_VA!AH49-Shocks!$D49*ABS(RFR_spot_no_VA!AH49)+VA!AH49),5)</f>
        <v>2.1080000000000002E-2</v>
      </c>
      <c r="AI49" s="7"/>
      <c r="AJ49" s="7">
        <f>ROUND(IF(RFR_spot_no_VA!AJ49&lt;0,RFR_spot_no_VA!AJ49+VA!AJ49,RFR_spot_no_VA!AJ49-Shocks!$D49*ABS(RFR_spot_no_VA!AJ49)+VA!AJ49),5)</f>
        <v>6.2899999999999996E-3</v>
      </c>
      <c r="AK49" s="7">
        <f>ROUND(IF(RFR_spot_no_VA!AK49&lt;0,RFR_spot_no_VA!AK49+VA!AK49,RFR_spot_no_VA!AK49-Shocks!$D49*ABS(RFR_spot_no_VA!AK49)+VA!AK49),5)</f>
        <v>1.8020000000000001E-2</v>
      </c>
      <c r="AL49" s="7"/>
      <c r="AM49" s="7">
        <f>ROUND(IF(RFR_spot_no_VA!AM49&lt;0,RFR_spot_no_VA!AM49+VA!AM49,RFR_spot_no_VA!AM49-Shocks!$D49*ABS(RFR_spot_no_VA!AM49)+VA!AM49),5)</f>
        <v>2.103E-2</v>
      </c>
      <c r="AN49" s="7"/>
      <c r="AO49" s="7"/>
      <c r="AP49" s="7"/>
      <c r="AQ49" s="7"/>
      <c r="AR49" s="7"/>
      <c r="AS49" s="7">
        <f>ROUND(IF(RFR_spot_no_VA!AS49&lt;0,RFR_spot_no_VA!AS49+VA!AS49,RFR_spot_no_VA!AS49-Shocks!$D49*ABS(RFR_spot_no_VA!AS49)+VA!AS49),5)</f>
        <v>6.4200000000000004E-3</v>
      </c>
      <c r="AT49" s="7"/>
      <c r="AU49" s="7"/>
      <c r="AV49" s="7"/>
      <c r="AW49" s="7"/>
      <c r="AX49" s="7"/>
      <c r="AY49" s="7"/>
      <c r="AZ49" s="7"/>
      <c r="BA49" s="7"/>
      <c r="BB49" s="7"/>
      <c r="BC49" s="7">
        <f>ROUND(IF(RFR_spot_no_VA!BC49&lt;0,RFR_spot_no_VA!BC49+VA!BC49,RFR_spot_no_VA!BC49-Shocks!$D49*ABS(RFR_spot_no_VA!BC49)+VA!BC49),5)</f>
        <v>1.242E-2</v>
      </c>
      <c r="BD49" s="12"/>
      <c r="BE49" s="3"/>
    </row>
    <row r="50" spans="1:57" x14ac:dyDescent="0.25">
      <c r="A50" s="3"/>
      <c r="B50" s="8">
        <f>RFR_spot_no_VA!B50</f>
        <v>40</v>
      </c>
      <c r="C50" s="9">
        <f>ROUND(IF(RFR_spot_no_VA!C50&lt;0,RFR_spot_no_VA!C50+VA!C50,RFR_spot_no_VA!C50-Shocks!$D50*ABS(RFR_spot_no_VA!C50)+VA!C50),5)</f>
        <v>1.1440000000000001E-2</v>
      </c>
      <c r="D50" s="9"/>
      <c r="E50" s="9"/>
      <c r="F50" s="9"/>
      <c r="G50" s="9"/>
      <c r="H50" s="9"/>
      <c r="I50" s="9"/>
      <c r="J50" s="9">
        <f>ROUND(IF(RFR_spot_no_VA!J50&lt;0,RFR_spot_no_VA!J50+VA!J50,RFR_spot_no_VA!J50-Shocks!$D50*ABS(RFR_spot_no_VA!J50)+VA!J50),5)</f>
        <v>1.455E-2</v>
      </c>
      <c r="K50" s="9"/>
      <c r="L50" s="9"/>
      <c r="M50" s="10"/>
      <c r="N50" s="10"/>
      <c r="O50" s="10"/>
      <c r="P50" s="10"/>
      <c r="Q50" s="10"/>
      <c r="R50" s="10"/>
      <c r="S50" s="10"/>
      <c r="T50" s="10"/>
      <c r="U50" s="10"/>
      <c r="V50" s="10"/>
      <c r="W50" s="10"/>
      <c r="X50" s="10"/>
      <c r="Y50" s="10"/>
      <c r="Z50" s="10">
        <f>ROUND(IF(RFR_spot_no_VA!Z50&lt;0,RFR_spot_no_VA!Z50+VA!Z50,RFR_spot_no_VA!Z50-Shocks!$D50*ABS(RFR_spot_no_VA!Z50)+VA!Z50),5)</f>
        <v>2.206E-2</v>
      </c>
      <c r="AA50" s="10"/>
      <c r="AB50" s="10"/>
      <c r="AC50" s="10"/>
      <c r="AD50" s="10"/>
      <c r="AE50" s="10"/>
      <c r="AF50" s="10"/>
      <c r="AG50" s="10"/>
      <c r="AH50" s="10">
        <f>ROUND(IF(RFR_spot_no_VA!AH50&lt;0,RFR_spot_no_VA!AH50+VA!AH50,RFR_spot_no_VA!AH50-Shocks!$D50*ABS(RFR_spot_no_VA!AH50)+VA!AH50),5)</f>
        <v>2.1260000000000001E-2</v>
      </c>
      <c r="AI50" s="10"/>
      <c r="AJ50" s="10">
        <f>ROUND(IF(RFR_spot_no_VA!AJ50&lt;0,RFR_spot_no_VA!AJ50+VA!AJ50,RFR_spot_no_VA!AJ50-Shocks!$D50*ABS(RFR_spot_no_VA!AJ50)+VA!AJ50),5)</f>
        <v>6.1500000000000001E-3</v>
      </c>
      <c r="AK50" s="10">
        <f>ROUND(IF(RFR_spot_no_VA!AK50&lt;0,RFR_spot_no_VA!AK50+VA!AK50,RFR_spot_no_VA!AK50-Shocks!$D50*ABS(RFR_spot_no_VA!AK50)+VA!AK50),5)</f>
        <v>1.8180000000000002E-2</v>
      </c>
      <c r="AL50" s="10"/>
      <c r="AM50" s="10">
        <f>ROUND(IF(RFR_spot_no_VA!AM50&lt;0,RFR_spot_no_VA!AM50+VA!AM50,RFR_spot_no_VA!AM50-Shocks!$D50*ABS(RFR_spot_no_VA!AM50)+VA!AM50),5)</f>
        <v>2.1160000000000002E-2</v>
      </c>
      <c r="AN50" s="10"/>
      <c r="AO50" s="10"/>
      <c r="AP50" s="10"/>
      <c r="AQ50" s="10"/>
      <c r="AR50" s="10"/>
      <c r="AS50" s="10">
        <f>ROUND(IF(RFR_spot_no_VA!AS50&lt;0,RFR_spot_no_VA!AS50+VA!AS50,RFR_spot_no_VA!AS50-Shocks!$D50*ABS(RFR_spot_no_VA!AS50)+VA!AS50),5)</f>
        <v>6.8100000000000001E-3</v>
      </c>
      <c r="AT50" s="10"/>
      <c r="AU50" s="10"/>
      <c r="AV50" s="10"/>
      <c r="AW50" s="10"/>
      <c r="AX50" s="10"/>
      <c r="AY50" s="10"/>
      <c r="AZ50" s="10"/>
      <c r="BA50" s="10"/>
      <c r="BB50" s="10"/>
      <c r="BC50" s="10">
        <f>ROUND(IF(RFR_spot_no_VA!BC50&lt;0,RFR_spot_no_VA!BC50+VA!BC50,RFR_spot_no_VA!BC50-Shocks!$D50*ABS(RFR_spot_no_VA!BC50)+VA!BC50),5)</f>
        <v>1.2330000000000001E-2</v>
      </c>
      <c r="BD50" s="12"/>
      <c r="BE50" s="3"/>
    </row>
    <row r="51" spans="1:57" x14ac:dyDescent="0.25">
      <c r="A51" s="3"/>
      <c r="B51" s="3">
        <f>RFR_spot_no_VA!B51</f>
        <v>41</v>
      </c>
      <c r="C51" s="6">
        <f>ROUND(IF(RFR_spot_no_VA!C51&lt;0,RFR_spot_no_VA!C51+VA!C51,RFR_spot_no_VA!C51-Shocks!$D51*ABS(RFR_spot_no_VA!C51)+VA!C51),5)</f>
        <v>1.18E-2</v>
      </c>
      <c r="D51" s="6"/>
      <c r="E51" s="6"/>
      <c r="F51" s="6"/>
      <c r="G51" s="6"/>
      <c r="H51" s="6"/>
      <c r="I51" s="6"/>
      <c r="J51" s="6">
        <f>ROUND(IF(RFR_spot_no_VA!J51&lt;0,RFR_spot_no_VA!J51+VA!J51,RFR_spot_no_VA!J51-Shocks!$D51*ABS(RFR_spot_no_VA!J51)+VA!J51),5)</f>
        <v>1.4829999999999999E-2</v>
      </c>
      <c r="K51" s="6"/>
      <c r="L51" s="6"/>
      <c r="M51" s="7"/>
      <c r="N51" s="7"/>
      <c r="O51" s="7"/>
      <c r="P51" s="7"/>
      <c r="Q51" s="7"/>
      <c r="R51" s="7"/>
      <c r="S51" s="7"/>
      <c r="T51" s="7"/>
      <c r="U51" s="7"/>
      <c r="V51" s="7"/>
      <c r="W51" s="7"/>
      <c r="X51" s="7"/>
      <c r="Y51" s="7"/>
      <c r="Z51" s="7">
        <f>ROUND(IF(RFR_spot_no_VA!Z51&lt;0,RFR_spot_no_VA!Z51+VA!Z51,RFR_spot_no_VA!Z51-Shocks!$D51*ABS(RFR_spot_no_VA!Z51)+VA!Z51),5)</f>
        <v>2.2190000000000001E-2</v>
      </c>
      <c r="AA51" s="7"/>
      <c r="AB51" s="7"/>
      <c r="AC51" s="7"/>
      <c r="AD51" s="7"/>
      <c r="AE51" s="7"/>
      <c r="AF51" s="7"/>
      <c r="AG51" s="7"/>
      <c r="AH51" s="7">
        <f>ROUND(IF(RFR_spot_no_VA!AH51&lt;0,RFR_spot_no_VA!AH51+VA!AH51,RFR_spot_no_VA!AH51-Shocks!$D51*ABS(RFR_spot_no_VA!AH51)+VA!AH51),5)</f>
        <v>2.1420000000000002E-2</v>
      </c>
      <c r="AI51" s="7"/>
      <c r="AJ51" s="7">
        <f>ROUND(IF(RFR_spot_no_VA!AJ51&lt;0,RFR_spot_no_VA!AJ51+VA!AJ51,RFR_spot_no_VA!AJ51-Shocks!$D51*ABS(RFR_spot_no_VA!AJ51)+VA!AJ51),5)</f>
        <v>5.9899999999999997E-3</v>
      </c>
      <c r="AK51" s="7">
        <f>ROUND(IF(RFR_spot_no_VA!AK51&lt;0,RFR_spot_no_VA!AK51+VA!AK51,RFR_spot_no_VA!AK51-Shocks!$D51*ABS(RFR_spot_no_VA!AK51)+VA!AK51),5)</f>
        <v>1.8350000000000002E-2</v>
      </c>
      <c r="AL51" s="7"/>
      <c r="AM51" s="7">
        <f>ROUND(IF(RFR_spot_no_VA!AM51&lt;0,RFR_spot_no_VA!AM51+VA!AM51,RFR_spot_no_VA!AM51-Shocks!$D51*ABS(RFR_spot_no_VA!AM51)+VA!AM51),5)</f>
        <v>2.1299999999999999E-2</v>
      </c>
      <c r="AN51" s="7"/>
      <c r="AO51" s="7"/>
      <c r="AP51" s="7"/>
      <c r="AQ51" s="7"/>
      <c r="AR51" s="7"/>
      <c r="AS51" s="7">
        <f>ROUND(IF(RFR_spot_no_VA!AS51&lt;0,RFR_spot_no_VA!AS51+VA!AS51,RFR_spot_no_VA!AS51-Shocks!$D51*ABS(RFR_spot_no_VA!AS51)+VA!AS51),5)</f>
        <v>7.1799999999999998E-3</v>
      </c>
      <c r="AT51" s="7"/>
      <c r="AU51" s="7"/>
      <c r="AV51" s="7"/>
      <c r="AW51" s="7"/>
      <c r="AX51" s="7"/>
      <c r="AY51" s="7"/>
      <c r="AZ51" s="7"/>
      <c r="BA51" s="7"/>
      <c r="BB51" s="7"/>
      <c r="BC51" s="7">
        <f>ROUND(IF(RFR_spot_no_VA!BC51&lt;0,RFR_spot_no_VA!BC51+VA!BC51,RFR_spot_no_VA!BC51-Shocks!$D51*ABS(RFR_spot_no_VA!BC51)+VA!BC51),5)</f>
        <v>1.227E-2</v>
      </c>
      <c r="BD51" s="12"/>
      <c r="BE51" s="3"/>
    </row>
    <row r="52" spans="1:57" x14ac:dyDescent="0.25">
      <c r="A52" s="3"/>
      <c r="B52" s="3">
        <f>RFR_spot_no_VA!B52</f>
        <v>42</v>
      </c>
      <c r="C52" s="6">
        <f>ROUND(IF(RFR_spot_no_VA!C52&lt;0,RFR_spot_no_VA!C52+VA!C52,RFR_spot_no_VA!C52-Shocks!$D52*ABS(RFR_spot_no_VA!C52)+VA!C52),5)</f>
        <v>1.214E-2</v>
      </c>
      <c r="D52" s="6"/>
      <c r="E52" s="6"/>
      <c r="F52" s="6"/>
      <c r="G52" s="6"/>
      <c r="H52" s="6"/>
      <c r="I52" s="6"/>
      <c r="J52" s="6">
        <f>ROUND(IF(RFR_spot_no_VA!J52&lt;0,RFR_spot_no_VA!J52+VA!J52,RFR_spot_no_VA!J52-Shocks!$D52*ABS(RFR_spot_no_VA!J52)+VA!J52),5)</f>
        <v>1.5100000000000001E-2</v>
      </c>
      <c r="K52" s="6"/>
      <c r="L52" s="6"/>
      <c r="M52" s="7"/>
      <c r="N52" s="7"/>
      <c r="O52" s="7"/>
      <c r="P52" s="7"/>
      <c r="Q52" s="7"/>
      <c r="R52" s="7"/>
      <c r="S52" s="7"/>
      <c r="T52" s="7"/>
      <c r="U52" s="7"/>
      <c r="V52" s="7"/>
      <c r="W52" s="7"/>
      <c r="X52" s="7"/>
      <c r="Y52" s="7"/>
      <c r="Z52" s="7">
        <f>ROUND(IF(RFR_spot_no_VA!Z52&lt;0,RFR_spot_no_VA!Z52+VA!Z52,RFR_spot_no_VA!Z52-Shocks!$D52*ABS(RFR_spot_no_VA!Z52)+VA!Z52),5)</f>
        <v>2.2329999999999999E-2</v>
      </c>
      <c r="AA52" s="7"/>
      <c r="AB52" s="7"/>
      <c r="AC52" s="7"/>
      <c r="AD52" s="7"/>
      <c r="AE52" s="7"/>
      <c r="AF52" s="7"/>
      <c r="AG52" s="7"/>
      <c r="AH52" s="7">
        <f>ROUND(IF(RFR_spot_no_VA!AH52&lt;0,RFR_spot_no_VA!AH52+VA!AH52,RFR_spot_no_VA!AH52-Shocks!$D52*ABS(RFR_spot_no_VA!AH52)+VA!AH52),5)</f>
        <v>2.1579999999999998E-2</v>
      </c>
      <c r="AI52" s="7"/>
      <c r="AJ52" s="7">
        <f>ROUND(IF(RFR_spot_no_VA!AJ52&lt;0,RFR_spot_no_VA!AJ52+VA!AJ52,RFR_spot_no_VA!AJ52-Shocks!$D52*ABS(RFR_spot_no_VA!AJ52)+VA!AJ52),5)</f>
        <v>5.8199999999999997E-3</v>
      </c>
      <c r="AK52" s="7">
        <f>ROUND(IF(RFR_spot_no_VA!AK52&lt;0,RFR_spot_no_VA!AK52+VA!AK52,RFR_spot_no_VA!AK52-Shocks!$D52*ABS(RFR_spot_no_VA!AK52)+VA!AK52),5)</f>
        <v>1.8509999999999999E-2</v>
      </c>
      <c r="AL52" s="7"/>
      <c r="AM52" s="7">
        <f>ROUND(IF(RFR_spot_no_VA!AM52&lt;0,RFR_spot_no_VA!AM52+VA!AM52,RFR_spot_no_VA!AM52-Shocks!$D52*ABS(RFR_spot_no_VA!AM52)+VA!AM52),5)</f>
        <v>2.1440000000000001E-2</v>
      </c>
      <c r="AN52" s="7"/>
      <c r="AO52" s="7"/>
      <c r="AP52" s="7"/>
      <c r="AQ52" s="7"/>
      <c r="AR52" s="7"/>
      <c r="AS52" s="7">
        <f>ROUND(IF(RFR_spot_no_VA!AS52&lt;0,RFR_spot_no_VA!AS52+VA!AS52,RFR_spot_no_VA!AS52-Shocks!$D52*ABS(RFR_spot_no_VA!AS52)+VA!AS52),5)</f>
        <v>7.5599999999999999E-3</v>
      </c>
      <c r="AT52" s="7"/>
      <c r="AU52" s="7"/>
      <c r="AV52" s="7"/>
      <c r="AW52" s="7"/>
      <c r="AX52" s="7"/>
      <c r="AY52" s="7"/>
      <c r="AZ52" s="7"/>
      <c r="BA52" s="7"/>
      <c r="BB52" s="7"/>
      <c r="BC52" s="7">
        <f>ROUND(IF(RFR_spot_no_VA!BC52&lt;0,RFR_spot_no_VA!BC52+VA!BC52,RFR_spot_no_VA!BC52-Shocks!$D52*ABS(RFR_spot_no_VA!BC52)+VA!BC52),5)</f>
        <v>1.222E-2</v>
      </c>
      <c r="BD52" s="12"/>
      <c r="BE52" s="3"/>
    </row>
    <row r="53" spans="1:57" x14ac:dyDescent="0.25">
      <c r="A53" s="3"/>
      <c r="B53" s="3">
        <f>RFR_spot_no_VA!B53</f>
        <v>43</v>
      </c>
      <c r="C53" s="6">
        <f>ROUND(IF(RFR_spot_no_VA!C53&lt;0,RFR_spot_no_VA!C53+VA!C53,RFR_spot_no_VA!C53-Shocks!$D53*ABS(RFR_spot_no_VA!C53)+VA!C53),5)</f>
        <v>1.248E-2</v>
      </c>
      <c r="D53" s="6"/>
      <c r="E53" s="6"/>
      <c r="F53" s="6"/>
      <c r="G53" s="6"/>
      <c r="H53" s="6"/>
      <c r="I53" s="6"/>
      <c r="J53" s="6">
        <f>ROUND(IF(RFR_spot_no_VA!J53&lt;0,RFR_spot_no_VA!J53+VA!J53,RFR_spot_no_VA!J53-Shocks!$D53*ABS(RFR_spot_no_VA!J53)+VA!J53),5)</f>
        <v>1.537E-2</v>
      </c>
      <c r="K53" s="6"/>
      <c r="L53" s="6"/>
      <c r="M53" s="7"/>
      <c r="N53" s="7"/>
      <c r="O53" s="7"/>
      <c r="P53" s="7"/>
      <c r="Q53" s="7"/>
      <c r="R53" s="7"/>
      <c r="S53" s="7"/>
      <c r="T53" s="7"/>
      <c r="U53" s="7"/>
      <c r="V53" s="7"/>
      <c r="W53" s="7"/>
      <c r="X53" s="7"/>
      <c r="Y53" s="7"/>
      <c r="Z53" s="7">
        <f>ROUND(IF(RFR_spot_no_VA!Z53&lt;0,RFR_spot_no_VA!Z53+VA!Z53,RFR_spot_no_VA!Z53-Shocks!$D53*ABS(RFR_spot_no_VA!Z53)+VA!Z53),5)</f>
        <v>2.2450000000000001E-2</v>
      </c>
      <c r="AA53" s="7"/>
      <c r="AB53" s="7"/>
      <c r="AC53" s="7"/>
      <c r="AD53" s="7"/>
      <c r="AE53" s="7"/>
      <c r="AF53" s="7"/>
      <c r="AG53" s="7"/>
      <c r="AH53" s="7">
        <f>ROUND(IF(RFR_spot_no_VA!AH53&lt;0,RFR_spot_no_VA!AH53+VA!AH53,RFR_spot_no_VA!AH53-Shocks!$D53*ABS(RFR_spot_no_VA!AH53)+VA!AH53),5)</f>
        <v>2.1729999999999999E-2</v>
      </c>
      <c r="AI53" s="7"/>
      <c r="AJ53" s="7">
        <f>ROUND(IF(RFR_spot_no_VA!AJ53&lt;0,RFR_spot_no_VA!AJ53+VA!AJ53,RFR_spot_no_VA!AJ53-Shocks!$D53*ABS(RFR_spot_no_VA!AJ53)+VA!AJ53),5)</f>
        <v>5.6600000000000001E-3</v>
      </c>
      <c r="AK53" s="7">
        <f>ROUND(IF(RFR_spot_no_VA!AK53&lt;0,RFR_spot_no_VA!AK53+VA!AK53,RFR_spot_no_VA!AK53-Shocks!$D53*ABS(RFR_spot_no_VA!AK53)+VA!AK53),5)</f>
        <v>1.8689999999999998E-2</v>
      </c>
      <c r="AL53" s="7"/>
      <c r="AM53" s="7">
        <f>ROUND(IF(RFR_spot_no_VA!AM53&lt;0,RFR_spot_no_VA!AM53+VA!AM53,RFR_spot_no_VA!AM53-Shocks!$D53*ABS(RFR_spot_no_VA!AM53)+VA!AM53),5)</f>
        <v>2.1569999999999999E-2</v>
      </c>
      <c r="AN53" s="7"/>
      <c r="AO53" s="7"/>
      <c r="AP53" s="7"/>
      <c r="AQ53" s="7"/>
      <c r="AR53" s="7"/>
      <c r="AS53" s="7">
        <f>ROUND(IF(RFR_spot_no_VA!AS53&lt;0,RFR_spot_no_VA!AS53+VA!AS53,RFR_spot_no_VA!AS53-Shocks!$D53*ABS(RFR_spot_no_VA!AS53)+VA!AS53),5)</f>
        <v>7.9299999999999995E-3</v>
      </c>
      <c r="AT53" s="7"/>
      <c r="AU53" s="7"/>
      <c r="AV53" s="7"/>
      <c r="AW53" s="7"/>
      <c r="AX53" s="7"/>
      <c r="AY53" s="7"/>
      <c r="AZ53" s="7"/>
      <c r="BA53" s="7"/>
      <c r="BB53" s="7"/>
      <c r="BC53" s="7">
        <f>ROUND(IF(RFR_spot_no_VA!BC53&lt;0,RFR_spot_no_VA!BC53+VA!BC53,RFR_spot_no_VA!BC53-Shocks!$D53*ABS(RFR_spot_no_VA!BC53)+VA!BC53),5)</f>
        <v>1.2200000000000001E-2</v>
      </c>
      <c r="BD53" s="12"/>
      <c r="BE53" s="3"/>
    </row>
    <row r="54" spans="1:57" x14ac:dyDescent="0.25">
      <c r="A54" s="3"/>
      <c r="B54" s="3">
        <f>RFR_spot_no_VA!B54</f>
        <v>44</v>
      </c>
      <c r="C54" s="6">
        <f>ROUND(IF(RFR_spot_no_VA!C54&lt;0,RFR_spot_no_VA!C54+VA!C54,RFR_spot_no_VA!C54-Shocks!$D54*ABS(RFR_spot_no_VA!C54)+VA!C54),5)</f>
        <v>1.2800000000000001E-2</v>
      </c>
      <c r="D54" s="6"/>
      <c r="E54" s="6"/>
      <c r="F54" s="6"/>
      <c r="G54" s="6"/>
      <c r="H54" s="6"/>
      <c r="I54" s="6"/>
      <c r="J54" s="6">
        <f>ROUND(IF(RFR_spot_no_VA!J54&lt;0,RFR_spot_no_VA!J54+VA!J54,RFR_spot_no_VA!J54-Shocks!$D54*ABS(RFR_spot_no_VA!J54)+VA!J54),5)</f>
        <v>1.5640000000000001E-2</v>
      </c>
      <c r="K54" s="6"/>
      <c r="L54" s="6"/>
      <c r="M54" s="7"/>
      <c r="N54" s="7"/>
      <c r="O54" s="7"/>
      <c r="P54" s="7"/>
      <c r="Q54" s="7"/>
      <c r="R54" s="7"/>
      <c r="S54" s="7"/>
      <c r="T54" s="7"/>
      <c r="U54" s="7"/>
      <c r="V54" s="7"/>
      <c r="W54" s="7"/>
      <c r="X54" s="7"/>
      <c r="Y54" s="7"/>
      <c r="Z54" s="7">
        <f>ROUND(IF(RFR_spot_no_VA!Z54&lt;0,RFR_spot_no_VA!Z54+VA!Z54,RFR_spot_no_VA!Z54-Shocks!$D54*ABS(RFR_spot_no_VA!Z54)+VA!Z54),5)</f>
        <v>2.2579999999999999E-2</v>
      </c>
      <c r="AA54" s="7"/>
      <c r="AB54" s="7"/>
      <c r="AC54" s="7"/>
      <c r="AD54" s="7"/>
      <c r="AE54" s="7"/>
      <c r="AF54" s="7"/>
      <c r="AG54" s="7"/>
      <c r="AH54" s="7">
        <f>ROUND(IF(RFR_spot_no_VA!AH54&lt;0,RFR_spot_no_VA!AH54+VA!AH54,RFR_spot_no_VA!AH54-Shocks!$D54*ABS(RFR_spot_no_VA!AH54)+VA!AH54),5)</f>
        <v>2.188E-2</v>
      </c>
      <c r="AI54" s="7"/>
      <c r="AJ54" s="7">
        <f>ROUND(IF(RFR_spot_no_VA!AJ54&lt;0,RFR_spot_no_VA!AJ54+VA!AJ54,RFR_spot_no_VA!AJ54-Shocks!$D54*ABS(RFR_spot_no_VA!AJ54)+VA!AJ54),5)</f>
        <v>5.5199999999999997E-3</v>
      </c>
      <c r="AK54" s="7">
        <f>ROUND(IF(RFR_spot_no_VA!AK54&lt;0,RFR_spot_no_VA!AK54+VA!AK54,RFR_spot_no_VA!AK54-Shocks!$D54*ABS(RFR_spot_no_VA!AK54)+VA!AK54),5)</f>
        <v>1.8849999999999999E-2</v>
      </c>
      <c r="AL54" s="7"/>
      <c r="AM54" s="7">
        <f>ROUND(IF(RFR_spot_no_VA!AM54&lt;0,RFR_spot_no_VA!AM54+VA!AM54,RFR_spot_no_VA!AM54-Shocks!$D54*ABS(RFR_spot_no_VA!AM54)+VA!AM54),5)</f>
        <v>2.1700000000000001E-2</v>
      </c>
      <c r="AN54" s="7"/>
      <c r="AO54" s="7"/>
      <c r="AP54" s="7"/>
      <c r="AQ54" s="7"/>
      <c r="AR54" s="7"/>
      <c r="AS54" s="7">
        <f>ROUND(IF(RFR_spot_no_VA!AS54&lt;0,RFR_spot_no_VA!AS54+VA!AS54,RFR_spot_no_VA!AS54-Shocks!$D54*ABS(RFR_spot_no_VA!AS54)+VA!AS54),5)</f>
        <v>8.3000000000000001E-3</v>
      </c>
      <c r="AT54" s="7"/>
      <c r="AU54" s="7"/>
      <c r="AV54" s="7"/>
      <c r="AW54" s="7"/>
      <c r="AX54" s="7"/>
      <c r="AY54" s="7"/>
      <c r="AZ54" s="7"/>
      <c r="BA54" s="7"/>
      <c r="BB54" s="7"/>
      <c r="BC54" s="7">
        <f>ROUND(IF(RFR_spot_no_VA!BC54&lt;0,RFR_spot_no_VA!BC54+VA!BC54,RFR_spot_no_VA!BC54-Shocks!$D54*ABS(RFR_spot_no_VA!BC54)+VA!BC54),5)</f>
        <v>1.2189999999999999E-2</v>
      </c>
      <c r="BD54" s="12"/>
      <c r="BE54" s="3"/>
    </row>
    <row r="55" spans="1:57" x14ac:dyDescent="0.25">
      <c r="A55" s="3"/>
      <c r="B55" s="8">
        <f>RFR_spot_no_VA!B55</f>
        <v>45</v>
      </c>
      <c r="C55" s="9">
        <f>ROUND(IF(RFR_spot_no_VA!C55&lt;0,RFR_spot_no_VA!C55+VA!C55,RFR_spot_no_VA!C55-Shocks!$D55*ABS(RFR_spot_no_VA!C55)+VA!C55),5)</f>
        <v>1.312E-2</v>
      </c>
      <c r="D55" s="9"/>
      <c r="E55" s="9"/>
      <c r="F55" s="9"/>
      <c r="G55" s="9"/>
      <c r="H55" s="9"/>
      <c r="I55" s="9"/>
      <c r="J55" s="9">
        <f>ROUND(IF(RFR_spot_no_VA!J55&lt;0,RFR_spot_no_VA!J55+VA!J55,RFR_spot_no_VA!J55-Shocks!$D55*ABS(RFR_spot_no_VA!J55)+VA!J55),5)</f>
        <v>1.5890000000000001E-2</v>
      </c>
      <c r="K55" s="9"/>
      <c r="L55" s="9"/>
      <c r="M55" s="10"/>
      <c r="N55" s="10"/>
      <c r="O55" s="10"/>
      <c r="P55" s="10"/>
      <c r="Q55" s="10"/>
      <c r="R55" s="10"/>
      <c r="S55" s="10"/>
      <c r="T55" s="10"/>
      <c r="U55" s="10"/>
      <c r="V55" s="10"/>
      <c r="W55" s="10"/>
      <c r="X55" s="10"/>
      <c r="Y55" s="10"/>
      <c r="Z55" s="10">
        <f>ROUND(IF(RFR_spot_no_VA!Z55&lt;0,RFR_spot_no_VA!Z55+VA!Z55,RFR_spot_no_VA!Z55-Shocks!$D55*ABS(RFR_spot_no_VA!Z55)+VA!Z55),5)</f>
        <v>2.2700000000000001E-2</v>
      </c>
      <c r="AA55" s="10"/>
      <c r="AB55" s="10"/>
      <c r="AC55" s="10"/>
      <c r="AD55" s="10"/>
      <c r="AE55" s="10"/>
      <c r="AF55" s="10"/>
      <c r="AG55" s="10"/>
      <c r="AH55" s="10">
        <f>ROUND(IF(RFR_spot_no_VA!AH55&lt;0,RFR_spot_no_VA!AH55+VA!AH55,RFR_spot_no_VA!AH55-Shocks!$D55*ABS(RFR_spot_no_VA!AH55)+VA!AH55),5)</f>
        <v>2.2020000000000001E-2</v>
      </c>
      <c r="AI55" s="10"/>
      <c r="AJ55" s="10">
        <f>ROUND(IF(RFR_spot_no_VA!AJ55&lt;0,RFR_spot_no_VA!AJ55+VA!AJ55,RFR_spot_no_VA!AJ55-Shocks!$D55*ABS(RFR_spot_no_VA!AJ55)+VA!AJ55),5)</f>
        <v>5.4099999999999999E-3</v>
      </c>
      <c r="AK55" s="10">
        <f>ROUND(IF(RFR_spot_no_VA!AK55&lt;0,RFR_spot_no_VA!AK55+VA!AK55,RFR_spot_no_VA!AK55-Shocks!$D55*ABS(RFR_spot_no_VA!AK55)+VA!AK55),5)</f>
        <v>1.9019999999999999E-2</v>
      </c>
      <c r="AL55" s="10"/>
      <c r="AM55" s="10">
        <f>ROUND(IF(RFR_spot_no_VA!AM55&lt;0,RFR_spot_no_VA!AM55+VA!AM55,RFR_spot_no_VA!AM55-Shocks!$D55*ABS(RFR_spot_no_VA!AM55)+VA!AM55),5)</f>
        <v>2.1829999999999999E-2</v>
      </c>
      <c r="AN55" s="10"/>
      <c r="AO55" s="10"/>
      <c r="AP55" s="10"/>
      <c r="AQ55" s="10"/>
      <c r="AR55" s="10"/>
      <c r="AS55" s="10">
        <f>ROUND(IF(RFR_spot_no_VA!AS55&lt;0,RFR_spot_no_VA!AS55+VA!AS55,RFR_spot_no_VA!AS55-Shocks!$D55*ABS(RFR_spot_no_VA!AS55)+VA!AS55),5)</f>
        <v>8.6499999999999997E-3</v>
      </c>
      <c r="AT55" s="10"/>
      <c r="AU55" s="10"/>
      <c r="AV55" s="10"/>
      <c r="AW55" s="10"/>
      <c r="AX55" s="10"/>
      <c r="AY55" s="10"/>
      <c r="AZ55" s="10"/>
      <c r="BA55" s="10"/>
      <c r="BB55" s="10"/>
      <c r="BC55" s="10">
        <f>ROUND(IF(RFR_spot_no_VA!BC55&lt;0,RFR_spot_no_VA!BC55+VA!BC55,RFR_spot_no_VA!BC55-Shocks!$D55*ABS(RFR_spot_no_VA!BC55)+VA!BC55),5)</f>
        <v>1.221E-2</v>
      </c>
      <c r="BD55" s="12"/>
      <c r="BE55" s="3"/>
    </row>
    <row r="56" spans="1:57" x14ac:dyDescent="0.25">
      <c r="A56" s="3"/>
      <c r="B56" s="3">
        <f>RFR_spot_no_VA!B56</f>
        <v>46</v>
      </c>
      <c r="C56" s="6">
        <f>ROUND(IF(RFR_spot_no_VA!C56&lt;0,RFR_spot_no_VA!C56+VA!C56,RFR_spot_no_VA!C56-Shocks!$D56*ABS(RFR_spot_no_VA!C56)+VA!C56),5)</f>
        <v>1.342E-2</v>
      </c>
      <c r="D56" s="6"/>
      <c r="E56" s="6"/>
      <c r="F56" s="6"/>
      <c r="G56" s="6"/>
      <c r="H56" s="6"/>
      <c r="I56" s="6"/>
      <c r="J56" s="6">
        <f>ROUND(IF(RFR_spot_no_VA!J56&lt;0,RFR_spot_no_VA!J56+VA!J56,RFR_spot_no_VA!J56-Shocks!$D56*ABS(RFR_spot_no_VA!J56)+VA!J56),5)</f>
        <v>1.6140000000000002E-2</v>
      </c>
      <c r="K56" s="6"/>
      <c r="L56" s="6"/>
      <c r="M56" s="7"/>
      <c r="N56" s="7"/>
      <c r="O56" s="7"/>
      <c r="P56" s="7"/>
      <c r="Q56" s="7"/>
      <c r="R56" s="7"/>
      <c r="S56" s="7"/>
      <c r="T56" s="7"/>
      <c r="U56" s="7"/>
      <c r="V56" s="7"/>
      <c r="W56" s="7"/>
      <c r="X56" s="7"/>
      <c r="Y56" s="7"/>
      <c r="Z56" s="7">
        <f>ROUND(IF(RFR_spot_no_VA!Z56&lt;0,RFR_spot_no_VA!Z56+VA!Z56,RFR_spot_no_VA!Z56-Shocks!$D56*ABS(RFR_spot_no_VA!Z56)+VA!Z56),5)</f>
        <v>2.282E-2</v>
      </c>
      <c r="AA56" s="7"/>
      <c r="AB56" s="7"/>
      <c r="AC56" s="7"/>
      <c r="AD56" s="7"/>
      <c r="AE56" s="7"/>
      <c r="AF56" s="7"/>
      <c r="AG56" s="7"/>
      <c r="AH56" s="7">
        <f>ROUND(IF(RFR_spot_no_VA!AH56&lt;0,RFR_spot_no_VA!AH56+VA!AH56,RFR_spot_no_VA!AH56-Shocks!$D56*ABS(RFR_spot_no_VA!AH56)+VA!AH56),5)</f>
        <v>2.2159999999999999E-2</v>
      </c>
      <c r="AI56" s="7"/>
      <c r="AJ56" s="7">
        <f>ROUND(IF(RFR_spot_no_VA!AJ56&lt;0,RFR_spot_no_VA!AJ56+VA!AJ56,RFR_spot_no_VA!AJ56-Shocks!$D56*ABS(RFR_spot_no_VA!AJ56)+VA!AJ56),5)</f>
        <v>5.3400000000000001E-3</v>
      </c>
      <c r="AK56" s="7">
        <f>ROUND(IF(RFR_spot_no_VA!AK56&lt;0,RFR_spot_no_VA!AK56+VA!AK56,RFR_spot_no_VA!AK56-Shocks!$D56*ABS(RFR_spot_no_VA!AK56)+VA!AK56),5)</f>
        <v>1.9179999999999999E-2</v>
      </c>
      <c r="AL56" s="7"/>
      <c r="AM56" s="7">
        <f>ROUND(IF(RFR_spot_no_VA!AM56&lt;0,RFR_spot_no_VA!AM56+VA!AM56,RFR_spot_no_VA!AM56-Shocks!$D56*ABS(RFR_spot_no_VA!AM56)+VA!AM56),5)</f>
        <v>2.1950000000000001E-2</v>
      </c>
      <c r="AN56" s="7"/>
      <c r="AO56" s="7"/>
      <c r="AP56" s="7"/>
      <c r="AQ56" s="7"/>
      <c r="AR56" s="7"/>
      <c r="AS56" s="7">
        <f>ROUND(IF(RFR_spot_no_VA!AS56&lt;0,RFR_spot_no_VA!AS56+VA!AS56,RFR_spot_no_VA!AS56-Shocks!$D56*ABS(RFR_spot_no_VA!AS56)+VA!AS56),5)</f>
        <v>8.9899999999999997E-3</v>
      </c>
      <c r="AT56" s="7"/>
      <c r="AU56" s="7"/>
      <c r="AV56" s="7"/>
      <c r="AW56" s="7"/>
      <c r="AX56" s="7"/>
      <c r="AY56" s="7"/>
      <c r="AZ56" s="7"/>
      <c r="BA56" s="7"/>
      <c r="BB56" s="7"/>
      <c r="BC56" s="7">
        <f>ROUND(IF(RFR_spot_no_VA!BC56&lt;0,RFR_spot_no_VA!BC56+VA!BC56,RFR_spot_no_VA!BC56-Shocks!$D56*ABS(RFR_spot_no_VA!BC56)+VA!BC56),5)</f>
        <v>1.225E-2</v>
      </c>
      <c r="BD56" s="12"/>
      <c r="BE56" s="3"/>
    </row>
    <row r="57" spans="1:57" x14ac:dyDescent="0.25">
      <c r="A57" s="3"/>
      <c r="B57" s="3">
        <f>RFR_spot_no_VA!B57</f>
        <v>47</v>
      </c>
      <c r="C57" s="6">
        <f>ROUND(IF(RFR_spot_no_VA!C57&lt;0,RFR_spot_no_VA!C57+VA!C57,RFR_spot_no_VA!C57-Shocks!$D57*ABS(RFR_spot_no_VA!C57)+VA!C57),5)</f>
        <v>1.372E-2</v>
      </c>
      <c r="D57" s="6"/>
      <c r="E57" s="6"/>
      <c r="F57" s="6"/>
      <c r="G57" s="6"/>
      <c r="H57" s="6"/>
      <c r="I57" s="6"/>
      <c r="J57" s="6">
        <f>ROUND(IF(RFR_spot_no_VA!J57&lt;0,RFR_spot_no_VA!J57+VA!J57,RFR_spot_no_VA!J57-Shocks!$D57*ABS(RFR_spot_no_VA!J57)+VA!J57),5)</f>
        <v>1.6369999999999999E-2</v>
      </c>
      <c r="K57" s="6"/>
      <c r="L57" s="6"/>
      <c r="M57" s="7"/>
      <c r="N57" s="7"/>
      <c r="O57" s="7"/>
      <c r="P57" s="7"/>
      <c r="Q57" s="7"/>
      <c r="R57" s="7"/>
      <c r="S57" s="7"/>
      <c r="T57" s="7"/>
      <c r="U57" s="7"/>
      <c r="V57" s="7"/>
      <c r="W57" s="7"/>
      <c r="X57" s="7"/>
      <c r="Y57" s="7"/>
      <c r="Z57" s="7">
        <f>ROUND(IF(RFR_spot_no_VA!Z57&lt;0,RFR_spot_no_VA!Z57+VA!Z57,RFR_spot_no_VA!Z57-Shocks!$D57*ABS(RFR_spot_no_VA!Z57)+VA!Z57),5)</f>
        <v>2.2929999999999999E-2</v>
      </c>
      <c r="AA57" s="7"/>
      <c r="AB57" s="7"/>
      <c r="AC57" s="7"/>
      <c r="AD57" s="7"/>
      <c r="AE57" s="7"/>
      <c r="AF57" s="7"/>
      <c r="AG57" s="7"/>
      <c r="AH57" s="7">
        <f>ROUND(IF(RFR_spot_no_VA!AH57&lt;0,RFR_spot_no_VA!AH57+VA!AH57,RFR_spot_no_VA!AH57-Shocks!$D57*ABS(RFR_spot_no_VA!AH57)+VA!AH57),5)</f>
        <v>2.23E-2</v>
      </c>
      <c r="AI57" s="7"/>
      <c r="AJ57" s="7">
        <f>ROUND(IF(RFR_spot_no_VA!AJ57&lt;0,RFR_spot_no_VA!AJ57+VA!AJ57,RFR_spot_no_VA!AJ57-Shocks!$D57*ABS(RFR_spot_no_VA!AJ57)+VA!AJ57),5)</f>
        <v>5.2900000000000004E-3</v>
      </c>
      <c r="AK57" s="7">
        <f>ROUND(IF(RFR_spot_no_VA!AK57&lt;0,RFR_spot_no_VA!AK57+VA!AK57,RFR_spot_no_VA!AK57-Shocks!$D57*ABS(RFR_spot_no_VA!AK57)+VA!AK57),5)</f>
        <v>1.9349999999999999E-2</v>
      </c>
      <c r="AL57" s="7"/>
      <c r="AM57" s="7">
        <f>ROUND(IF(RFR_spot_no_VA!AM57&lt;0,RFR_spot_no_VA!AM57+VA!AM57,RFR_spot_no_VA!AM57-Shocks!$D57*ABS(RFR_spot_no_VA!AM57)+VA!AM57),5)</f>
        <v>2.2079999999999999E-2</v>
      </c>
      <c r="AN57" s="7"/>
      <c r="AO57" s="7"/>
      <c r="AP57" s="7"/>
      <c r="AQ57" s="7"/>
      <c r="AR57" s="7"/>
      <c r="AS57" s="7">
        <f>ROUND(IF(RFR_spot_no_VA!AS57&lt;0,RFR_spot_no_VA!AS57+VA!AS57,RFR_spot_no_VA!AS57-Shocks!$D57*ABS(RFR_spot_no_VA!AS57)+VA!AS57),5)</f>
        <v>9.3399999999999993E-3</v>
      </c>
      <c r="AT57" s="7"/>
      <c r="AU57" s="7"/>
      <c r="AV57" s="7"/>
      <c r="AW57" s="7"/>
      <c r="AX57" s="7"/>
      <c r="AY57" s="7"/>
      <c r="AZ57" s="7"/>
      <c r="BA57" s="7"/>
      <c r="BB57" s="7"/>
      <c r="BC57" s="7">
        <f>ROUND(IF(RFR_spot_no_VA!BC57&lt;0,RFR_spot_no_VA!BC57+VA!BC57,RFR_spot_no_VA!BC57-Shocks!$D57*ABS(RFR_spot_no_VA!BC57)+VA!BC57),5)</f>
        <v>1.2319999999999999E-2</v>
      </c>
      <c r="BD57" s="12"/>
      <c r="BE57" s="3"/>
    </row>
    <row r="58" spans="1:57" x14ac:dyDescent="0.25">
      <c r="A58" s="3"/>
      <c r="B58" s="3">
        <f>RFR_spot_no_VA!B58</f>
        <v>48</v>
      </c>
      <c r="C58" s="6">
        <f>ROUND(IF(RFR_spot_no_VA!C58&lt;0,RFR_spot_no_VA!C58+VA!C58,RFR_spot_no_VA!C58-Shocks!$D58*ABS(RFR_spot_no_VA!C58)+VA!C58),5)</f>
        <v>1.4E-2</v>
      </c>
      <c r="D58" s="6"/>
      <c r="E58" s="6"/>
      <c r="F58" s="6"/>
      <c r="G58" s="6"/>
      <c r="H58" s="6"/>
      <c r="I58" s="6"/>
      <c r="J58" s="6">
        <f>ROUND(IF(RFR_spot_no_VA!J58&lt;0,RFR_spot_no_VA!J58+VA!J58,RFR_spot_no_VA!J58-Shocks!$D58*ABS(RFR_spot_no_VA!J58)+VA!J58),5)</f>
        <v>1.661E-2</v>
      </c>
      <c r="K58" s="6"/>
      <c r="L58" s="6"/>
      <c r="M58" s="7"/>
      <c r="N58" s="7"/>
      <c r="O58" s="7"/>
      <c r="P58" s="7"/>
      <c r="Q58" s="7"/>
      <c r="R58" s="7"/>
      <c r="S58" s="7"/>
      <c r="T58" s="7"/>
      <c r="U58" s="7"/>
      <c r="V58" s="7"/>
      <c r="W58" s="7"/>
      <c r="X58" s="7"/>
      <c r="Y58" s="7"/>
      <c r="Z58" s="7">
        <f>ROUND(IF(RFR_spot_no_VA!Z58&lt;0,RFR_spot_no_VA!Z58+VA!Z58,RFR_spot_no_VA!Z58-Shocks!$D58*ABS(RFR_spot_no_VA!Z58)+VA!Z58),5)</f>
        <v>2.3040000000000001E-2</v>
      </c>
      <c r="AA58" s="7"/>
      <c r="AB58" s="7"/>
      <c r="AC58" s="7"/>
      <c r="AD58" s="7"/>
      <c r="AE58" s="7"/>
      <c r="AF58" s="7"/>
      <c r="AG58" s="7"/>
      <c r="AH58" s="7">
        <f>ROUND(IF(RFR_spot_no_VA!AH58&lt;0,RFR_spot_no_VA!AH58+VA!AH58,RFR_spot_no_VA!AH58-Shocks!$D58*ABS(RFR_spot_no_VA!AH58)+VA!AH58),5)</f>
        <v>2.2429999999999999E-2</v>
      </c>
      <c r="AI58" s="7"/>
      <c r="AJ58" s="7">
        <f>ROUND(IF(RFR_spot_no_VA!AJ58&lt;0,RFR_spot_no_VA!AJ58+VA!AJ58,RFR_spot_no_VA!AJ58-Shocks!$D58*ABS(RFR_spot_no_VA!AJ58)+VA!AJ58),5)</f>
        <v>5.3E-3</v>
      </c>
      <c r="AK58" s="7">
        <f>ROUND(IF(RFR_spot_no_VA!AK58&lt;0,RFR_spot_no_VA!AK58+VA!AK58,RFR_spot_no_VA!AK58-Shocks!$D58*ABS(RFR_spot_no_VA!AK58)+VA!AK58),5)</f>
        <v>1.951E-2</v>
      </c>
      <c r="AL58" s="7"/>
      <c r="AM58" s="7">
        <f>ROUND(IF(RFR_spot_no_VA!AM58&lt;0,RFR_spot_no_VA!AM58+VA!AM58,RFR_spot_no_VA!AM58-Shocks!$D58*ABS(RFR_spot_no_VA!AM58)+VA!AM58),5)</f>
        <v>2.2200000000000001E-2</v>
      </c>
      <c r="AN58" s="7"/>
      <c r="AO58" s="7"/>
      <c r="AP58" s="7"/>
      <c r="AQ58" s="7"/>
      <c r="AR58" s="7"/>
      <c r="AS58" s="7">
        <f>ROUND(IF(RFR_spot_no_VA!AS58&lt;0,RFR_spot_no_VA!AS58+VA!AS58,RFR_spot_no_VA!AS58-Shocks!$D58*ABS(RFR_spot_no_VA!AS58)+VA!AS58),5)</f>
        <v>9.6600000000000002E-3</v>
      </c>
      <c r="AT58" s="7"/>
      <c r="AU58" s="7"/>
      <c r="AV58" s="7"/>
      <c r="AW58" s="7"/>
      <c r="AX58" s="7"/>
      <c r="AY58" s="7"/>
      <c r="AZ58" s="7"/>
      <c r="BA58" s="7"/>
      <c r="BB58" s="7"/>
      <c r="BC58" s="7">
        <f>ROUND(IF(RFR_spot_no_VA!BC58&lt;0,RFR_spot_no_VA!BC58+VA!BC58,RFR_spot_no_VA!BC58-Shocks!$D58*ABS(RFR_spot_no_VA!BC58)+VA!BC58),5)</f>
        <v>1.24E-2</v>
      </c>
      <c r="BD58" s="12"/>
      <c r="BE58" s="3"/>
    </row>
    <row r="59" spans="1:57" x14ac:dyDescent="0.25">
      <c r="A59" s="3"/>
      <c r="B59" s="3">
        <f>RFR_spot_no_VA!B59</f>
        <v>49</v>
      </c>
      <c r="C59" s="6">
        <f>ROUND(IF(RFR_spot_no_VA!C59&lt;0,RFR_spot_no_VA!C59+VA!C59,RFR_spot_no_VA!C59-Shocks!$D59*ABS(RFR_spot_no_VA!C59)+VA!C59),5)</f>
        <v>1.4279999999999999E-2</v>
      </c>
      <c r="D59" s="6"/>
      <c r="E59" s="6"/>
      <c r="F59" s="6"/>
      <c r="G59" s="6"/>
      <c r="H59" s="6"/>
      <c r="I59" s="6"/>
      <c r="J59" s="6">
        <f>ROUND(IF(RFR_spot_no_VA!J59&lt;0,RFR_spot_no_VA!J59+VA!J59,RFR_spot_no_VA!J59-Shocks!$D59*ABS(RFR_spot_no_VA!J59)+VA!J59),5)</f>
        <v>1.6830000000000001E-2</v>
      </c>
      <c r="K59" s="6"/>
      <c r="L59" s="6"/>
      <c r="M59" s="7"/>
      <c r="N59" s="7"/>
      <c r="O59" s="7"/>
      <c r="P59" s="7"/>
      <c r="Q59" s="7"/>
      <c r="R59" s="7"/>
      <c r="S59" s="7"/>
      <c r="T59" s="7"/>
      <c r="U59" s="7"/>
      <c r="V59" s="7"/>
      <c r="W59" s="7"/>
      <c r="X59" s="7"/>
      <c r="Y59" s="7"/>
      <c r="Z59" s="7">
        <f>ROUND(IF(RFR_spot_no_VA!Z59&lt;0,RFR_spot_no_VA!Z59+VA!Z59,RFR_spot_no_VA!Z59-Shocks!$D59*ABS(RFR_spot_no_VA!Z59)+VA!Z59),5)</f>
        <v>2.316E-2</v>
      </c>
      <c r="AA59" s="7"/>
      <c r="AB59" s="7"/>
      <c r="AC59" s="7"/>
      <c r="AD59" s="7"/>
      <c r="AE59" s="7"/>
      <c r="AF59" s="7"/>
      <c r="AG59" s="7"/>
      <c r="AH59" s="7">
        <f>ROUND(IF(RFR_spot_no_VA!AH59&lt;0,RFR_spot_no_VA!AH59+VA!AH59,RFR_spot_no_VA!AH59-Shocks!$D59*ABS(RFR_spot_no_VA!AH59)+VA!AH59),5)</f>
        <v>2.256E-2</v>
      </c>
      <c r="AI59" s="7"/>
      <c r="AJ59" s="7">
        <f>ROUND(IF(RFR_spot_no_VA!AJ59&lt;0,RFR_spot_no_VA!AJ59+VA!AJ59,RFR_spot_no_VA!AJ59-Shocks!$D59*ABS(RFR_spot_no_VA!AJ59)+VA!AJ59),5)</f>
        <v>5.3400000000000001E-3</v>
      </c>
      <c r="AK59" s="7">
        <f>ROUND(IF(RFR_spot_no_VA!AK59&lt;0,RFR_spot_no_VA!AK59+VA!AK59,RFR_spot_no_VA!AK59-Shocks!$D59*ABS(RFR_spot_no_VA!AK59)+VA!AK59),5)</f>
        <v>1.968E-2</v>
      </c>
      <c r="AL59" s="7"/>
      <c r="AM59" s="7">
        <f>ROUND(IF(RFR_spot_no_VA!AM59&lt;0,RFR_spot_no_VA!AM59+VA!AM59,RFR_spot_no_VA!AM59-Shocks!$D59*ABS(RFR_spot_no_VA!AM59)+VA!AM59),5)</f>
        <v>2.232E-2</v>
      </c>
      <c r="AN59" s="7"/>
      <c r="AO59" s="7"/>
      <c r="AP59" s="7"/>
      <c r="AQ59" s="7"/>
      <c r="AR59" s="7"/>
      <c r="AS59" s="7">
        <f>ROUND(IF(RFR_spot_no_VA!AS59&lt;0,RFR_spot_no_VA!AS59+VA!AS59,RFR_spot_no_VA!AS59-Shocks!$D59*ABS(RFR_spot_no_VA!AS59)+VA!AS59),5)</f>
        <v>9.9900000000000006E-3</v>
      </c>
      <c r="AT59" s="7"/>
      <c r="AU59" s="7"/>
      <c r="AV59" s="7"/>
      <c r="AW59" s="7"/>
      <c r="AX59" s="7"/>
      <c r="AY59" s="7"/>
      <c r="AZ59" s="7"/>
      <c r="BA59" s="7"/>
      <c r="BB59" s="7"/>
      <c r="BC59" s="7">
        <f>ROUND(IF(RFR_spot_no_VA!BC59&lt;0,RFR_spot_no_VA!BC59+VA!BC59,RFR_spot_no_VA!BC59-Shocks!$D59*ABS(RFR_spot_no_VA!BC59)+VA!BC59),5)</f>
        <v>1.2500000000000001E-2</v>
      </c>
      <c r="BD59" s="12"/>
      <c r="BE59" s="3"/>
    </row>
    <row r="60" spans="1:57" x14ac:dyDescent="0.25">
      <c r="A60" s="3"/>
      <c r="B60" s="8">
        <f>RFR_spot_no_VA!B60</f>
        <v>50</v>
      </c>
      <c r="C60" s="9">
        <f>ROUND(IF(RFR_spot_no_VA!C60&lt;0,RFR_spot_no_VA!C60+VA!C60,RFR_spot_no_VA!C60-Shocks!$D60*ABS(RFR_spot_no_VA!C60)+VA!C60),5)</f>
        <v>1.455E-2</v>
      </c>
      <c r="D60" s="9"/>
      <c r="E60" s="9"/>
      <c r="F60" s="9"/>
      <c r="G60" s="9"/>
      <c r="H60" s="9"/>
      <c r="I60" s="9"/>
      <c r="J60" s="9">
        <f>ROUND(IF(RFR_spot_no_VA!J60&lt;0,RFR_spot_no_VA!J60+VA!J60,RFR_spot_no_VA!J60-Shocks!$D60*ABS(RFR_spot_no_VA!J60)+VA!J60),5)</f>
        <v>1.7049999999999999E-2</v>
      </c>
      <c r="K60" s="9"/>
      <c r="L60" s="9"/>
      <c r="M60" s="10"/>
      <c r="N60" s="10"/>
      <c r="O60" s="10"/>
      <c r="P60" s="10"/>
      <c r="Q60" s="10"/>
      <c r="R60" s="10"/>
      <c r="S60" s="10"/>
      <c r="T60" s="10"/>
      <c r="U60" s="10"/>
      <c r="V60" s="10"/>
      <c r="W60" s="10"/>
      <c r="X60" s="10"/>
      <c r="Y60" s="10"/>
      <c r="Z60" s="10">
        <f>ROUND(IF(RFR_spot_no_VA!Z60&lt;0,RFR_spot_no_VA!Z60+VA!Z60,RFR_spot_no_VA!Z60-Shocks!$D60*ABS(RFR_spot_no_VA!Z60)+VA!Z60),5)</f>
        <v>2.3269999999999999E-2</v>
      </c>
      <c r="AA60" s="10"/>
      <c r="AB60" s="10"/>
      <c r="AC60" s="10"/>
      <c r="AD60" s="10"/>
      <c r="AE60" s="10"/>
      <c r="AF60" s="10"/>
      <c r="AG60" s="10"/>
      <c r="AH60" s="10">
        <f>ROUND(IF(RFR_spot_no_VA!AH60&lt;0,RFR_spot_no_VA!AH60+VA!AH60,RFR_spot_no_VA!AH60-Shocks!$D60*ABS(RFR_spot_no_VA!AH60)+VA!AH60),5)</f>
        <v>2.2679999999999999E-2</v>
      </c>
      <c r="AI60" s="10"/>
      <c r="AJ60" s="10">
        <f>ROUND(IF(RFR_spot_no_VA!AJ60&lt;0,RFR_spot_no_VA!AJ60+VA!AJ60,RFR_spot_no_VA!AJ60-Shocks!$D60*ABS(RFR_spot_no_VA!AJ60)+VA!AJ60),5)</f>
        <v>5.4299999999999999E-3</v>
      </c>
      <c r="AK60" s="10">
        <f>ROUND(IF(RFR_spot_no_VA!AK60&lt;0,RFR_spot_no_VA!AK60+VA!AK60,RFR_spot_no_VA!AK60-Shocks!$D60*ABS(RFR_spot_no_VA!AK60)+VA!AK60),5)</f>
        <v>1.983E-2</v>
      </c>
      <c r="AL60" s="10"/>
      <c r="AM60" s="10">
        <f>ROUND(IF(RFR_spot_no_VA!AM60&lt;0,RFR_spot_no_VA!AM60+VA!AM60,RFR_spot_no_VA!AM60-Shocks!$D60*ABS(RFR_spot_no_VA!AM60)+VA!AM60),5)</f>
        <v>2.2429999999999999E-2</v>
      </c>
      <c r="AN60" s="10"/>
      <c r="AO60" s="10"/>
      <c r="AP60" s="10"/>
      <c r="AQ60" s="10"/>
      <c r="AR60" s="10"/>
      <c r="AS60" s="10">
        <f>ROUND(IF(RFR_spot_no_VA!AS60&lt;0,RFR_spot_no_VA!AS60+VA!AS60,RFR_spot_no_VA!AS60-Shocks!$D60*ABS(RFR_spot_no_VA!AS60)+VA!AS60),5)</f>
        <v>1.03E-2</v>
      </c>
      <c r="AT60" s="10"/>
      <c r="AU60" s="10"/>
      <c r="AV60" s="10"/>
      <c r="AW60" s="10"/>
      <c r="AX60" s="10"/>
      <c r="AY60" s="10"/>
      <c r="AZ60" s="10"/>
      <c r="BA60" s="10"/>
      <c r="BB60" s="10"/>
      <c r="BC60" s="10">
        <f>ROUND(IF(RFR_spot_no_VA!BC60&lt;0,RFR_spot_no_VA!BC60+VA!BC60,RFR_spot_no_VA!BC60-Shocks!$D60*ABS(RFR_spot_no_VA!BC60)+VA!BC60),5)</f>
        <v>1.2630000000000001E-2</v>
      </c>
      <c r="BD60" s="12"/>
      <c r="BE60" s="3"/>
    </row>
    <row r="61" spans="1:57" x14ac:dyDescent="0.25">
      <c r="A61" s="3"/>
      <c r="B61" s="3">
        <f>RFR_spot_no_VA!B61</f>
        <v>51</v>
      </c>
      <c r="C61" s="6">
        <f>ROUND(IF(RFR_spot_no_VA!C61&lt;0,RFR_spot_no_VA!C61+VA!C61,RFR_spot_no_VA!C61-Shocks!$D61*ABS(RFR_spot_no_VA!C61)+VA!C61),5)</f>
        <v>1.4800000000000001E-2</v>
      </c>
      <c r="D61" s="6"/>
      <c r="E61" s="6"/>
      <c r="F61" s="6"/>
      <c r="G61" s="6"/>
      <c r="H61" s="6"/>
      <c r="I61" s="6"/>
      <c r="J61" s="6">
        <f>ROUND(IF(RFR_spot_no_VA!J61&lt;0,RFR_spot_no_VA!J61+VA!J61,RFR_spot_no_VA!J61-Shocks!$D61*ABS(RFR_spot_no_VA!J61)+VA!J61),5)</f>
        <v>1.7270000000000001E-2</v>
      </c>
      <c r="K61" s="6"/>
      <c r="L61" s="6"/>
      <c r="M61" s="7"/>
      <c r="N61" s="7"/>
      <c r="O61" s="7"/>
      <c r="P61" s="7"/>
      <c r="Q61" s="7"/>
      <c r="R61" s="7"/>
      <c r="S61" s="7"/>
      <c r="T61" s="7"/>
      <c r="U61" s="7"/>
      <c r="V61" s="7"/>
      <c r="W61" s="7"/>
      <c r="X61" s="7"/>
      <c r="Y61" s="7"/>
      <c r="Z61" s="7">
        <f>ROUND(IF(RFR_spot_no_VA!Z61&lt;0,RFR_spot_no_VA!Z61+VA!Z61,RFR_spot_no_VA!Z61-Shocks!$D61*ABS(RFR_spot_no_VA!Z61)+VA!Z61),5)</f>
        <v>2.3380000000000001E-2</v>
      </c>
      <c r="AA61" s="7"/>
      <c r="AB61" s="7"/>
      <c r="AC61" s="7"/>
      <c r="AD61" s="7"/>
      <c r="AE61" s="7"/>
      <c r="AF61" s="7"/>
      <c r="AG61" s="7"/>
      <c r="AH61" s="7">
        <f>ROUND(IF(RFR_spot_no_VA!AH61&lt;0,RFR_spot_no_VA!AH61+VA!AH61,RFR_spot_no_VA!AH61-Shocks!$D61*ABS(RFR_spot_no_VA!AH61)+VA!AH61),5)</f>
        <v>2.281E-2</v>
      </c>
      <c r="AI61" s="7"/>
      <c r="AJ61" s="7">
        <f>ROUND(IF(RFR_spot_no_VA!AJ61&lt;0,RFR_spot_no_VA!AJ61+VA!AJ61,RFR_spot_no_VA!AJ61-Shocks!$D61*ABS(RFR_spot_no_VA!AJ61)+VA!AJ61),5)</f>
        <v>5.5700000000000003E-3</v>
      </c>
      <c r="AK61" s="7">
        <f>ROUND(IF(RFR_spot_no_VA!AK61&lt;0,RFR_spot_no_VA!AK61+VA!AK61,RFR_spot_no_VA!AK61-Shocks!$D61*ABS(RFR_spot_no_VA!AK61)+VA!AK61),5)</f>
        <v>1.9990000000000001E-2</v>
      </c>
      <c r="AL61" s="7"/>
      <c r="AM61" s="7">
        <f>ROUND(IF(RFR_spot_no_VA!AM61&lt;0,RFR_spot_no_VA!AM61+VA!AM61,RFR_spot_no_VA!AM61-Shocks!$D61*ABS(RFR_spot_no_VA!AM61)+VA!AM61),5)</f>
        <v>2.2550000000000001E-2</v>
      </c>
      <c r="AN61" s="7"/>
      <c r="AO61" s="7"/>
      <c r="AP61" s="7"/>
      <c r="AQ61" s="7"/>
      <c r="AR61" s="7"/>
      <c r="AS61" s="7">
        <f>ROUND(IF(RFR_spot_no_VA!AS61&lt;0,RFR_spot_no_VA!AS61+VA!AS61,RFR_spot_no_VA!AS61-Shocks!$D61*ABS(RFR_spot_no_VA!AS61)+VA!AS61),5)</f>
        <v>1.061E-2</v>
      </c>
      <c r="AT61" s="7"/>
      <c r="AU61" s="7"/>
      <c r="AV61" s="7"/>
      <c r="AW61" s="7"/>
      <c r="AX61" s="7"/>
      <c r="AY61" s="7"/>
      <c r="AZ61" s="7"/>
      <c r="BA61" s="7"/>
      <c r="BB61" s="7"/>
      <c r="BC61" s="7">
        <f>ROUND(IF(RFR_spot_no_VA!BC61&lt;0,RFR_spot_no_VA!BC61+VA!BC61,RFR_spot_no_VA!BC61-Shocks!$D61*ABS(RFR_spot_no_VA!BC61)+VA!BC61),5)</f>
        <v>1.277E-2</v>
      </c>
      <c r="BD61" s="12"/>
      <c r="BE61" s="3"/>
    </row>
    <row r="62" spans="1:57" x14ac:dyDescent="0.25">
      <c r="A62" s="3"/>
      <c r="B62" s="3">
        <f>RFR_spot_no_VA!B62</f>
        <v>52</v>
      </c>
      <c r="C62" s="6">
        <f>ROUND(IF(RFR_spot_no_VA!C62&lt;0,RFR_spot_no_VA!C62+VA!C62,RFR_spot_no_VA!C62-Shocks!$D62*ABS(RFR_spot_no_VA!C62)+VA!C62),5)</f>
        <v>1.507E-2</v>
      </c>
      <c r="D62" s="6"/>
      <c r="E62" s="6"/>
      <c r="F62" s="6"/>
      <c r="G62" s="6"/>
      <c r="H62" s="6"/>
      <c r="I62" s="6"/>
      <c r="J62" s="6">
        <f>ROUND(IF(RFR_spot_no_VA!J62&lt;0,RFR_spot_no_VA!J62+VA!J62,RFR_spot_no_VA!J62-Shocks!$D62*ABS(RFR_spot_no_VA!J62)+VA!J62),5)</f>
        <v>1.7469999999999999E-2</v>
      </c>
      <c r="K62" s="6"/>
      <c r="L62" s="6"/>
      <c r="M62" s="7"/>
      <c r="N62" s="7"/>
      <c r="O62" s="7"/>
      <c r="P62" s="7"/>
      <c r="Q62" s="7"/>
      <c r="R62" s="7"/>
      <c r="S62" s="7"/>
      <c r="T62" s="7"/>
      <c r="U62" s="7"/>
      <c r="V62" s="7"/>
      <c r="W62" s="7"/>
      <c r="X62" s="7"/>
      <c r="Y62" s="7"/>
      <c r="Z62" s="7">
        <f>ROUND(IF(RFR_spot_no_VA!Z62&lt;0,RFR_spot_no_VA!Z62+VA!Z62,RFR_spot_no_VA!Z62-Shocks!$D62*ABS(RFR_spot_no_VA!Z62)+VA!Z62),5)</f>
        <v>2.3470000000000001E-2</v>
      </c>
      <c r="AA62" s="7"/>
      <c r="AB62" s="7"/>
      <c r="AC62" s="7"/>
      <c r="AD62" s="7"/>
      <c r="AE62" s="7"/>
      <c r="AF62" s="7"/>
      <c r="AG62" s="7"/>
      <c r="AH62" s="7">
        <f>ROUND(IF(RFR_spot_no_VA!AH62&lt;0,RFR_spot_no_VA!AH62+VA!AH62,RFR_spot_no_VA!AH62-Shocks!$D62*ABS(RFR_spot_no_VA!AH62)+VA!AH62),5)</f>
        <v>2.2919999999999999E-2</v>
      </c>
      <c r="AI62" s="7"/>
      <c r="AJ62" s="7">
        <f>ROUND(IF(RFR_spot_no_VA!AJ62&lt;0,RFR_spot_no_VA!AJ62+VA!AJ62,RFR_spot_no_VA!AJ62-Shocks!$D62*ABS(RFR_spot_no_VA!AJ62)+VA!AJ62),5)</f>
        <v>5.7299999999999999E-3</v>
      </c>
      <c r="AK62" s="7">
        <f>ROUND(IF(RFR_spot_no_VA!AK62&lt;0,RFR_spot_no_VA!AK62+VA!AK62,RFR_spot_no_VA!AK62-Shocks!$D62*ABS(RFR_spot_no_VA!AK62)+VA!AK62),5)</f>
        <v>2.0140000000000002E-2</v>
      </c>
      <c r="AL62" s="7"/>
      <c r="AM62" s="7">
        <f>ROUND(IF(RFR_spot_no_VA!AM62&lt;0,RFR_spot_no_VA!AM62+VA!AM62,RFR_spot_no_VA!AM62-Shocks!$D62*ABS(RFR_spot_no_VA!AM62)+VA!AM62),5)</f>
        <v>2.266E-2</v>
      </c>
      <c r="AN62" s="7"/>
      <c r="AO62" s="7"/>
      <c r="AP62" s="7"/>
      <c r="AQ62" s="7"/>
      <c r="AR62" s="7"/>
      <c r="AS62" s="7">
        <f>ROUND(IF(RFR_spot_no_VA!AS62&lt;0,RFR_spot_no_VA!AS62+VA!AS62,RFR_spot_no_VA!AS62-Shocks!$D62*ABS(RFR_spot_no_VA!AS62)+VA!AS62),5)</f>
        <v>1.091E-2</v>
      </c>
      <c r="AT62" s="7"/>
      <c r="AU62" s="7"/>
      <c r="AV62" s="7"/>
      <c r="AW62" s="7"/>
      <c r="AX62" s="7"/>
      <c r="AY62" s="7"/>
      <c r="AZ62" s="7"/>
      <c r="BA62" s="7"/>
      <c r="BB62" s="7"/>
      <c r="BC62" s="7">
        <f>ROUND(IF(RFR_spot_no_VA!BC62&lt;0,RFR_spot_no_VA!BC62+VA!BC62,RFR_spot_no_VA!BC62-Shocks!$D62*ABS(RFR_spot_no_VA!BC62)+VA!BC62),5)</f>
        <v>1.2930000000000001E-2</v>
      </c>
      <c r="BD62" s="12"/>
      <c r="BE62" s="3"/>
    </row>
    <row r="63" spans="1:57" x14ac:dyDescent="0.25">
      <c r="A63" s="3"/>
      <c r="B63" s="3">
        <f>RFR_spot_no_VA!B63</f>
        <v>53</v>
      </c>
      <c r="C63" s="6">
        <f>ROUND(IF(RFR_spot_no_VA!C63&lt;0,RFR_spot_no_VA!C63+VA!C63,RFR_spot_no_VA!C63-Shocks!$D63*ABS(RFR_spot_no_VA!C63)+VA!C63),5)</f>
        <v>1.5310000000000001E-2</v>
      </c>
      <c r="D63" s="6"/>
      <c r="E63" s="6"/>
      <c r="F63" s="6"/>
      <c r="G63" s="6"/>
      <c r="H63" s="6"/>
      <c r="I63" s="6"/>
      <c r="J63" s="6">
        <f>ROUND(IF(RFR_spot_no_VA!J63&lt;0,RFR_spot_no_VA!J63+VA!J63,RFR_spot_no_VA!J63-Shocks!$D63*ABS(RFR_spot_no_VA!J63)+VA!J63),5)</f>
        <v>1.7670000000000002E-2</v>
      </c>
      <c r="K63" s="6"/>
      <c r="L63" s="6"/>
      <c r="M63" s="7"/>
      <c r="N63" s="7"/>
      <c r="O63" s="7"/>
      <c r="P63" s="7"/>
      <c r="Q63" s="7"/>
      <c r="R63" s="7"/>
      <c r="S63" s="7"/>
      <c r="T63" s="7"/>
      <c r="U63" s="7"/>
      <c r="V63" s="7"/>
      <c r="W63" s="7"/>
      <c r="X63" s="7"/>
      <c r="Y63" s="7"/>
      <c r="Z63" s="7">
        <f>ROUND(IF(RFR_spot_no_VA!Z63&lt;0,RFR_spot_no_VA!Z63+VA!Z63,RFR_spot_no_VA!Z63-Shocks!$D63*ABS(RFR_spot_no_VA!Z63)+VA!Z63),5)</f>
        <v>2.358E-2</v>
      </c>
      <c r="AA63" s="7"/>
      <c r="AB63" s="7"/>
      <c r="AC63" s="7"/>
      <c r="AD63" s="7"/>
      <c r="AE63" s="7"/>
      <c r="AF63" s="7"/>
      <c r="AG63" s="7"/>
      <c r="AH63" s="7">
        <f>ROUND(IF(RFR_spot_no_VA!AH63&lt;0,RFR_spot_no_VA!AH63+VA!AH63,RFR_spot_no_VA!AH63-Shocks!$D63*ABS(RFR_spot_no_VA!AH63)+VA!AH63),5)</f>
        <v>2.3040000000000001E-2</v>
      </c>
      <c r="AI63" s="7"/>
      <c r="AJ63" s="7">
        <f>ROUND(IF(RFR_spot_no_VA!AJ63&lt;0,RFR_spot_no_VA!AJ63+VA!AJ63,RFR_spot_no_VA!AJ63-Shocks!$D63*ABS(RFR_spot_no_VA!AJ63)+VA!AJ63),5)</f>
        <v>5.9300000000000004E-3</v>
      </c>
      <c r="AK63" s="7">
        <f>ROUND(IF(RFR_spot_no_VA!AK63&lt;0,RFR_spot_no_VA!AK63+VA!AK63,RFR_spot_no_VA!AK63-Shocks!$D63*ABS(RFR_spot_no_VA!AK63)+VA!AK63),5)</f>
        <v>2.0299999999999999E-2</v>
      </c>
      <c r="AL63" s="7"/>
      <c r="AM63" s="7">
        <f>ROUND(IF(RFR_spot_no_VA!AM63&lt;0,RFR_spot_no_VA!AM63+VA!AM63,RFR_spot_no_VA!AM63-Shocks!$D63*ABS(RFR_spot_no_VA!AM63)+VA!AM63),5)</f>
        <v>2.2769999999999999E-2</v>
      </c>
      <c r="AN63" s="7"/>
      <c r="AO63" s="7"/>
      <c r="AP63" s="7"/>
      <c r="AQ63" s="7"/>
      <c r="AR63" s="7"/>
      <c r="AS63" s="7">
        <f>ROUND(IF(RFR_spot_no_VA!AS63&lt;0,RFR_spot_no_VA!AS63+VA!AS63,RFR_spot_no_VA!AS63-Shocks!$D63*ABS(RFR_spot_no_VA!AS63)+VA!AS63),5)</f>
        <v>1.1209999999999999E-2</v>
      </c>
      <c r="AT63" s="7"/>
      <c r="AU63" s="7"/>
      <c r="AV63" s="7"/>
      <c r="AW63" s="7"/>
      <c r="AX63" s="7"/>
      <c r="AY63" s="7"/>
      <c r="AZ63" s="7"/>
      <c r="BA63" s="7"/>
      <c r="BB63" s="7"/>
      <c r="BC63" s="7">
        <f>ROUND(IF(RFR_spot_no_VA!BC63&lt;0,RFR_spot_no_VA!BC63+VA!BC63,RFR_spot_no_VA!BC63-Shocks!$D63*ABS(RFR_spot_no_VA!BC63)+VA!BC63),5)</f>
        <v>1.3089999999999999E-2</v>
      </c>
      <c r="BD63" s="12"/>
      <c r="BE63" s="3"/>
    </row>
    <row r="64" spans="1:57" x14ac:dyDescent="0.25">
      <c r="A64" s="3"/>
      <c r="B64" s="3">
        <f>RFR_spot_no_VA!B64</f>
        <v>54</v>
      </c>
      <c r="C64" s="6">
        <f>ROUND(IF(RFR_spot_no_VA!C64&lt;0,RFR_spot_no_VA!C64+VA!C64,RFR_spot_no_VA!C64-Shocks!$D64*ABS(RFR_spot_no_VA!C64)+VA!C64),5)</f>
        <v>1.555E-2</v>
      </c>
      <c r="D64" s="6"/>
      <c r="E64" s="6"/>
      <c r="F64" s="6"/>
      <c r="G64" s="6"/>
      <c r="H64" s="6"/>
      <c r="I64" s="6"/>
      <c r="J64" s="6">
        <f>ROUND(IF(RFR_spot_no_VA!J64&lt;0,RFR_spot_no_VA!J64+VA!J64,RFR_spot_no_VA!J64-Shocks!$D64*ABS(RFR_spot_no_VA!J64)+VA!J64),5)</f>
        <v>1.787E-2</v>
      </c>
      <c r="K64" s="6"/>
      <c r="L64" s="6"/>
      <c r="M64" s="7"/>
      <c r="N64" s="7"/>
      <c r="O64" s="7"/>
      <c r="P64" s="7"/>
      <c r="Q64" s="7"/>
      <c r="R64" s="7"/>
      <c r="S64" s="7"/>
      <c r="T64" s="7"/>
      <c r="U64" s="7"/>
      <c r="V64" s="7"/>
      <c r="W64" s="7"/>
      <c r="X64" s="7"/>
      <c r="Y64" s="7"/>
      <c r="Z64" s="7">
        <f>ROUND(IF(RFR_spot_no_VA!Z64&lt;0,RFR_spot_no_VA!Z64+VA!Z64,RFR_spot_no_VA!Z64-Shocks!$D64*ABS(RFR_spot_no_VA!Z64)+VA!Z64),5)</f>
        <v>2.368E-2</v>
      </c>
      <c r="AA64" s="7"/>
      <c r="AB64" s="7"/>
      <c r="AC64" s="7"/>
      <c r="AD64" s="7"/>
      <c r="AE64" s="7"/>
      <c r="AF64" s="7"/>
      <c r="AG64" s="7"/>
      <c r="AH64" s="7">
        <f>ROUND(IF(RFR_spot_no_VA!AH64&lt;0,RFR_spot_no_VA!AH64+VA!AH64,RFR_spot_no_VA!AH64-Shocks!$D64*ABS(RFR_spot_no_VA!AH64)+VA!AH64),5)</f>
        <v>2.316E-2</v>
      </c>
      <c r="AI64" s="7"/>
      <c r="AJ64" s="7">
        <f>ROUND(IF(RFR_spot_no_VA!AJ64&lt;0,RFR_spot_no_VA!AJ64+VA!AJ64,RFR_spot_no_VA!AJ64-Shocks!$D64*ABS(RFR_spot_no_VA!AJ64)+VA!AJ64),5)</f>
        <v>6.1500000000000001E-3</v>
      </c>
      <c r="AK64" s="7">
        <f>ROUND(IF(RFR_spot_no_VA!AK64&lt;0,RFR_spot_no_VA!AK64+VA!AK64,RFR_spot_no_VA!AK64-Shocks!$D64*ABS(RFR_spot_no_VA!AK64)+VA!AK64),5)</f>
        <v>2.044E-2</v>
      </c>
      <c r="AL64" s="7"/>
      <c r="AM64" s="7">
        <f>ROUND(IF(RFR_spot_no_VA!AM64&lt;0,RFR_spot_no_VA!AM64+VA!AM64,RFR_spot_no_VA!AM64-Shocks!$D64*ABS(RFR_spot_no_VA!AM64)+VA!AM64),5)</f>
        <v>2.2880000000000001E-2</v>
      </c>
      <c r="AN64" s="7"/>
      <c r="AO64" s="7"/>
      <c r="AP64" s="7"/>
      <c r="AQ64" s="7"/>
      <c r="AR64" s="7"/>
      <c r="AS64" s="7">
        <f>ROUND(IF(RFR_spot_no_VA!AS64&lt;0,RFR_spot_no_VA!AS64+VA!AS64,RFR_spot_no_VA!AS64-Shocks!$D64*ABS(RFR_spot_no_VA!AS64)+VA!AS64),5)</f>
        <v>1.149E-2</v>
      </c>
      <c r="AT64" s="7"/>
      <c r="AU64" s="7"/>
      <c r="AV64" s="7"/>
      <c r="AW64" s="7"/>
      <c r="AX64" s="7"/>
      <c r="AY64" s="7"/>
      <c r="AZ64" s="7"/>
      <c r="BA64" s="7"/>
      <c r="BB64" s="7"/>
      <c r="BC64" s="7">
        <f>ROUND(IF(RFR_spot_no_VA!BC64&lt;0,RFR_spot_no_VA!BC64+VA!BC64,RFR_spot_no_VA!BC64-Shocks!$D64*ABS(RFR_spot_no_VA!BC64)+VA!BC64),5)</f>
        <v>1.3270000000000001E-2</v>
      </c>
      <c r="BD64" s="12"/>
      <c r="BE64" s="3"/>
    </row>
    <row r="65" spans="1:57" x14ac:dyDescent="0.25">
      <c r="A65" s="3"/>
      <c r="B65" s="8">
        <f>RFR_spot_no_VA!B65</f>
        <v>55</v>
      </c>
      <c r="C65" s="9">
        <f>ROUND(IF(RFR_spot_no_VA!C65&lt;0,RFR_spot_no_VA!C65+VA!C65,RFR_spot_no_VA!C65-Shocks!$D65*ABS(RFR_spot_no_VA!C65)+VA!C65),5)</f>
        <v>1.5779999999999999E-2</v>
      </c>
      <c r="D65" s="9"/>
      <c r="E65" s="9"/>
      <c r="F65" s="9"/>
      <c r="G65" s="9"/>
      <c r="H65" s="9"/>
      <c r="I65" s="9"/>
      <c r="J65" s="9">
        <f>ROUND(IF(RFR_spot_no_VA!J65&lt;0,RFR_spot_no_VA!J65+VA!J65,RFR_spot_no_VA!J65-Shocks!$D65*ABS(RFR_spot_no_VA!J65)+VA!J65),5)</f>
        <v>1.806E-2</v>
      </c>
      <c r="K65" s="9"/>
      <c r="L65" s="9"/>
      <c r="M65" s="10"/>
      <c r="N65" s="10"/>
      <c r="O65" s="10"/>
      <c r="P65" s="10"/>
      <c r="Q65" s="10"/>
      <c r="R65" s="10"/>
      <c r="S65" s="10"/>
      <c r="T65" s="10"/>
      <c r="U65" s="10"/>
      <c r="V65" s="10"/>
      <c r="W65" s="10"/>
      <c r="X65" s="10"/>
      <c r="Y65" s="10"/>
      <c r="Z65" s="10">
        <f>ROUND(IF(RFR_spot_no_VA!Z65&lt;0,RFR_spot_no_VA!Z65+VA!Z65,RFR_spot_no_VA!Z65-Shocks!$D65*ABS(RFR_spot_no_VA!Z65)+VA!Z65),5)</f>
        <v>2.3779999999999999E-2</v>
      </c>
      <c r="AA65" s="10"/>
      <c r="AB65" s="10"/>
      <c r="AC65" s="10"/>
      <c r="AD65" s="10"/>
      <c r="AE65" s="10"/>
      <c r="AF65" s="10"/>
      <c r="AG65" s="10"/>
      <c r="AH65" s="10">
        <f>ROUND(IF(RFR_spot_no_VA!AH65&lt;0,RFR_spot_no_VA!AH65+VA!AH65,RFR_spot_no_VA!AH65-Shocks!$D65*ABS(RFR_spot_no_VA!AH65)+VA!AH65),5)</f>
        <v>2.3269999999999999E-2</v>
      </c>
      <c r="AI65" s="10"/>
      <c r="AJ65" s="10">
        <f>ROUND(IF(RFR_spot_no_VA!AJ65&lt;0,RFR_spot_no_VA!AJ65+VA!AJ65,RFR_spot_no_VA!AJ65-Shocks!$D65*ABS(RFR_spot_no_VA!AJ65)+VA!AJ65),5)</f>
        <v>6.3800000000000003E-3</v>
      </c>
      <c r="AK65" s="10">
        <f>ROUND(IF(RFR_spot_no_VA!AK65&lt;0,RFR_spot_no_VA!AK65+VA!AK65,RFR_spot_no_VA!AK65-Shocks!$D65*ABS(RFR_spot_no_VA!AK65)+VA!AK65),5)</f>
        <v>2.0590000000000001E-2</v>
      </c>
      <c r="AL65" s="10"/>
      <c r="AM65" s="10">
        <f>ROUND(IF(RFR_spot_no_VA!AM65&lt;0,RFR_spot_no_VA!AM65+VA!AM65,RFR_spot_no_VA!AM65-Shocks!$D65*ABS(RFR_spot_no_VA!AM65)+VA!AM65),5)</f>
        <v>2.299E-2</v>
      </c>
      <c r="AN65" s="10"/>
      <c r="AO65" s="10"/>
      <c r="AP65" s="10"/>
      <c r="AQ65" s="10"/>
      <c r="AR65" s="10"/>
      <c r="AS65" s="10">
        <f>ROUND(IF(RFR_spot_no_VA!AS65&lt;0,RFR_spot_no_VA!AS65+VA!AS65,RFR_spot_no_VA!AS65-Shocks!$D65*ABS(RFR_spot_no_VA!AS65)+VA!AS65),5)</f>
        <v>1.176E-2</v>
      </c>
      <c r="AT65" s="10"/>
      <c r="AU65" s="10"/>
      <c r="AV65" s="10"/>
      <c r="AW65" s="10"/>
      <c r="AX65" s="10"/>
      <c r="AY65" s="10"/>
      <c r="AZ65" s="10"/>
      <c r="BA65" s="10"/>
      <c r="BB65" s="10"/>
      <c r="BC65" s="10">
        <f>ROUND(IF(RFR_spot_no_VA!BC65&lt;0,RFR_spot_no_VA!BC65+VA!BC65,RFR_spot_no_VA!BC65-Shocks!$D65*ABS(RFR_spot_no_VA!BC65)+VA!BC65),5)</f>
        <v>1.345E-2</v>
      </c>
      <c r="BD65" s="12"/>
      <c r="BE65" s="3"/>
    </row>
    <row r="66" spans="1:57" x14ac:dyDescent="0.25">
      <c r="A66" s="3"/>
      <c r="B66" s="3">
        <f>RFR_spot_no_VA!B66</f>
        <v>56</v>
      </c>
      <c r="C66" s="6">
        <f>ROUND(IF(RFR_spot_no_VA!C66&lt;0,RFR_spot_no_VA!C66+VA!C66,RFR_spot_no_VA!C66-Shocks!$D66*ABS(RFR_spot_no_VA!C66)+VA!C66),5)</f>
        <v>1.601E-2</v>
      </c>
      <c r="D66" s="6"/>
      <c r="E66" s="6"/>
      <c r="F66" s="6"/>
      <c r="G66" s="6"/>
      <c r="H66" s="6"/>
      <c r="I66" s="6"/>
      <c r="J66" s="6">
        <f>ROUND(IF(RFR_spot_no_VA!J66&lt;0,RFR_spot_no_VA!J66+VA!J66,RFR_spot_no_VA!J66-Shocks!$D66*ABS(RFR_spot_no_VA!J66)+VA!J66),5)</f>
        <v>1.8249999999999999E-2</v>
      </c>
      <c r="K66" s="6"/>
      <c r="L66" s="6"/>
      <c r="M66" s="7"/>
      <c r="N66" s="7"/>
      <c r="O66" s="7"/>
      <c r="P66" s="7"/>
      <c r="Q66" s="7"/>
      <c r="R66" s="7"/>
      <c r="S66" s="7"/>
      <c r="T66" s="7"/>
      <c r="U66" s="7"/>
      <c r="V66" s="7"/>
      <c r="W66" s="7"/>
      <c r="X66" s="7"/>
      <c r="Y66" s="7"/>
      <c r="Z66" s="7">
        <f>ROUND(IF(RFR_spot_no_VA!Z66&lt;0,RFR_spot_no_VA!Z66+VA!Z66,RFR_spot_no_VA!Z66-Shocks!$D66*ABS(RFR_spot_no_VA!Z66)+VA!Z66),5)</f>
        <v>2.3879999999999998E-2</v>
      </c>
      <c r="AA66" s="7"/>
      <c r="AB66" s="7"/>
      <c r="AC66" s="7"/>
      <c r="AD66" s="7"/>
      <c r="AE66" s="7"/>
      <c r="AF66" s="7"/>
      <c r="AG66" s="7"/>
      <c r="AH66" s="7">
        <f>ROUND(IF(RFR_spot_no_VA!AH66&lt;0,RFR_spot_no_VA!AH66+VA!AH66,RFR_spot_no_VA!AH66-Shocks!$D66*ABS(RFR_spot_no_VA!AH66)+VA!AH66),5)</f>
        <v>2.3380000000000001E-2</v>
      </c>
      <c r="AI66" s="7"/>
      <c r="AJ66" s="7">
        <f>ROUND(IF(RFR_spot_no_VA!AJ66&lt;0,RFR_spot_no_VA!AJ66+VA!AJ66,RFR_spot_no_VA!AJ66-Shocks!$D66*ABS(RFR_spot_no_VA!AJ66)+VA!AJ66),5)</f>
        <v>6.62E-3</v>
      </c>
      <c r="AK66" s="7">
        <f>ROUND(IF(RFR_spot_no_VA!AK66&lt;0,RFR_spot_no_VA!AK66+VA!AK66,RFR_spot_no_VA!AK66-Shocks!$D66*ABS(RFR_spot_no_VA!AK66)+VA!AK66),5)</f>
        <v>2.0729999999999998E-2</v>
      </c>
      <c r="AL66" s="7"/>
      <c r="AM66" s="7">
        <f>ROUND(IF(RFR_spot_no_VA!AM66&lt;0,RFR_spot_no_VA!AM66+VA!AM66,RFR_spot_no_VA!AM66-Shocks!$D66*ABS(RFR_spot_no_VA!AM66)+VA!AM66),5)</f>
        <v>2.3089999999999999E-2</v>
      </c>
      <c r="AN66" s="7"/>
      <c r="AO66" s="7"/>
      <c r="AP66" s="7"/>
      <c r="AQ66" s="7"/>
      <c r="AR66" s="7"/>
      <c r="AS66" s="7">
        <f>ROUND(IF(RFR_spot_no_VA!AS66&lt;0,RFR_spot_no_VA!AS66+VA!AS66,RFR_spot_no_VA!AS66-Shocks!$D66*ABS(RFR_spot_no_VA!AS66)+VA!AS66),5)</f>
        <v>1.204E-2</v>
      </c>
      <c r="AT66" s="7"/>
      <c r="AU66" s="7"/>
      <c r="AV66" s="7"/>
      <c r="AW66" s="7"/>
      <c r="AX66" s="7"/>
      <c r="AY66" s="7"/>
      <c r="AZ66" s="7"/>
      <c r="BA66" s="7"/>
      <c r="BB66" s="7"/>
      <c r="BC66" s="7">
        <f>ROUND(IF(RFR_spot_no_VA!BC66&lt;0,RFR_spot_no_VA!BC66+VA!BC66,RFR_spot_no_VA!BC66-Shocks!$D66*ABS(RFR_spot_no_VA!BC66)+VA!BC66),5)</f>
        <v>1.3639999999999999E-2</v>
      </c>
      <c r="BD66" s="12"/>
      <c r="BE66" s="3"/>
    </row>
    <row r="67" spans="1:57" x14ac:dyDescent="0.25">
      <c r="A67" s="3"/>
      <c r="B67" s="3">
        <f>RFR_spot_no_VA!B67</f>
        <v>57</v>
      </c>
      <c r="C67" s="6">
        <f>ROUND(IF(RFR_spot_no_VA!C67&lt;0,RFR_spot_no_VA!C67+VA!C67,RFR_spot_no_VA!C67-Shocks!$D67*ABS(RFR_spot_no_VA!C67)+VA!C67),5)</f>
        <v>1.6219999999999998E-2</v>
      </c>
      <c r="D67" s="6"/>
      <c r="E67" s="6"/>
      <c r="F67" s="6"/>
      <c r="G67" s="6"/>
      <c r="H67" s="6"/>
      <c r="I67" s="6"/>
      <c r="J67" s="6">
        <f>ROUND(IF(RFR_spot_no_VA!J67&lt;0,RFR_spot_no_VA!J67+VA!J67,RFR_spot_no_VA!J67-Shocks!$D67*ABS(RFR_spot_no_VA!J67)+VA!J67),5)</f>
        <v>1.8429999999999998E-2</v>
      </c>
      <c r="K67" s="6"/>
      <c r="L67" s="6"/>
      <c r="M67" s="7"/>
      <c r="N67" s="7"/>
      <c r="O67" s="7"/>
      <c r="P67" s="7"/>
      <c r="Q67" s="7"/>
      <c r="R67" s="7"/>
      <c r="S67" s="7"/>
      <c r="T67" s="7"/>
      <c r="U67" s="7"/>
      <c r="V67" s="7"/>
      <c r="W67" s="7"/>
      <c r="X67" s="7"/>
      <c r="Y67" s="7"/>
      <c r="Z67" s="7">
        <f>ROUND(IF(RFR_spot_no_VA!Z67&lt;0,RFR_spot_no_VA!Z67+VA!Z67,RFR_spot_no_VA!Z67-Shocks!$D67*ABS(RFR_spot_no_VA!Z67)+VA!Z67),5)</f>
        <v>2.3970000000000002E-2</v>
      </c>
      <c r="AA67" s="7"/>
      <c r="AB67" s="7"/>
      <c r="AC67" s="7"/>
      <c r="AD67" s="7"/>
      <c r="AE67" s="7"/>
      <c r="AF67" s="7"/>
      <c r="AG67" s="7"/>
      <c r="AH67" s="7">
        <f>ROUND(IF(RFR_spot_no_VA!AH67&lt;0,RFR_spot_no_VA!AH67+VA!AH67,RFR_spot_no_VA!AH67-Shocks!$D67*ABS(RFR_spot_no_VA!AH67)+VA!AH67),5)</f>
        <v>2.3480000000000001E-2</v>
      </c>
      <c r="AI67" s="7"/>
      <c r="AJ67" s="7">
        <f>ROUND(IF(RFR_spot_no_VA!AJ67&lt;0,RFR_spot_no_VA!AJ67+VA!AJ67,RFR_spot_no_VA!AJ67-Shocks!$D67*ABS(RFR_spot_no_VA!AJ67)+VA!AJ67),5)</f>
        <v>6.8799999999999998E-3</v>
      </c>
      <c r="AK67" s="7">
        <f>ROUND(IF(RFR_spot_no_VA!AK67&lt;0,RFR_spot_no_VA!AK67+VA!AK67,RFR_spot_no_VA!AK67-Shocks!$D67*ABS(RFR_spot_no_VA!AK67)+VA!AK67),5)</f>
        <v>2.087E-2</v>
      </c>
      <c r="AL67" s="7"/>
      <c r="AM67" s="7">
        <f>ROUND(IF(RFR_spot_no_VA!AM67&lt;0,RFR_spot_no_VA!AM67+VA!AM67,RFR_spot_no_VA!AM67-Shocks!$D67*ABS(RFR_spot_no_VA!AM67)+VA!AM67),5)</f>
        <v>2.3189999999999999E-2</v>
      </c>
      <c r="AN67" s="7"/>
      <c r="AO67" s="7"/>
      <c r="AP67" s="7"/>
      <c r="AQ67" s="7"/>
      <c r="AR67" s="7"/>
      <c r="AS67" s="7">
        <f>ROUND(IF(RFR_spot_no_VA!AS67&lt;0,RFR_spot_no_VA!AS67+VA!AS67,RFR_spot_no_VA!AS67-Shocks!$D67*ABS(RFR_spot_no_VA!AS67)+VA!AS67),5)</f>
        <v>1.23E-2</v>
      </c>
      <c r="AT67" s="7"/>
      <c r="AU67" s="7"/>
      <c r="AV67" s="7"/>
      <c r="AW67" s="7"/>
      <c r="AX67" s="7"/>
      <c r="AY67" s="7"/>
      <c r="AZ67" s="7"/>
      <c r="BA67" s="7"/>
      <c r="BB67" s="7"/>
      <c r="BC67" s="7">
        <f>ROUND(IF(RFR_spot_no_VA!BC67&lt;0,RFR_spot_no_VA!BC67+VA!BC67,RFR_spot_no_VA!BC67-Shocks!$D67*ABS(RFR_spot_no_VA!BC67)+VA!BC67),5)</f>
        <v>1.383E-2</v>
      </c>
      <c r="BD67" s="12"/>
      <c r="BE67" s="3"/>
    </row>
    <row r="68" spans="1:57" x14ac:dyDescent="0.25">
      <c r="A68" s="3"/>
      <c r="B68" s="3">
        <f>RFR_spot_no_VA!B68</f>
        <v>58</v>
      </c>
      <c r="C68" s="6">
        <f>ROUND(IF(RFR_spot_no_VA!C68&lt;0,RFR_spot_no_VA!C68+VA!C68,RFR_spot_no_VA!C68-Shocks!$D68*ABS(RFR_spot_no_VA!C68)+VA!C68),5)</f>
        <v>1.644E-2</v>
      </c>
      <c r="D68" s="6"/>
      <c r="E68" s="6"/>
      <c r="F68" s="6"/>
      <c r="G68" s="6"/>
      <c r="H68" s="6"/>
      <c r="I68" s="6"/>
      <c r="J68" s="6">
        <f>ROUND(IF(RFR_spot_no_VA!J68&lt;0,RFR_spot_no_VA!J68+VA!J68,RFR_spot_no_VA!J68-Shocks!$D68*ABS(RFR_spot_no_VA!J68)+VA!J68),5)</f>
        <v>1.8599999999999998E-2</v>
      </c>
      <c r="K68" s="6"/>
      <c r="L68" s="6"/>
      <c r="M68" s="7"/>
      <c r="N68" s="7"/>
      <c r="O68" s="7"/>
      <c r="P68" s="7"/>
      <c r="Q68" s="7"/>
      <c r="R68" s="7"/>
      <c r="S68" s="7"/>
      <c r="T68" s="7"/>
      <c r="U68" s="7"/>
      <c r="V68" s="7"/>
      <c r="W68" s="7"/>
      <c r="X68" s="7"/>
      <c r="Y68" s="7"/>
      <c r="Z68" s="7">
        <f>ROUND(IF(RFR_spot_no_VA!Z68&lt;0,RFR_spot_no_VA!Z68+VA!Z68,RFR_spot_no_VA!Z68-Shocks!$D68*ABS(RFR_spot_no_VA!Z68)+VA!Z68),5)</f>
        <v>2.4070000000000001E-2</v>
      </c>
      <c r="AA68" s="7"/>
      <c r="AB68" s="7"/>
      <c r="AC68" s="7"/>
      <c r="AD68" s="7"/>
      <c r="AE68" s="7"/>
      <c r="AF68" s="7"/>
      <c r="AG68" s="7"/>
      <c r="AH68" s="7">
        <f>ROUND(IF(RFR_spot_no_VA!AH68&lt;0,RFR_spot_no_VA!AH68+VA!AH68,RFR_spot_no_VA!AH68-Shocks!$D68*ABS(RFR_spot_no_VA!AH68)+VA!AH68),5)</f>
        <v>2.359E-2</v>
      </c>
      <c r="AI68" s="7"/>
      <c r="AJ68" s="7">
        <f>ROUND(IF(RFR_spot_no_VA!AJ68&lt;0,RFR_spot_no_VA!AJ68+VA!AJ68,RFR_spot_no_VA!AJ68-Shocks!$D68*ABS(RFR_spot_no_VA!AJ68)+VA!AJ68),5)</f>
        <v>7.1399999999999996E-3</v>
      </c>
      <c r="AK68" s="7">
        <f>ROUND(IF(RFR_spot_no_VA!AK68&lt;0,RFR_spot_no_VA!AK68+VA!AK68,RFR_spot_no_VA!AK68-Shocks!$D68*ABS(RFR_spot_no_VA!AK68)+VA!AK68),5)</f>
        <v>2.1010000000000001E-2</v>
      </c>
      <c r="AL68" s="7"/>
      <c r="AM68" s="7">
        <f>ROUND(IF(RFR_spot_no_VA!AM68&lt;0,RFR_spot_no_VA!AM68+VA!AM68,RFR_spot_no_VA!AM68-Shocks!$D68*ABS(RFR_spot_no_VA!AM68)+VA!AM68),5)</f>
        <v>2.3300000000000001E-2</v>
      </c>
      <c r="AN68" s="7"/>
      <c r="AO68" s="7"/>
      <c r="AP68" s="7"/>
      <c r="AQ68" s="7"/>
      <c r="AR68" s="7"/>
      <c r="AS68" s="7">
        <f>ROUND(IF(RFR_spot_no_VA!AS68&lt;0,RFR_spot_no_VA!AS68+VA!AS68,RFR_spot_no_VA!AS68-Shocks!$D68*ABS(RFR_spot_no_VA!AS68)+VA!AS68),5)</f>
        <v>1.256E-2</v>
      </c>
      <c r="AT68" s="7"/>
      <c r="AU68" s="7"/>
      <c r="AV68" s="7"/>
      <c r="AW68" s="7"/>
      <c r="AX68" s="7"/>
      <c r="AY68" s="7"/>
      <c r="AZ68" s="7"/>
      <c r="BA68" s="7"/>
      <c r="BB68" s="7"/>
      <c r="BC68" s="7">
        <f>ROUND(IF(RFR_spot_no_VA!BC68&lt;0,RFR_spot_no_VA!BC68+VA!BC68,RFR_spot_no_VA!BC68-Shocks!$D68*ABS(RFR_spot_no_VA!BC68)+VA!BC68),5)</f>
        <v>1.4019999999999999E-2</v>
      </c>
      <c r="BD68" s="12"/>
      <c r="BE68" s="3"/>
    </row>
    <row r="69" spans="1:57" x14ac:dyDescent="0.25">
      <c r="A69" s="3"/>
      <c r="B69" s="3">
        <f>RFR_spot_no_VA!B69</f>
        <v>59</v>
      </c>
      <c r="C69" s="6">
        <f>ROUND(IF(RFR_spot_no_VA!C69&lt;0,RFR_spot_no_VA!C69+VA!C69,RFR_spot_no_VA!C69-Shocks!$D69*ABS(RFR_spot_no_VA!C69)+VA!C69),5)</f>
        <v>1.6650000000000002E-2</v>
      </c>
      <c r="D69" s="6"/>
      <c r="E69" s="6"/>
      <c r="F69" s="6"/>
      <c r="G69" s="6"/>
      <c r="H69" s="6"/>
      <c r="I69" s="6"/>
      <c r="J69" s="6">
        <f>ROUND(IF(RFR_spot_no_VA!J69&lt;0,RFR_spot_no_VA!J69+VA!J69,RFR_spot_no_VA!J69-Shocks!$D69*ABS(RFR_spot_no_VA!J69)+VA!J69),5)</f>
        <v>1.8780000000000002E-2</v>
      </c>
      <c r="K69" s="6"/>
      <c r="L69" s="6"/>
      <c r="M69" s="7"/>
      <c r="N69" s="7"/>
      <c r="O69" s="7"/>
      <c r="P69" s="7"/>
      <c r="Q69" s="7"/>
      <c r="R69" s="7"/>
      <c r="S69" s="7"/>
      <c r="T69" s="7"/>
      <c r="U69" s="7"/>
      <c r="V69" s="7"/>
      <c r="W69" s="7"/>
      <c r="X69" s="7"/>
      <c r="Y69" s="7"/>
      <c r="Z69" s="7">
        <f>ROUND(IF(RFR_spot_no_VA!Z69&lt;0,RFR_spot_no_VA!Z69+VA!Z69,RFR_spot_no_VA!Z69-Shocks!$D69*ABS(RFR_spot_no_VA!Z69)+VA!Z69),5)</f>
        <v>2.4160000000000001E-2</v>
      </c>
      <c r="AA69" s="7"/>
      <c r="AB69" s="7"/>
      <c r="AC69" s="7"/>
      <c r="AD69" s="7"/>
      <c r="AE69" s="7"/>
      <c r="AF69" s="7"/>
      <c r="AG69" s="7"/>
      <c r="AH69" s="7">
        <f>ROUND(IF(RFR_spot_no_VA!AH69&lt;0,RFR_spot_no_VA!AH69+VA!AH69,RFR_spot_no_VA!AH69-Shocks!$D69*ABS(RFR_spot_no_VA!AH69)+VA!AH69),5)</f>
        <v>2.3689999999999999E-2</v>
      </c>
      <c r="AI69" s="7"/>
      <c r="AJ69" s="7">
        <f>ROUND(IF(RFR_spot_no_VA!AJ69&lt;0,RFR_spot_no_VA!AJ69+VA!AJ69,RFR_spot_no_VA!AJ69-Shocks!$D69*ABS(RFR_spot_no_VA!AJ69)+VA!AJ69),5)</f>
        <v>7.4099999999999999E-3</v>
      </c>
      <c r="AK69" s="7">
        <f>ROUND(IF(RFR_spot_no_VA!AK69&lt;0,RFR_spot_no_VA!AK69+VA!AK69,RFR_spot_no_VA!AK69-Shocks!$D69*ABS(RFR_spot_no_VA!AK69)+VA!AK69),5)</f>
        <v>2.1149999999999999E-2</v>
      </c>
      <c r="AL69" s="7"/>
      <c r="AM69" s="7">
        <f>ROUND(IF(RFR_spot_no_VA!AM69&lt;0,RFR_spot_no_VA!AM69+VA!AM69,RFR_spot_no_VA!AM69-Shocks!$D69*ABS(RFR_spot_no_VA!AM69)+VA!AM69),5)</f>
        <v>2.3400000000000001E-2</v>
      </c>
      <c r="AN69" s="7"/>
      <c r="AO69" s="7"/>
      <c r="AP69" s="7"/>
      <c r="AQ69" s="7"/>
      <c r="AR69" s="7"/>
      <c r="AS69" s="7">
        <f>ROUND(IF(RFR_spot_no_VA!AS69&lt;0,RFR_spot_no_VA!AS69+VA!AS69,RFR_spot_no_VA!AS69-Shocks!$D69*ABS(RFR_spot_no_VA!AS69)+VA!AS69),5)</f>
        <v>1.281E-2</v>
      </c>
      <c r="AT69" s="7"/>
      <c r="AU69" s="7"/>
      <c r="AV69" s="7"/>
      <c r="AW69" s="7"/>
      <c r="AX69" s="7"/>
      <c r="AY69" s="7"/>
      <c r="AZ69" s="7"/>
      <c r="BA69" s="7"/>
      <c r="BB69" s="7"/>
      <c r="BC69" s="7">
        <f>ROUND(IF(RFR_spot_no_VA!BC69&lt;0,RFR_spot_no_VA!BC69+VA!BC69,RFR_spot_no_VA!BC69-Shocks!$D69*ABS(RFR_spot_no_VA!BC69)+VA!BC69),5)</f>
        <v>1.422E-2</v>
      </c>
      <c r="BD69" s="12"/>
      <c r="BE69" s="3"/>
    </row>
    <row r="70" spans="1:57" x14ac:dyDescent="0.25">
      <c r="A70" s="3"/>
      <c r="B70" s="8">
        <f>RFR_spot_no_VA!B70</f>
        <v>60</v>
      </c>
      <c r="C70" s="9">
        <f>ROUND(IF(RFR_spot_no_VA!C70&lt;0,RFR_spot_no_VA!C70+VA!C70,RFR_spot_no_VA!C70-Shocks!$D70*ABS(RFR_spot_no_VA!C70)+VA!C70),5)</f>
        <v>1.685E-2</v>
      </c>
      <c r="D70" s="9"/>
      <c r="E70" s="9"/>
      <c r="F70" s="9"/>
      <c r="G70" s="9"/>
      <c r="H70" s="9"/>
      <c r="I70" s="9"/>
      <c r="J70" s="9">
        <f>ROUND(IF(RFR_spot_no_VA!J70&lt;0,RFR_spot_no_VA!J70+VA!J70,RFR_spot_no_VA!J70-Shocks!$D70*ABS(RFR_spot_no_VA!J70)+VA!J70),5)</f>
        <v>1.8950000000000002E-2</v>
      </c>
      <c r="K70" s="9"/>
      <c r="L70" s="9"/>
      <c r="M70" s="10"/>
      <c r="N70" s="10"/>
      <c r="O70" s="10"/>
      <c r="P70" s="10"/>
      <c r="Q70" s="10"/>
      <c r="R70" s="10"/>
      <c r="S70" s="10"/>
      <c r="T70" s="10"/>
      <c r="U70" s="10"/>
      <c r="V70" s="10"/>
      <c r="W70" s="10"/>
      <c r="X70" s="10"/>
      <c r="Y70" s="10"/>
      <c r="Z70" s="10">
        <f>ROUND(IF(RFR_spot_no_VA!Z70&lt;0,RFR_spot_no_VA!Z70+VA!Z70,RFR_spot_no_VA!Z70-Shocks!$D70*ABS(RFR_spot_no_VA!Z70)+VA!Z70),5)</f>
        <v>2.4250000000000001E-2</v>
      </c>
      <c r="AA70" s="10"/>
      <c r="AB70" s="10"/>
      <c r="AC70" s="10"/>
      <c r="AD70" s="10"/>
      <c r="AE70" s="10"/>
      <c r="AF70" s="10"/>
      <c r="AG70" s="10"/>
      <c r="AH70" s="10">
        <f>ROUND(IF(RFR_spot_no_VA!AH70&lt;0,RFR_spot_no_VA!AH70+VA!AH70,RFR_spot_no_VA!AH70-Shocks!$D70*ABS(RFR_spot_no_VA!AH70)+VA!AH70),5)</f>
        <v>2.3789999999999999E-2</v>
      </c>
      <c r="AI70" s="10"/>
      <c r="AJ70" s="10">
        <f>ROUND(IF(RFR_spot_no_VA!AJ70&lt;0,RFR_spot_no_VA!AJ70+VA!AJ70,RFR_spot_no_VA!AJ70-Shocks!$D70*ABS(RFR_spot_no_VA!AJ70)+VA!AJ70),5)</f>
        <v>7.6699999999999997E-3</v>
      </c>
      <c r="AK70" s="10">
        <f>ROUND(IF(RFR_spot_no_VA!AK70&lt;0,RFR_spot_no_VA!AK70+VA!AK70,RFR_spot_no_VA!AK70-Shocks!$D70*ABS(RFR_spot_no_VA!AK70)+VA!AK70),5)</f>
        <v>2.128E-2</v>
      </c>
      <c r="AL70" s="10"/>
      <c r="AM70" s="10">
        <f>ROUND(IF(RFR_spot_no_VA!AM70&lt;0,RFR_spot_no_VA!AM70+VA!AM70,RFR_spot_no_VA!AM70-Shocks!$D70*ABS(RFR_spot_no_VA!AM70)+VA!AM70),5)</f>
        <v>2.35E-2</v>
      </c>
      <c r="AN70" s="10"/>
      <c r="AO70" s="10"/>
      <c r="AP70" s="10"/>
      <c r="AQ70" s="10"/>
      <c r="AR70" s="10"/>
      <c r="AS70" s="10">
        <f>ROUND(IF(RFR_spot_no_VA!AS70&lt;0,RFR_spot_no_VA!AS70+VA!AS70,RFR_spot_no_VA!AS70-Shocks!$D70*ABS(RFR_spot_no_VA!AS70)+VA!AS70),5)</f>
        <v>1.306E-2</v>
      </c>
      <c r="AT70" s="10"/>
      <c r="AU70" s="10"/>
      <c r="AV70" s="10"/>
      <c r="AW70" s="10"/>
      <c r="AX70" s="10"/>
      <c r="AY70" s="10"/>
      <c r="AZ70" s="10"/>
      <c r="BA70" s="10"/>
      <c r="BB70" s="10"/>
      <c r="BC70" s="10">
        <f>ROUND(IF(RFR_spot_no_VA!BC70&lt;0,RFR_spot_no_VA!BC70+VA!BC70,RFR_spot_no_VA!BC70-Shocks!$D70*ABS(RFR_spot_no_VA!BC70)+VA!BC70),5)</f>
        <v>1.4409999999999999E-2</v>
      </c>
      <c r="BD70" s="12"/>
      <c r="BE70" s="3"/>
    </row>
    <row r="71" spans="1:57" x14ac:dyDescent="0.25">
      <c r="A71" s="3"/>
      <c r="B71" s="3">
        <f>RFR_spot_no_VA!B71</f>
        <v>61</v>
      </c>
      <c r="C71" s="6">
        <f>ROUND(IF(RFR_spot_no_VA!C71&lt;0,RFR_spot_no_VA!C71+VA!C71,RFR_spot_no_VA!C71-Shocks!$D71*ABS(RFR_spot_no_VA!C71)+VA!C71),5)</f>
        <v>1.7059999999999999E-2</v>
      </c>
      <c r="D71" s="6"/>
      <c r="E71" s="6"/>
      <c r="F71" s="6"/>
      <c r="G71" s="6"/>
      <c r="H71" s="6"/>
      <c r="I71" s="6"/>
      <c r="J71" s="6">
        <f>ROUND(IF(RFR_spot_no_VA!J71&lt;0,RFR_spot_no_VA!J71+VA!J71,RFR_spot_no_VA!J71-Shocks!$D71*ABS(RFR_spot_no_VA!J71)+VA!J71),5)</f>
        <v>1.9120000000000002E-2</v>
      </c>
      <c r="K71" s="6"/>
      <c r="L71" s="6"/>
      <c r="M71" s="7"/>
      <c r="N71" s="7"/>
      <c r="O71" s="7"/>
      <c r="P71" s="7"/>
      <c r="Q71" s="7"/>
      <c r="R71" s="7"/>
      <c r="S71" s="7"/>
      <c r="T71" s="7"/>
      <c r="U71" s="7"/>
      <c r="V71" s="7"/>
      <c r="W71" s="7"/>
      <c r="X71" s="7"/>
      <c r="Y71" s="7"/>
      <c r="Z71" s="7">
        <f>ROUND(IF(RFR_spot_no_VA!Z71&lt;0,RFR_spot_no_VA!Z71+VA!Z71,RFR_spot_no_VA!Z71-Shocks!$D71*ABS(RFR_spot_no_VA!Z71)+VA!Z71),5)</f>
        <v>2.4340000000000001E-2</v>
      </c>
      <c r="AA71" s="7"/>
      <c r="AB71" s="7"/>
      <c r="AC71" s="7"/>
      <c r="AD71" s="7"/>
      <c r="AE71" s="7"/>
      <c r="AF71" s="7"/>
      <c r="AG71" s="7"/>
      <c r="AH71" s="7">
        <f>ROUND(IF(RFR_spot_no_VA!AH71&lt;0,RFR_spot_no_VA!AH71+VA!AH71,RFR_spot_no_VA!AH71-Shocks!$D71*ABS(RFR_spot_no_VA!AH71)+VA!AH71),5)</f>
        <v>2.3890000000000002E-2</v>
      </c>
      <c r="AI71" s="7"/>
      <c r="AJ71" s="7">
        <f>ROUND(IF(RFR_spot_no_VA!AJ71&lt;0,RFR_spot_no_VA!AJ71+VA!AJ71,RFR_spot_no_VA!AJ71-Shocks!$D71*ABS(RFR_spot_no_VA!AJ71)+VA!AJ71),5)</f>
        <v>7.9500000000000005E-3</v>
      </c>
      <c r="AK71" s="7">
        <f>ROUND(IF(RFR_spot_no_VA!AK71&lt;0,RFR_spot_no_VA!AK71+VA!AK71,RFR_spot_no_VA!AK71-Shocks!$D71*ABS(RFR_spot_no_VA!AK71)+VA!AK71),5)</f>
        <v>2.1409999999999998E-2</v>
      </c>
      <c r="AL71" s="7"/>
      <c r="AM71" s="7">
        <f>ROUND(IF(RFR_spot_no_VA!AM71&lt;0,RFR_spot_no_VA!AM71+VA!AM71,RFR_spot_no_VA!AM71-Shocks!$D71*ABS(RFR_spot_no_VA!AM71)+VA!AM71),5)</f>
        <v>2.3599999999999999E-2</v>
      </c>
      <c r="AN71" s="7"/>
      <c r="AO71" s="7"/>
      <c r="AP71" s="7"/>
      <c r="AQ71" s="7"/>
      <c r="AR71" s="7"/>
      <c r="AS71" s="7">
        <f>ROUND(IF(RFR_spot_no_VA!AS71&lt;0,RFR_spot_no_VA!AS71+VA!AS71,RFR_spot_no_VA!AS71-Shocks!$D71*ABS(RFR_spot_no_VA!AS71)+VA!AS71),5)</f>
        <v>1.329E-2</v>
      </c>
      <c r="AT71" s="7"/>
      <c r="AU71" s="7"/>
      <c r="AV71" s="7"/>
      <c r="AW71" s="7"/>
      <c r="AX71" s="7"/>
      <c r="AY71" s="7"/>
      <c r="AZ71" s="7"/>
      <c r="BA71" s="7"/>
      <c r="BB71" s="7"/>
      <c r="BC71" s="7">
        <f>ROUND(IF(RFR_spot_no_VA!BC71&lt;0,RFR_spot_no_VA!BC71+VA!BC71,RFR_spot_no_VA!BC71-Shocks!$D71*ABS(RFR_spot_no_VA!BC71)+VA!BC71),5)</f>
        <v>1.46E-2</v>
      </c>
      <c r="BD71" s="12"/>
      <c r="BE71" s="3"/>
    </row>
    <row r="72" spans="1:57" x14ac:dyDescent="0.25">
      <c r="A72" s="3"/>
      <c r="B72" s="3">
        <f>RFR_spot_no_VA!B72</f>
        <v>62</v>
      </c>
      <c r="C72" s="6">
        <f>ROUND(IF(RFR_spot_no_VA!C72&lt;0,RFR_spot_no_VA!C72+VA!C72,RFR_spot_no_VA!C72-Shocks!$D72*ABS(RFR_spot_no_VA!C72)+VA!C72),5)</f>
        <v>1.7250000000000001E-2</v>
      </c>
      <c r="D72" s="6"/>
      <c r="E72" s="6"/>
      <c r="F72" s="6"/>
      <c r="G72" s="6"/>
      <c r="H72" s="6"/>
      <c r="I72" s="6"/>
      <c r="J72" s="6">
        <f>ROUND(IF(RFR_spot_no_VA!J72&lt;0,RFR_spot_no_VA!J72+VA!J72,RFR_spot_no_VA!J72-Shocks!$D72*ABS(RFR_spot_no_VA!J72)+VA!J72),5)</f>
        <v>1.9269999999999999E-2</v>
      </c>
      <c r="K72" s="6"/>
      <c r="L72" s="6"/>
      <c r="M72" s="7"/>
      <c r="N72" s="7"/>
      <c r="O72" s="7"/>
      <c r="P72" s="7"/>
      <c r="Q72" s="7"/>
      <c r="R72" s="7"/>
      <c r="S72" s="7"/>
      <c r="T72" s="7"/>
      <c r="U72" s="7"/>
      <c r="V72" s="7"/>
      <c r="W72" s="7"/>
      <c r="X72" s="7"/>
      <c r="Y72" s="7"/>
      <c r="Z72" s="7">
        <f>ROUND(IF(RFR_spot_no_VA!Z72&lt;0,RFR_spot_no_VA!Z72+VA!Z72,RFR_spot_no_VA!Z72-Shocks!$D72*ABS(RFR_spot_no_VA!Z72)+VA!Z72),5)</f>
        <v>2.443E-2</v>
      </c>
      <c r="AA72" s="7"/>
      <c r="AB72" s="7"/>
      <c r="AC72" s="7"/>
      <c r="AD72" s="7"/>
      <c r="AE72" s="7"/>
      <c r="AF72" s="7"/>
      <c r="AG72" s="7"/>
      <c r="AH72" s="7">
        <f>ROUND(IF(RFR_spot_no_VA!AH72&lt;0,RFR_spot_no_VA!AH72+VA!AH72,RFR_spot_no_VA!AH72-Shocks!$D72*ABS(RFR_spot_no_VA!AH72)+VA!AH72),5)</f>
        <v>2.3990000000000001E-2</v>
      </c>
      <c r="AI72" s="7"/>
      <c r="AJ72" s="7">
        <f>ROUND(IF(RFR_spot_no_VA!AJ72&lt;0,RFR_spot_no_VA!AJ72+VA!AJ72,RFR_spot_no_VA!AJ72-Shocks!$D72*ABS(RFR_spot_no_VA!AJ72)+VA!AJ72),5)</f>
        <v>8.2199999999999999E-3</v>
      </c>
      <c r="AK72" s="7">
        <f>ROUND(IF(RFR_spot_no_VA!AK72&lt;0,RFR_spot_no_VA!AK72+VA!AK72,RFR_spot_no_VA!AK72-Shocks!$D72*ABS(RFR_spot_no_VA!AK72)+VA!AK72),5)</f>
        <v>2.154E-2</v>
      </c>
      <c r="AL72" s="7"/>
      <c r="AM72" s="7">
        <f>ROUND(IF(RFR_spot_no_VA!AM72&lt;0,RFR_spot_no_VA!AM72+VA!AM72,RFR_spot_no_VA!AM72-Shocks!$D72*ABS(RFR_spot_no_VA!AM72)+VA!AM72),5)</f>
        <v>2.3699999999999999E-2</v>
      </c>
      <c r="AN72" s="7"/>
      <c r="AO72" s="7"/>
      <c r="AP72" s="7"/>
      <c r="AQ72" s="7"/>
      <c r="AR72" s="7"/>
      <c r="AS72" s="7">
        <f>ROUND(IF(RFR_spot_no_VA!AS72&lt;0,RFR_spot_no_VA!AS72+VA!AS72,RFR_spot_no_VA!AS72-Shocks!$D72*ABS(RFR_spot_no_VA!AS72)+VA!AS72),5)</f>
        <v>1.353E-2</v>
      </c>
      <c r="AT72" s="7"/>
      <c r="AU72" s="7"/>
      <c r="AV72" s="7"/>
      <c r="AW72" s="7"/>
      <c r="AX72" s="7"/>
      <c r="AY72" s="7"/>
      <c r="AZ72" s="7"/>
      <c r="BA72" s="7"/>
      <c r="BB72" s="7"/>
      <c r="BC72" s="7">
        <f>ROUND(IF(RFR_spot_no_VA!BC72&lt;0,RFR_spot_no_VA!BC72+VA!BC72,RFR_spot_no_VA!BC72-Shocks!$D72*ABS(RFR_spot_no_VA!BC72)+VA!BC72),5)</f>
        <v>1.4800000000000001E-2</v>
      </c>
      <c r="BD72" s="12"/>
      <c r="BE72" s="3"/>
    </row>
    <row r="73" spans="1:57" x14ac:dyDescent="0.25">
      <c r="A73" s="3"/>
      <c r="B73" s="3">
        <f>RFR_spot_no_VA!B73</f>
        <v>63</v>
      </c>
      <c r="C73" s="6">
        <f>ROUND(IF(RFR_spot_no_VA!C73&lt;0,RFR_spot_no_VA!C73+VA!C73,RFR_spot_no_VA!C73-Shocks!$D73*ABS(RFR_spot_no_VA!C73)+VA!C73),5)</f>
        <v>1.7440000000000001E-2</v>
      </c>
      <c r="D73" s="6"/>
      <c r="E73" s="6"/>
      <c r="F73" s="6"/>
      <c r="G73" s="6"/>
      <c r="H73" s="6"/>
      <c r="I73" s="6"/>
      <c r="J73" s="6">
        <f>ROUND(IF(RFR_spot_no_VA!J73&lt;0,RFR_spot_no_VA!J73+VA!J73,RFR_spot_no_VA!J73-Shocks!$D73*ABS(RFR_spot_no_VA!J73)+VA!J73),5)</f>
        <v>1.9429999999999999E-2</v>
      </c>
      <c r="K73" s="6"/>
      <c r="L73" s="6"/>
      <c r="M73" s="7"/>
      <c r="N73" s="7"/>
      <c r="O73" s="7"/>
      <c r="P73" s="7"/>
      <c r="Q73" s="7"/>
      <c r="R73" s="7"/>
      <c r="S73" s="7"/>
      <c r="T73" s="7"/>
      <c r="U73" s="7"/>
      <c r="V73" s="7"/>
      <c r="W73" s="7"/>
      <c r="X73" s="7"/>
      <c r="Y73" s="7"/>
      <c r="Z73" s="7">
        <f>ROUND(IF(RFR_spot_no_VA!Z73&lt;0,RFR_spot_no_VA!Z73+VA!Z73,RFR_spot_no_VA!Z73-Shocks!$D73*ABS(RFR_spot_no_VA!Z73)+VA!Z73),5)</f>
        <v>2.452E-2</v>
      </c>
      <c r="AA73" s="7"/>
      <c r="AB73" s="7"/>
      <c r="AC73" s="7"/>
      <c r="AD73" s="7"/>
      <c r="AE73" s="7"/>
      <c r="AF73" s="7"/>
      <c r="AG73" s="7"/>
      <c r="AH73" s="7">
        <f>ROUND(IF(RFR_spot_no_VA!AH73&lt;0,RFR_spot_no_VA!AH73+VA!AH73,RFR_spot_no_VA!AH73-Shocks!$D73*ABS(RFR_spot_no_VA!AH73)+VA!AH73),5)</f>
        <v>2.409E-2</v>
      </c>
      <c r="AI73" s="7"/>
      <c r="AJ73" s="7">
        <f>ROUND(IF(RFR_spot_no_VA!AJ73&lt;0,RFR_spot_no_VA!AJ73+VA!AJ73,RFR_spot_no_VA!AJ73-Shocks!$D73*ABS(RFR_spot_no_VA!AJ73)+VA!AJ73),5)</f>
        <v>8.4799999999999997E-3</v>
      </c>
      <c r="AK73" s="7">
        <f>ROUND(IF(RFR_spot_no_VA!AK73&lt;0,RFR_spot_no_VA!AK73+VA!AK73,RFR_spot_no_VA!AK73-Shocks!$D73*ABS(RFR_spot_no_VA!AK73)+VA!AK73),5)</f>
        <v>2.1669999999999998E-2</v>
      </c>
      <c r="AL73" s="7"/>
      <c r="AM73" s="7">
        <f>ROUND(IF(RFR_spot_no_VA!AM73&lt;0,RFR_spot_no_VA!AM73+VA!AM73,RFR_spot_no_VA!AM73-Shocks!$D73*ABS(RFR_spot_no_VA!AM73)+VA!AM73),5)</f>
        <v>2.3789999999999999E-2</v>
      </c>
      <c r="AN73" s="7"/>
      <c r="AO73" s="7"/>
      <c r="AP73" s="7"/>
      <c r="AQ73" s="7"/>
      <c r="AR73" s="7"/>
      <c r="AS73" s="7">
        <f>ROUND(IF(RFR_spot_no_VA!AS73&lt;0,RFR_spot_no_VA!AS73+VA!AS73,RFR_spot_no_VA!AS73-Shocks!$D73*ABS(RFR_spot_no_VA!AS73)+VA!AS73),5)</f>
        <v>1.375E-2</v>
      </c>
      <c r="AT73" s="7"/>
      <c r="AU73" s="7"/>
      <c r="AV73" s="7"/>
      <c r="AW73" s="7"/>
      <c r="AX73" s="7"/>
      <c r="AY73" s="7"/>
      <c r="AZ73" s="7"/>
      <c r="BA73" s="7"/>
      <c r="BB73" s="7"/>
      <c r="BC73" s="7">
        <f>ROUND(IF(RFR_spot_no_VA!BC73&lt;0,RFR_spot_no_VA!BC73+VA!BC73,RFR_spot_no_VA!BC73-Shocks!$D73*ABS(RFR_spot_no_VA!BC73)+VA!BC73),5)</f>
        <v>1.4999999999999999E-2</v>
      </c>
      <c r="BD73" s="12"/>
      <c r="BE73" s="3"/>
    </row>
    <row r="74" spans="1:57" x14ac:dyDescent="0.25">
      <c r="A74" s="3"/>
      <c r="B74" s="3">
        <f>RFR_spot_no_VA!B74</f>
        <v>64</v>
      </c>
      <c r="C74" s="6">
        <f>ROUND(IF(RFR_spot_no_VA!C74&lt;0,RFR_spot_no_VA!C74+VA!C74,RFR_spot_no_VA!C74-Shocks!$D74*ABS(RFR_spot_no_VA!C74)+VA!C74),5)</f>
        <v>1.762E-2</v>
      </c>
      <c r="D74" s="6"/>
      <c r="E74" s="6"/>
      <c r="F74" s="6"/>
      <c r="G74" s="6"/>
      <c r="H74" s="6"/>
      <c r="I74" s="6"/>
      <c r="J74" s="6">
        <f>ROUND(IF(RFR_spot_no_VA!J74&lt;0,RFR_spot_no_VA!J74+VA!J74,RFR_spot_no_VA!J74-Shocks!$D74*ABS(RFR_spot_no_VA!J74)+VA!J74),5)</f>
        <v>1.959E-2</v>
      </c>
      <c r="K74" s="6"/>
      <c r="L74" s="6"/>
      <c r="M74" s="7"/>
      <c r="N74" s="7"/>
      <c r="O74" s="7"/>
      <c r="P74" s="7"/>
      <c r="Q74" s="7"/>
      <c r="R74" s="7"/>
      <c r="S74" s="7"/>
      <c r="T74" s="7"/>
      <c r="U74" s="7"/>
      <c r="V74" s="7"/>
      <c r="W74" s="7"/>
      <c r="X74" s="7"/>
      <c r="Y74" s="7"/>
      <c r="Z74" s="7">
        <f>ROUND(IF(RFR_spot_no_VA!Z74&lt;0,RFR_spot_no_VA!Z74+VA!Z74,RFR_spot_no_VA!Z74-Shocks!$D74*ABS(RFR_spot_no_VA!Z74)+VA!Z74),5)</f>
        <v>2.461E-2</v>
      </c>
      <c r="AA74" s="7"/>
      <c r="AB74" s="7"/>
      <c r="AC74" s="7"/>
      <c r="AD74" s="7"/>
      <c r="AE74" s="7"/>
      <c r="AF74" s="7"/>
      <c r="AG74" s="7"/>
      <c r="AH74" s="7">
        <f>ROUND(IF(RFR_spot_no_VA!AH74&lt;0,RFR_spot_no_VA!AH74+VA!AH74,RFR_spot_no_VA!AH74-Shocks!$D74*ABS(RFR_spot_no_VA!AH74)+VA!AH74),5)</f>
        <v>2.418E-2</v>
      </c>
      <c r="AI74" s="7"/>
      <c r="AJ74" s="7">
        <f>ROUND(IF(RFR_spot_no_VA!AJ74&lt;0,RFR_spot_no_VA!AJ74+VA!AJ74,RFR_spot_no_VA!AJ74-Shocks!$D74*ABS(RFR_spot_no_VA!AJ74)+VA!AJ74),5)</f>
        <v>8.7500000000000008E-3</v>
      </c>
      <c r="AK74" s="7">
        <f>ROUND(IF(RFR_spot_no_VA!AK74&lt;0,RFR_spot_no_VA!AK74+VA!AK74,RFR_spot_no_VA!AK74-Shocks!$D74*ABS(RFR_spot_no_VA!AK74)+VA!AK74),5)</f>
        <v>2.179E-2</v>
      </c>
      <c r="AL74" s="7"/>
      <c r="AM74" s="7">
        <f>ROUND(IF(RFR_spot_no_VA!AM74&lt;0,RFR_spot_no_VA!AM74+VA!AM74,RFR_spot_no_VA!AM74-Shocks!$D74*ABS(RFR_spot_no_VA!AM74)+VA!AM74),5)</f>
        <v>2.3879999999999998E-2</v>
      </c>
      <c r="AN74" s="7"/>
      <c r="AO74" s="7"/>
      <c r="AP74" s="7"/>
      <c r="AQ74" s="7"/>
      <c r="AR74" s="7"/>
      <c r="AS74" s="7">
        <f>ROUND(IF(RFR_spot_no_VA!AS74&lt;0,RFR_spot_no_VA!AS74+VA!AS74,RFR_spot_no_VA!AS74-Shocks!$D74*ABS(RFR_spot_no_VA!AS74)+VA!AS74),5)</f>
        <v>1.3979999999999999E-2</v>
      </c>
      <c r="AT74" s="7"/>
      <c r="AU74" s="7"/>
      <c r="AV74" s="7"/>
      <c r="AW74" s="7"/>
      <c r="AX74" s="7"/>
      <c r="AY74" s="7"/>
      <c r="AZ74" s="7"/>
      <c r="BA74" s="7"/>
      <c r="BB74" s="7"/>
      <c r="BC74" s="7">
        <f>ROUND(IF(RFR_spot_no_VA!BC74&lt;0,RFR_spot_no_VA!BC74+VA!BC74,RFR_spot_no_VA!BC74-Shocks!$D74*ABS(RFR_spot_no_VA!BC74)+VA!BC74),5)</f>
        <v>1.5180000000000001E-2</v>
      </c>
      <c r="BD74" s="12"/>
      <c r="BE74" s="3"/>
    </row>
    <row r="75" spans="1:57" x14ac:dyDescent="0.25">
      <c r="A75" s="3"/>
      <c r="B75" s="8">
        <f>RFR_spot_no_VA!B75</f>
        <v>65</v>
      </c>
      <c r="C75" s="9">
        <f>ROUND(IF(RFR_spot_no_VA!C75&lt;0,RFR_spot_no_VA!C75+VA!C75,RFR_spot_no_VA!C75-Shocks!$D75*ABS(RFR_spot_no_VA!C75)+VA!C75),5)</f>
        <v>1.78E-2</v>
      </c>
      <c r="D75" s="9"/>
      <c r="E75" s="9"/>
      <c r="F75" s="9"/>
      <c r="G75" s="9"/>
      <c r="H75" s="9"/>
      <c r="I75" s="9"/>
      <c r="J75" s="9">
        <f>ROUND(IF(RFR_spot_no_VA!J75&lt;0,RFR_spot_no_VA!J75+VA!J75,RFR_spot_no_VA!J75-Shocks!$D75*ABS(RFR_spot_no_VA!J75)+VA!J75),5)</f>
        <v>1.9740000000000001E-2</v>
      </c>
      <c r="K75" s="9"/>
      <c r="L75" s="9"/>
      <c r="M75" s="10"/>
      <c r="N75" s="10"/>
      <c r="O75" s="10"/>
      <c r="P75" s="10"/>
      <c r="Q75" s="10"/>
      <c r="R75" s="10"/>
      <c r="S75" s="10"/>
      <c r="T75" s="10"/>
      <c r="U75" s="10"/>
      <c r="V75" s="10"/>
      <c r="W75" s="10"/>
      <c r="X75" s="10"/>
      <c r="Y75" s="10"/>
      <c r="Z75" s="10">
        <f>ROUND(IF(RFR_spot_no_VA!Z75&lt;0,RFR_spot_no_VA!Z75+VA!Z75,RFR_spot_no_VA!Z75-Shocks!$D75*ABS(RFR_spot_no_VA!Z75)+VA!Z75),5)</f>
        <v>2.469E-2</v>
      </c>
      <c r="AA75" s="10"/>
      <c r="AB75" s="10"/>
      <c r="AC75" s="10"/>
      <c r="AD75" s="10"/>
      <c r="AE75" s="10"/>
      <c r="AF75" s="10"/>
      <c r="AG75" s="10"/>
      <c r="AH75" s="10">
        <f>ROUND(IF(RFR_spot_no_VA!AH75&lt;0,RFR_spot_no_VA!AH75+VA!AH75,RFR_spot_no_VA!AH75-Shocks!$D75*ABS(RFR_spot_no_VA!AH75)+VA!AH75),5)</f>
        <v>2.427E-2</v>
      </c>
      <c r="AI75" s="10"/>
      <c r="AJ75" s="10">
        <f>ROUND(IF(RFR_spot_no_VA!AJ75&lt;0,RFR_spot_no_VA!AJ75+VA!AJ75,RFR_spot_no_VA!AJ75-Shocks!$D75*ABS(RFR_spot_no_VA!AJ75)+VA!AJ75),5)</f>
        <v>9.0200000000000002E-3</v>
      </c>
      <c r="AK75" s="10">
        <f>ROUND(IF(RFR_spot_no_VA!AK75&lt;0,RFR_spot_no_VA!AK75+VA!AK75,RFR_spot_no_VA!AK75-Shocks!$D75*ABS(RFR_spot_no_VA!AK75)+VA!AK75),5)</f>
        <v>2.1909999999999999E-2</v>
      </c>
      <c r="AL75" s="10"/>
      <c r="AM75" s="10">
        <f>ROUND(IF(RFR_spot_no_VA!AM75&lt;0,RFR_spot_no_VA!AM75+VA!AM75,RFR_spot_no_VA!AM75-Shocks!$D75*ABS(RFR_spot_no_VA!AM75)+VA!AM75),5)</f>
        <v>2.3970000000000002E-2</v>
      </c>
      <c r="AN75" s="10"/>
      <c r="AO75" s="10"/>
      <c r="AP75" s="10"/>
      <c r="AQ75" s="10"/>
      <c r="AR75" s="10"/>
      <c r="AS75" s="10">
        <f>ROUND(IF(RFR_spot_no_VA!AS75&lt;0,RFR_spot_no_VA!AS75+VA!AS75,RFR_spot_no_VA!AS75-Shocks!$D75*ABS(RFR_spot_no_VA!AS75)+VA!AS75),5)</f>
        <v>1.4200000000000001E-2</v>
      </c>
      <c r="AT75" s="10"/>
      <c r="AU75" s="10"/>
      <c r="AV75" s="10"/>
      <c r="AW75" s="10"/>
      <c r="AX75" s="10"/>
      <c r="AY75" s="10"/>
      <c r="AZ75" s="10"/>
      <c r="BA75" s="10"/>
      <c r="BB75" s="10"/>
      <c r="BC75" s="10">
        <f>ROUND(IF(RFR_spot_no_VA!BC75&lt;0,RFR_spot_no_VA!BC75+VA!BC75,RFR_spot_no_VA!BC75-Shocks!$D75*ABS(RFR_spot_no_VA!BC75)+VA!BC75),5)</f>
        <v>1.538E-2</v>
      </c>
      <c r="BD75" s="12"/>
      <c r="BE75" s="3"/>
    </row>
    <row r="76" spans="1:57" x14ac:dyDescent="0.25">
      <c r="A76" s="3"/>
      <c r="B76" s="3">
        <f>RFR_spot_no_VA!B76</f>
        <v>66</v>
      </c>
      <c r="C76" s="6">
        <f>ROUND(IF(RFR_spot_no_VA!C76&lt;0,RFR_spot_no_VA!C76+VA!C76,RFR_spot_no_VA!C76-Shocks!$D76*ABS(RFR_spot_no_VA!C76)+VA!C76),5)</f>
        <v>1.7989999999999999E-2</v>
      </c>
      <c r="D76" s="6"/>
      <c r="E76" s="6"/>
      <c r="F76" s="6"/>
      <c r="G76" s="6"/>
      <c r="H76" s="6"/>
      <c r="I76" s="6"/>
      <c r="J76" s="6">
        <f>ROUND(IF(RFR_spot_no_VA!J76&lt;0,RFR_spot_no_VA!J76+VA!J76,RFR_spot_no_VA!J76-Shocks!$D76*ABS(RFR_spot_no_VA!J76)+VA!J76),5)</f>
        <v>1.9890000000000001E-2</v>
      </c>
      <c r="K76" s="6"/>
      <c r="L76" s="6"/>
      <c r="M76" s="7"/>
      <c r="N76" s="7"/>
      <c r="O76" s="7"/>
      <c r="P76" s="7"/>
      <c r="Q76" s="7"/>
      <c r="R76" s="7"/>
      <c r="S76" s="7"/>
      <c r="T76" s="7"/>
      <c r="U76" s="7"/>
      <c r="V76" s="7"/>
      <c r="W76" s="7"/>
      <c r="X76" s="7"/>
      <c r="Y76" s="7"/>
      <c r="Z76" s="7">
        <f>ROUND(IF(RFR_spot_no_VA!Z76&lt;0,RFR_spot_no_VA!Z76+VA!Z76,RFR_spot_no_VA!Z76-Shocks!$D76*ABS(RFR_spot_no_VA!Z76)+VA!Z76),5)</f>
        <v>2.477E-2</v>
      </c>
      <c r="AA76" s="7"/>
      <c r="AB76" s="7"/>
      <c r="AC76" s="7"/>
      <c r="AD76" s="7"/>
      <c r="AE76" s="7"/>
      <c r="AF76" s="7"/>
      <c r="AG76" s="7"/>
      <c r="AH76" s="7">
        <f>ROUND(IF(RFR_spot_no_VA!AH76&lt;0,RFR_spot_no_VA!AH76+VA!AH76,RFR_spot_no_VA!AH76-Shocks!$D76*ABS(RFR_spot_no_VA!AH76)+VA!AH76),5)</f>
        <v>2.436E-2</v>
      </c>
      <c r="AI76" s="7"/>
      <c r="AJ76" s="7">
        <f>ROUND(IF(RFR_spot_no_VA!AJ76&lt;0,RFR_spot_no_VA!AJ76+VA!AJ76,RFR_spot_no_VA!AJ76-Shocks!$D76*ABS(RFR_spot_no_VA!AJ76)+VA!AJ76),5)</f>
        <v>9.2899999999999996E-3</v>
      </c>
      <c r="AK76" s="7">
        <f>ROUND(IF(RFR_spot_no_VA!AK76&lt;0,RFR_spot_no_VA!AK76+VA!AK76,RFR_spot_no_VA!AK76-Shocks!$D76*ABS(RFR_spot_no_VA!AK76)+VA!AK76),5)</f>
        <v>2.2040000000000001E-2</v>
      </c>
      <c r="AL76" s="7"/>
      <c r="AM76" s="7">
        <f>ROUND(IF(RFR_spot_no_VA!AM76&lt;0,RFR_spot_no_VA!AM76+VA!AM76,RFR_spot_no_VA!AM76-Shocks!$D76*ABS(RFR_spot_no_VA!AM76)+VA!AM76),5)</f>
        <v>2.4060000000000002E-2</v>
      </c>
      <c r="AN76" s="7"/>
      <c r="AO76" s="7"/>
      <c r="AP76" s="7"/>
      <c r="AQ76" s="7"/>
      <c r="AR76" s="7"/>
      <c r="AS76" s="7">
        <f>ROUND(IF(RFR_spot_no_VA!AS76&lt;0,RFR_spot_no_VA!AS76+VA!AS76,RFR_spot_no_VA!AS76-Shocks!$D76*ABS(RFR_spot_no_VA!AS76)+VA!AS76),5)</f>
        <v>1.44E-2</v>
      </c>
      <c r="AT76" s="7"/>
      <c r="AU76" s="7"/>
      <c r="AV76" s="7"/>
      <c r="AW76" s="7"/>
      <c r="AX76" s="7"/>
      <c r="AY76" s="7"/>
      <c r="AZ76" s="7"/>
      <c r="BA76" s="7"/>
      <c r="BB76" s="7"/>
      <c r="BC76" s="7">
        <f>ROUND(IF(RFR_spot_no_VA!BC76&lt;0,RFR_spot_no_VA!BC76+VA!BC76,RFR_spot_no_VA!BC76-Shocks!$D76*ABS(RFR_spot_no_VA!BC76)+VA!BC76),5)</f>
        <v>1.5559999999999999E-2</v>
      </c>
      <c r="BD76" s="12"/>
      <c r="BE76" s="3"/>
    </row>
    <row r="77" spans="1:57" x14ac:dyDescent="0.25">
      <c r="A77" s="3"/>
      <c r="B77" s="3">
        <f>RFR_spot_no_VA!B77</f>
        <v>67</v>
      </c>
      <c r="C77" s="6">
        <f>ROUND(IF(RFR_spot_no_VA!C77&lt;0,RFR_spot_no_VA!C77+VA!C77,RFR_spot_no_VA!C77-Shocks!$D77*ABS(RFR_spot_no_VA!C77)+VA!C77),5)</f>
        <v>1.8149999999999999E-2</v>
      </c>
      <c r="D77" s="6"/>
      <c r="E77" s="6"/>
      <c r="F77" s="6"/>
      <c r="G77" s="6"/>
      <c r="H77" s="6"/>
      <c r="I77" s="6"/>
      <c r="J77" s="6">
        <f>ROUND(IF(RFR_spot_no_VA!J77&lt;0,RFR_spot_no_VA!J77+VA!J77,RFR_spot_no_VA!J77-Shocks!$D77*ABS(RFR_spot_no_VA!J77)+VA!J77),5)</f>
        <v>2.0029999999999999E-2</v>
      </c>
      <c r="K77" s="6"/>
      <c r="L77" s="6"/>
      <c r="M77" s="7"/>
      <c r="N77" s="7"/>
      <c r="O77" s="7"/>
      <c r="P77" s="7"/>
      <c r="Q77" s="7"/>
      <c r="R77" s="7"/>
      <c r="S77" s="7"/>
      <c r="T77" s="7"/>
      <c r="U77" s="7"/>
      <c r="V77" s="7"/>
      <c r="W77" s="7"/>
      <c r="X77" s="7"/>
      <c r="Y77" s="7"/>
      <c r="Z77" s="7">
        <f>ROUND(IF(RFR_spot_no_VA!Z77&lt;0,RFR_spot_no_VA!Z77+VA!Z77,RFR_spot_no_VA!Z77-Shocks!$D77*ABS(RFR_spot_no_VA!Z77)+VA!Z77),5)</f>
        <v>2.486E-2</v>
      </c>
      <c r="AA77" s="7"/>
      <c r="AB77" s="7"/>
      <c r="AC77" s="7"/>
      <c r="AD77" s="7"/>
      <c r="AE77" s="7"/>
      <c r="AF77" s="7"/>
      <c r="AG77" s="7"/>
      <c r="AH77" s="7">
        <f>ROUND(IF(RFR_spot_no_VA!AH77&lt;0,RFR_spot_no_VA!AH77+VA!AH77,RFR_spot_no_VA!AH77-Shocks!$D77*ABS(RFR_spot_no_VA!AH77)+VA!AH77),5)</f>
        <v>2.445E-2</v>
      </c>
      <c r="AI77" s="7"/>
      <c r="AJ77" s="7">
        <f>ROUND(IF(RFR_spot_no_VA!AJ77&lt;0,RFR_spot_no_VA!AJ77+VA!AJ77,RFR_spot_no_VA!AJ77-Shocks!$D77*ABS(RFR_spot_no_VA!AJ77)+VA!AJ77),5)</f>
        <v>9.5399999999999999E-3</v>
      </c>
      <c r="AK77" s="7">
        <f>ROUND(IF(RFR_spot_no_VA!AK77&lt;0,RFR_spot_no_VA!AK77+VA!AK77,RFR_spot_no_VA!AK77-Shocks!$D77*ABS(RFR_spot_no_VA!AK77)+VA!AK77),5)</f>
        <v>2.215E-2</v>
      </c>
      <c r="AL77" s="7"/>
      <c r="AM77" s="7">
        <f>ROUND(IF(RFR_spot_no_VA!AM77&lt;0,RFR_spot_no_VA!AM77+VA!AM77,RFR_spot_no_VA!AM77-Shocks!$D77*ABS(RFR_spot_no_VA!AM77)+VA!AM77),5)</f>
        <v>2.4150000000000001E-2</v>
      </c>
      <c r="AN77" s="7"/>
      <c r="AO77" s="7"/>
      <c r="AP77" s="7"/>
      <c r="AQ77" s="7"/>
      <c r="AR77" s="7"/>
      <c r="AS77" s="7">
        <f>ROUND(IF(RFR_spot_no_VA!AS77&lt;0,RFR_spot_no_VA!AS77+VA!AS77,RFR_spot_no_VA!AS77-Shocks!$D77*ABS(RFR_spot_no_VA!AS77)+VA!AS77),5)</f>
        <v>1.461E-2</v>
      </c>
      <c r="AT77" s="7"/>
      <c r="AU77" s="7"/>
      <c r="AV77" s="7"/>
      <c r="AW77" s="7"/>
      <c r="AX77" s="7"/>
      <c r="AY77" s="7"/>
      <c r="AZ77" s="7"/>
      <c r="BA77" s="7"/>
      <c r="BB77" s="7"/>
      <c r="BC77" s="7">
        <f>ROUND(IF(RFR_spot_no_VA!BC77&lt;0,RFR_spot_no_VA!BC77+VA!BC77,RFR_spot_no_VA!BC77-Shocks!$D77*ABS(RFR_spot_no_VA!BC77)+VA!BC77),5)</f>
        <v>1.575E-2</v>
      </c>
      <c r="BD77" s="12"/>
      <c r="BE77" s="3"/>
    </row>
    <row r="78" spans="1:57" x14ac:dyDescent="0.25">
      <c r="A78" s="3"/>
      <c r="B78" s="3">
        <f>RFR_spot_no_VA!B78</f>
        <v>68</v>
      </c>
      <c r="C78" s="6">
        <f>ROUND(IF(RFR_spot_no_VA!C78&lt;0,RFR_spot_no_VA!C78+VA!C78,RFR_spot_no_VA!C78-Shocks!$D78*ABS(RFR_spot_no_VA!C78)+VA!C78),5)</f>
        <v>1.8319999999999999E-2</v>
      </c>
      <c r="D78" s="6"/>
      <c r="E78" s="6"/>
      <c r="F78" s="6"/>
      <c r="G78" s="6"/>
      <c r="H78" s="6"/>
      <c r="I78" s="6"/>
      <c r="J78" s="6">
        <f>ROUND(IF(RFR_spot_no_VA!J78&lt;0,RFR_spot_no_VA!J78+VA!J78,RFR_spot_no_VA!J78-Shocks!$D78*ABS(RFR_spot_no_VA!J78)+VA!J78),5)</f>
        <v>2.017E-2</v>
      </c>
      <c r="K78" s="6"/>
      <c r="L78" s="6"/>
      <c r="M78" s="7"/>
      <c r="N78" s="7"/>
      <c r="O78" s="7"/>
      <c r="P78" s="7"/>
      <c r="Q78" s="7"/>
      <c r="R78" s="7"/>
      <c r="S78" s="7"/>
      <c r="T78" s="7"/>
      <c r="U78" s="7"/>
      <c r="V78" s="7"/>
      <c r="W78" s="7"/>
      <c r="X78" s="7"/>
      <c r="Y78" s="7"/>
      <c r="Z78" s="7">
        <f>ROUND(IF(RFR_spot_no_VA!Z78&lt;0,RFR_spot_no_VA!Z78+VA!Z78,RFR_spot_no_VA!Z78-Shocks!$D78*ABS(RFR_spot_no_VA!Z78)+VA!Z78),5)</f>
        <v>2.494E-2</v>
      </c>
      <c r="AA78" s="7"/>
      <c r="AB78" s="7"/>
      <c r="AC78" s="7"/>
      <c r="AD78" s="7"/>
      <c r="AE78" s="7"/>
      <c r="AF78" s="7"/>
      <c r="AG78" s="7"/>
      <c r="AH78" s="7">
        <f>ROUND(IF(RFR_spot_no_VA!AH78&lt;0,RFR_spot_no_VA!AH78+VA!AH78,RFR_spot_no_VA!AH78-Shocks!$D78*ABS(RFR_spot_no_VA!AH78)+VA!AH78),5)</f>
        <v>2.4549999999999999E-2</v>
      </c>
      <c r="AI78" s="7"/>
      <c r="AJ78" s="7">
        <f>ROUND(IF(RFR_spot_no_VA!AJ78&lt;0,RFR_spot_no_VA!AJ78+VA!AJ78,RFR_spot_no_VA!AJ78-Shocks!$D78*ABS(RFR_spot_no_VA!AJ78)+VA!AJ78),5)</f>
        <v>9.7999999999999997E-3</v>
      </c>
      <c r="AK78" s="7">
        <f>ROUND(IF(RFR_spot_no_VA!AK78&lt;0,RFR_spot_no_VA!AK78+VA!AK78,RFR_spot_no_VA!AK78-Shocks!$D78*ABS(RFR_spot_no_VA!AK78)+VA!AK78),5)</f>
        <v>2.2270000000000002E-2</v>
      </c>
      <c r="AL78" s="7"/>
      <c r="AM78" s="7">
        <f>ROUND(IF(RFR_spot_no_VA!AM78&lt;0,RFR_spot_no_VA!AM78+VA!AM78,RFR_spot_no_VA!AM78-Shocks!$D78*ABS(RFR_spot_no_VA!AM78)+VA!AM78),5)</f>
        <v>2.4240000000000001E-2</v>
      </c>
      <c r="AN78" s="7"/>
      <c r="AO78" s="7"/>
      <c r="AP78" s="7"/>
      <c r="AQ78" s="7"/>
      <c r="AR78" s="7"/>
      <c r="AS78" s="7">
        <f>ROUND(IF(RFR_spot_no_VA!AS78&lt;0,RFR_spot_no_VA!AS78+VA!AS78,RFR_spot_no_VA!AS78-Shocks!$D78*ABS(RFR_spot_no_VA!AS78)+VA!AS78),5)</f>
        <v>1.481E-2</v>
      </c>
      <c r="AT78" s="7"/>
      <c r="AU78" s="7"/>
      <c r="AV78" s="7"/>
      <c r="AW78" s="7"/>
      <c r="AX78" s="7"/>
      <c r="AY78" s="7"/>
      <c r="AZ78" s="7"/>
      <c r="BA78" s="7"/>
      <c r="BB78" s="7"/>
      <c r="BC78" s="7">
        <f>ROUND(IF(RFR_spot_no_VA!BC78&lt;0,RFR_spot_no_VA!BC78+VA!BC78,RFR_spot_no_VA!BC78-Shocks!$D78*ABS(RFR_spot_no_VA!BC78)+VA!BC78),5)</f>
        <v>1.592E-2</v>
      </c>
      <c r="BD78" s="12"/>
      <c r="BE78" s="3"/>
    </row>
    <row r="79" spans="1:57" x14ac:dyDescent="0.25">
      <c r="A79" s="3"/>
      <c r="B79" s="3">
        <f>RFR_spot_no_VA!B79</f>
        <v>69</v>
      </c>
      <c r="C79" s="6">
        <f>ROUND(IF(RFR_spot_no_VA!C79&lt;0,RFR_spot_no_VA!C79+VA!C79,RFR_spot_no_VA!C79-Shocks!$D79*ABS(RFR_spot_no_VA!C79)+VA!C79),5)</f>
        <v>1.8489999999999999E-2</v>
      </c>
      <c r="D79" s="6"/>
      <c r="E79" s="6"/>
      <c r="F79" s="6"/>
      <c r="G79" s="6"/>
      <c r="H79" s="6"/>
      <c r="I79" s="6"/>
      <c r="J79" s="6">
        <f>ROUND(IF(RFR_spot_no_VA!J79&lt;0,RFR_spot_no_VA!J79+VA!J79,RFR_spot_no_VA!J79-Shocks!$D79*ABS(RFR_spot_no_VA!J79)+VA!J79),5)</f>
        <v>2.0310000000000002E-2</v>
      </c>
      <c r="K79" s="6"/>
      <c r="L79" s="6"/>
      <c r="M79" s="7"/>
      <c r="N79" s="7"/>
      <c r="O79" s="7"/>
      <c r="P79" s="7"/>
      <c r="Q79" s="7"/>
      <c r="R79" s="7"/>
      <c r="S79" s="7"/>
      <c r="T79" s="7"/>
      <c r="U79" s="7"/>
      <c r="V79" s="7"/>
      <c r="W79" s="7"/>
      <c r="X79" s="7"/>
      <c r="Y79" s="7"/>
      <c r="Z79" s="7">
        <f>ROUND(IF(RFR_spot_no_VA!Z79&lt;0,RFR_spot_no_VA!Z79+VA!Z79,RFR_spot_no_VA!Z79-Shocks!$D79*ABS(RFR_spot_no_VA!Z79)+VA!Z79),5)</f>
        <v>2.5010000000000001E-2</v>
      </c>
      <c r="AA79" s="7"/>
      <c r="AB79" s="7"/>
      <c r="AC79" s="7"/>
      <c r="AD79" s="7"/>
      <c r="AE79" s="7"/>
      <c r="AF79" s="7"/>
      <c r="AG79" s="7"/>
      <c r="AH79" s="7">
        <f>ROUND(IF(RFR_spot_no_VA!AH79&lt;0,RFR_spot_no_VA!AH79+VA!AH79,RFR_spot_no_VA!AH79-Shocks!$D79*ABS(RFR_spot_no_VA!AH79)+VA!AH79),5)</f>
        <v>2.4629999999999999E-2</v>
      </c>
      <c r="AI79" s="7"/>
      <c r="AJ79" s="7">
        <f>ROUND(IF(RFR_spot_no_VA!AJ79&lt;0,RFR_spot_no_VA!AJ79+VA!AJ79,RFR_spot_no_VA!AJ79-Shocks!$D79*ABS(RFR_spot_no_VA!AJ79)+VA!AJ79),5)</f>
        <v>1.005E-2</v>
      </c>
      <c r="AK79" s="7">
        <f>ROUND(IF(RFR_spot_no_VA!AK79&lt;0,RFR_spot_no_VA!AK79+VA!AK79,RFR_spot_no_VA!AK79-Shocks!$D79*ABS(RFR_spot_no_VA!AK79)+VA!AK79),5)</f>
        <v>2.239E-2</v>
      </c>
      <c r="AL79" s="7"/>
      <c r="AM79" s="7">
        <f>ROUND(IF(RFR_spot_no_VA!AM79&lt;0,RFR_spot_no_VA!AM79+VA!AM79,RFR_spot_no_VA!AM79-Shocks!$D79*ABS(RFR_spot_no_VA!AM79)+VA!AM79),5)</f>
        <v>2.4330000000000001E-2</v>
      </c>
      <c r="AN79" s="7"/>
      <c r="AO79" s="7"/>
      <c r="AP79" s="7"/>
      <c r="AQ79" s="7"/>
      <c r="AR79" s="7"/>
      <c r="AS79" s="7">
        <f>ROUND(IF(RFR_spot_no_VA!AS79&lt;0,RFR_spot_no_VA!AS79+VA!AS79,RFR_spot_no_VA!AS79-Shocks!$D79*ABS(RFR_spot_no_VA!AS79)+VA!AS79),5)</f>
        <v>1.502E-2</v>
      </c>
      <c r="AT79" s="7"/>
      <c r="AU79" s="7"/>
      <c r="AV79" s="7"/>
      <c r="AW79" s="7"/>
      <c r="AX79" s="7"/>
      <c r="AY79" s="7"/>
      <c r="AZ79" s="7"/>
      <c r="BA79" s="7"/>
      <c r="BB79" s="7"/>
      <c r="BC79" s="7">
        <f>ROUND(IF(RFR_spot_no_VA!BC79&lt;0,RFR_spot_no_VA!BC79+VA!BC79,RFR_spot_no_VA!BC79-Shocks!$D79*ABS(RFR_spot_no_VA!BC79)+VA!BC79),5)</f>
        <v>1.6109999999999999E-2</v>
      </c>
      <c r="BD79" s="12"/>
      <c r="BE79" s="3"/>
    </row>
    <row r="80" spans="1:57" x14ac:dyDescent="0.25">
      <c r="A80" s="3"/>
      <c r="B80" s="8">
        <f>RFR_spot_no_VA!B80</f>
        <v>70</v>
      </c>
      <c r="C80" s="9">
        <f>ROUND(IF(RFR_spot_no_VA!C80&lt;0,RFR_spot_no_VA!C80+VA!C80,RFR_spot_no_VA!C80-Shocks!$D80*ABS(RFR_spot_no_VA!C80)+VA!C80),5)</f>
        <v>1.865E-2</v>
      </c>
      <c r="D80" s="9"/>
      <c r="E80" s="9"/>
      <c r="F80" s="9"/>
      <c r="G80" s="9"/>
      <c r="H80" s="9"/>
      <c r="I80" s="9"/>
      <c r="J80" s="9">
        <f>ROUND(IF(RFR_spot_no_VA!J80&lt;0,RFR_spot_no_VA!J80+VA!J80,RFR_spot_no_VA!J80-Shocks!$D80*ABS(RFR_spot_no_VA!J80)+VA!J80),5)</f>
        <v>2.0449999999999999E-2</v>
      </c>
      <c r="K80" s="9"/>
      <c r="L80" s="9"/>
      <c r="M80" s="10"/>
      <c r="N80" s="10"/>
      <c r="O80" s="10"/>
      <c r="P80" s="10"/>
      <c r="Q80" s="10"/>
      <c r="R80" s="10"/>
      <c r="S80" s="10"/>
      <c r="T80" s="10"/>
      <c r="U80" s="10"/>
      <c r="V80" s="10"/>
      <c r="W80" s="10"/>
      <c r="X80" s="10"/>
      <c r="Y80" s="10"/>
      <c r="Z80" s="10">
        <f>ROUND(IF(RFR_spot_no_VA!Z80&lt;0,RFR_spot_no_VA!Z80+VA!Z80,RFR_spot_no_VA!Z80-Shocks!$D80*ABS(RFR_spot_no_VA!Z80)+VA!Z80),5)</f>
        <v>2.5100000000000001E-2</v>
      </c>
      <c r="AA80" s="10"/>
      <c r="AB80" s="10"/>
      <c r="AC80" s="10"/>
      <c r="AD80" s="10"/>
      <c r="AE80" s="10"/>
      <c r="AF80" s="10"/>
      <c r="AG80" s="10"/>
      <c r="AH80" s="10">
        <f>ROUND(IF(RFR_spot_no_VA!AH80&lt;0,RFR_spot_no_VA!AH80+VA!AH80,RFR_spot_no_VA!AH80-Shocks!$D80*ABS(RFR_spot_no_VA!AH80)+VA!AH80),5)</f>
        <v>2.4719999999999999E-2</v>
      </c>
      <c r="AI80" s="10"/>
      <c r="AJ80" s="10">
        <f>ROUND(IF(RFR_spot_no_VA!AJ80&lt;0,RFR_spot_no_VA!AJ80+VA!AJ80,RFR_spot_no_VA!AJ80-Shocks!$D80*ABS(RFR_spot_no_VA!AJ80)+VA!AJ80),5)</f>
        <v>1.031E-2</v>
      </c>
      <c r="AK80" s="10">
        <f>ROUND(IF(RFR_spot_no_VA!AK80&lt;0,RFR_spot_no_VA!AK80+VA!AK80,RFR_spot_no_VA!AK80-Shocks!$D80*ABS(RFR_spot_no_VA!AK80)+VA!AK80),5)</f>
        <v>2.2499999999999999E-2</v>
      </c>
      <c r="AL80" s="10"/>
      <c r="AM80" s="10">
        <f>ROUND(IF(RFR_spot_no_VA!AM80&lt;0,RFR_spot_no_VA!AM80+VA!AM80,RFR_spot_no_VA!AM80-Shocks!$D80*ABS(RFR_spot_no_VA!AM80)+VA!AM80),5)</f>
        <v>2.4410000000000001E-2</v>
      </c>
      <c r="AN80" s="10"/>
      <c r="AO80" s="10"/>
      <c r="AP80" s="10"/>
      <c r="AQ80" s="10"/>
      <c r="AR80" s="10"/>
      <c r="AS80" s="10">
        <f>ROUND(IF(RFR_spot_no_VA!AS80&lt;0,RFR_spot_no_VA!AS80+VA!AS80,RFR_spot_no_VA!AS80-Shocks!$D80*ABS(RFR_spot_no_VA!AS80)+VA!AS80),5)</f>
        <v>1.521E-2</v>
      </c>
      <c r="AT80" s="10"/>
      <c r="AU80" s="10"/>
      <c r="AV80" s="10"/>
      <c r="AW80" s="10"/>
      <c r="AX80" s="10"/>
      <c r="AY80" s="10"/>
      <c r="AZ80" s="10"/>
      <c r="BA80" s="10"/>
      <c r="BB80" s="10"/>
      <c r="BC80" s="10">
        <f>ROUND(IF(RFR_spot_no_VA!BC80&lt;0,RFR_spot_no_VA!BC80+VA!BC80,RFR_spot_no_VA!BC80-Shocks!$D80*ABS(RFR_spot_no_VA!BC80)+VA!BC80),5)</f>
        <v>1.6289999999999999E-2</v>
      </c>
      <c r="BD80" s="12"/>
      <c r="BE80" s="3"/>
    </row>
    <row r="81" spans="1:57" x14ac:dyDescent="0.25">
      <c r="A81" s="3"/>
      <c r="B81" s="3">
        <f>RFR_spot_no_VA!B81</f>
        <v>71</v>
      </c>
      <c r="C81" s="6">
        <f>ROUND(IF(RFR_spot_no_VA!C81&lt;0,RFR_spot_no_VA!C81+VA!C81,RFR_spot_no_VA!C81-Shocks!$D81*ABS(RFR_spot_no_VA!C81)+VA!C81),5)</f>
        <v>1.882E-2</v>
      </c>
      <c r="D81" s="6"/>
      <c r="E81" s="6"/>
      <c r="F81" s="6"/>
      <c r="G81" s="6"/>
      <c r="H81" s="6"/>
      <c r="I81" s="6"/>
      <c r="J81" s="6">
        <f>ROUND(IF(RFR_spot_no_VA!J81&lt;0,RFR_spot_no_VA!J81+VA!J81,RFR_spot_no_VA!J81-Shocks!$D81*ABS(RFR_spot_no_VA!J81)+VA!J81),5)</f>
        <v>2.0580000000000001E-2</v>
      </c>
      <c r="K81" s="6"/>
      <c r="L81" s="6"/>
      <c r="M81" s="7"/>
      <c r="N81" s="7"/>
      <c r="O81" s="7"/>
      <c r="P81" s="7"/>
      <c r="Q81" s="7"/>
      <c r="R81" s="7"/>
      <c r="S81" s="7"/>
      <c r="T81" s="7"/>
      <c r="U81" s="7"/>
      <c r="V81" s="7"/>
      <c r="W81" s="7"/>
      <c r="X81" s="7"/>
      <c r="Y81" s="7"/>
      <c r="Z81" s="7">
        <f>ROUND(IF(RFR_spot_no_VA!Z81&lt;0,RFR_spot_no_VA!Z81+VA!Z81,RFR_spot_no_VA!Z81-Shocks!$D81*ABS(RFR_spot_no_VA!Z81)+VA!Z81),5)</f>
        <v>2.5180000000000001E-2</v>
      </c>
      <c r="AA81" s="7"/>
      <c r="AB81" s="7"/>
      <c r="AC81" s="7"/>
      <c r="AD81" s="7"/>
      <c r="AE81" s="7"/>
      <c r="AF81" s="7"/>
      <c r="AG81" s="7"/>
      <c r="AH81" s="7">
        <f>ROUND(IF(RFR_spot_no_VA!AH81&lt;0,RFR_spot_no_VA!AH81+VA!AH81,RFR_spot_no_VA!AH81-Shocks!$D81*ABS(RFR_spot_no_VA!AH81)+VA!AH81),5)</f>
        <v>2.4809999999999999E-2</v>
      </c>
      <c r="AI81" s="7"/>
      <c r="AJ81" s="7">
        <f>ROUND(IF(RFR_spot_no_VA!AJ81&lt;0,RFR_spot_no_VA!AJ81+VA!AJ81,RFR_spot_no_VA!AJ81-Shocks!$D81*ABS(RFR_spot_no_VA!AJ81)+VA!AJ81),5)</f>
        <v>1.055E-2</v>
      </c>
      <c r="AK81" s="7">
        <f>ROUND(IF(RFR_spot_no_VA!AK81&lt;0,RFR_spot_no_VA!AK81+VA!AK81,RFR_spot_no_VA!AK81-Shocks!$D81*ABS(RFR_spot_no_VA!AK81)+VA!AK81),5)</f>
        <v>2.2610000000000002E-2</v>
      </c>
      <c r="AL81" s="7"/>
      <c r="AM81" s="7">
        <f>ROUND(IF(RFR_spot_no_VA!AM81&lt;0,RFR_spot_no_VA!AM81+VA!AM81,RFR_spot_no_VA!AM81-Shocks!$D81*ABS(RFR_spot_no_VA!AM81)+VA!AM81),5)</f>
        <v>2.4500000000000001E-2</v>
      </c>
      <c r="AN81" s="7"/>
      <c r="AO81" s="7"/>
      <c r="AP81" s="7"/>
      <c r="AQ81" s="7"/>
      <c r="AR81" s="7"/>
      <c r="AS81" s="7">
        <f>ROUND(IF(RFR_spot_no_VA!AS81&lt;0,RFR_spot_no_VA!AS81+VA!AS81,RFR_spot_no_VA!AS81-Shocks!$D81*ABS(RFR_spot_no_VA!AS81)+VA!AS81),5)</f>
        <v>1.54E-2</v>
      </c>
      <c r="AT81" s="7"/>
      <c r="AU81" s="7"/>
      <c r="AV81" s="7"/>
      <c r="AW81" s="7"/>
      <c r="AX81" s="7"/>
      <c r="AY81" s="7"/>
      <c r="AZ81" s="7"/>
      <c r="BA81" s="7"/>
      <c r="BB81" s="7"/>
      <c r="BC81" s="7">
        <f>ROUND(IF(RFR_spot_no_VA!BC81&lt;0,RFR_spot_no_VA!BC81+VA!BC81,RFR_spot_no_VA!BC81-Shocks!$D81*ABS(RFR_spot_no_VA!BC81)+VA!BC81),5)</f>
        <v>1.6469999999999999E-2</v>
      </c>
      <c r="BD81" s="12"/>
      <c r="BE81" s="3"/>
    </row>
    <row r="82" spans="1:57" x14ac:dyDescent="0.25">
      <c r="A82" s="3"/>
      <c r="B82" s="3">
        <f>RFR_spot_no_VA!B82</f>
        <v>72</v>
      </c>
      <c r="C82" s="6">
        <f>ROUND(IF(RFR_spot_no_VA!C82&lt;0,RFR_spot_no_VA!C82+VA!C82,RFR_spot_no_VA!C82-Shocks!$D82*ABS(RFR_spot_no_VA!C82)+VA!C82),5)</f>
        <v>1.8970000000000001E-2</v>
      </c>
      <c r="D82" s="6"/>
      <c r="E82" s="6"/>
      <c r="F82" s="6"/>
      <c r="G82" s="6"/>
      <c r="H82" s="6"/>
      <c r="I82" s="6"/>
      <c r="J82" s="6">
        <f>ROUND(IF(RFR_spot_no_VA!J82&lt;0,RFR_spot_no_VA!J82+VA!J82,RFR_spot_no_VA!J82-Shocks!$D82*ABS(RFR_spot_no_VA!J82)+VA!J82),5)</f>
        <v>2.0719999999999999E-2</v>
      </c>
      <c r="K82" s="6"/>
      <c r="L82" s="6"/>
      <c r="M82" s="7"/>
      <c r="N82" s="7"/>
      <c r="O82" s="7"/>
      <c r="P82" s="7"/>
      <c r="Q82" s="7"/>
      <c r="R82" s="7"/>
      <c r="S82" s="7"/>
      <c r="T82" s="7"/>
      <c r="U82" s="7"/>
      <c r="V82" s="7"/>
      <c r="W82" s="7"/>
      <c r="X82" s="7"/>
      <c r="Y82" s="7"/>
      <c r="Z82" s="7">
        <f>ROUND(IF(RFR_spot_no_VA!Z82&lt;0,RFR_spot_no_VA!Z82+VA!Z82,RFR_spot_no_VA!Z82-Shocks!$D82*ABS(RFR_spot_no_VA!Z82)+VA!Z82),5)</f>
        <v>2.5250000000000002E-2</v>
      </c>
      <c r="AA82" s="7"/>
      <c r="AB82" s="7"/>
      <c r="AC82" s="7"/>
      <c r="AD82" s="7"/>
      <c r="AE82" s="7"/>
      <c r="AF82" s="7"/>
      <c r="AG82" s="7"/>
      <c r="AH82" s="7">
        <f>ROUND(IF(RFR_spot_no_VA!AH82&lt;0,RFR_spot_no_VA!AH82+VA!AH82,RFR_spot_no_VA!AH82-Shocks!$D82*ABS(RFR_spot_no_VA!AH82)+VA!AH82),5)</f>
        <v>2.4879999999999999E-2</v>
      </c>
      <c r="AI82" s="7"/>
      <c r="AJ82" s="7">
        <f>ROUND(IF(RFR_spot_no_VA!AJ82&lt;0,RFR_spot_no_VA!AJ82+VA!AJ82,RFR_spot_no_VA!AJ82-Shocks!$D82*ABS(RFR_spot_no_VA!AJ82)+VA!AJ82),5)</f>
        <v>1.0800000000000001E-2</v>
      </c>
      <c r="AK82" s="7">
        <f>ROUND(IF(RFR_spot_no_VA!AK82&lt;0,RFR_spot_no_VA!AK82+VA!AK82,RFR_spot_no_VA!AK82-Shocks!$D82*ABS(RFR_spot_no_VA!AK82)+VA!AK82),5)</f>
        <v>2.2710000000000001E-2</v>
      </c>
      <c r="AL82" s="7"/>
      <c r="AM82" s="7">
        <f>ROUND(IF(RFR_spot_no_VA!AM82&lt;0,RFR_spot_no_VA!AM82+VA!AM82,RFR_spot_no_VA!AM82-Shocks!$D82*ABS(RFR_spot_no_VA!AM82)+VA!AM82),5)</f>
        <v>2.4590000000000001E-2</v>
      </c>
      <c r="AN82" s="7"/>
      <c r="AO82" s="7"/>
      <c r="AP82" s="7"/>
      <c r="AQ82" s="7"/>
      <c r="AR82" s="7"/>
      <c r="AS82" s="7">
        <f>ROUND(IF(RFR_spot_no_VA!AS82&lt;0,RFR_spot_no_VA!AS82+VA!AS82,RFR_spot_no_VA!AS82-Shocks!$D82*ABS(RFR_spot_no_VA!AS82)+VA!AS82),5)</f>
        <v>1.559E-2</v>
      </c>
      <c r="AT82" s="7"/>
      <c r="AU82" s="7"/>
      <c r="AV82" s="7"/>
      <c r="AW82" s="7"/>
      <c r="AX82" s="7"/>
      <c r="AY82" s="7"/>
      <c r="AZ82" s="7"/>
      <c r="BA82" s="7"/>
      <c r="BB82" s="7"/>
      <c r="BC82" s="7">
        <f>ROUND(IF(RFR_spot_no_VA!BC82&lt;0,RFR_spot_no_VA!BC82+VA!BC82,RFR_spot_no_VA!BC82-Shocks!$D82*ABS(RFR_spot_no_VA!BC82)+VA!BC82),5)</f>
        <v>1.6639999999999999E-2</v>
      </c>
      <c r="BD82" s="12"/>
      <c r="BE82" s="3"/>
    </row>
    <row r="83" spans="1:57" x14ac:dyDescent="0.25">
      <c r="A83" s="3"/>
      <c r="B83" s="3">
        <f>RFR_spot_no_VA!B83</f>
        <v>73</v>
      </c>
      <c r="C83" s="6">
        <f>ROUND(IF(RFR_spot_no_VA!C83&lt;0,RFR_spot_no_VA!C83+VA!C83,RFR_spot_no_VA!C83-Shocks!$D83*ABS(RFR_spot_no_VA!C83)+VA!C83),5)</f>
        <v>1.9130000000000001E-2</v>
      </c>
      <c r="D83" s="6"/>
      <c r="E83" s="6"/>
      <c r="F83" s="6"/>
      <c r="G83" s="6"/>
      <c r="H83" s="6"/>
      <c r="I83" s="6"/>
      <c r="J83" s="6">
        <f>ROUND(IF(RFR_spot_no_VA!J83&lt;0,RFR_spot_no_VA!J83+VA!J83,RFR_spot_no_VA!J83-Shocks!$D83*ABS(RFR_spot_no_VA!J83)+VA!J83),5)</f>
        <v>2.0840000000000001E-2</v>
      </c>
      <c r="K83" s="6"/>
      <c r="L83" s="6"/>
      <c r="M83" s="7"/>
      <c r="N83" s="7"/>
      <c r="O83" s="7"/>
      <c r="P83" s="7"/>
      <c r="Q83" s="7"/>
      <c r="R83" s="7"/>
      <c r="S83" s="7"/>
      <c r="T83" s="7"/>
      <c r="U83" s="7"/>
      <c r="V83" s="7"/>
      <c r="W83" s="7"/>
      <c r="X83" s="7"/>
      <c r="Y83" s="7"/>
      <c r="Z83" s="7">
        <f>ROUND(IF(RFR_spot_no_VA!Z83&lt;0,RFR_spot_no_VA!Z83+VA!Z83,RFR_spot_no_VA!Z83-Shocks!$D83*ABS(RFR_spot_no_VA!Z83)+VA!Z83),5)</f>
        <v>2.5329999999999998E-2</v>
      </c>
      <c r="AA83" s="7"/>
      <c r="AB83" s="7"/>
      <c r="AC83" s="7"/>
      <c r="AD83" s="7"/>
      <c r="AE83" s="7"/>
      <c r="AF83" s="7"/>
      <c r="AG83" s="7"/>
      <c r="AH83" s="7">
        <f>ROUND(IF(RFR_spot_no_VA!AH83&lt;0,RFR_spot_no_VA!AH83+VA!AH83,RFR_spot_no_VA!AH83-Shocks!$D83*ABS(RFR_spot_no_VA!AH83)+VA!AH83),5)</f>
        <v>2.4969999999999999E-2</v>
      </c>
      <c r="AI83" s="7"/>
      <c r="AJ83" s="7">
        <f>ROUND(IF(RFR_spot_no_VA!AJ83&lt;0,RFR_spot_no_VA!AJ83+VA!AJ83,RFR_spot_no_VA!AJ83-Shocks!$D83*ABS(RFR_spot_no_VA!AJ83)+VA!AJ83),5)</f>
        <v>1.1039999999999999E-2</v>
      </c>
      <c r="AK83" s="7">
        <f>ROUND(IF(RFR_spot_no_VA!AK83&lt;0,RFR_spot_no_VA!AK83+VA!AK83,RFR_spot_no_VA!AK83-Shocks!$D83*ABS(RFR_spot_no_VA!AK83)+VA!AK83),5)</f>
        <v>2.283E-2</v>
      </c>
      <c r="AL83" s="7"/>
      <c r="AM83" s="7">
        <f>ROUND(IF(RFR_spot_no_VA!AM83&lt;0,RFR_spot_no_VA!AM83+VA!AM83,RFR_spot_no_VA!AM83-Shocks!$D83*ABS(RFR_spot_no_VA!AM83)+VA!AM83),5)</f>
        <v>2.4670000000000001E-2</v>
      </c>
      <c r="AN83" s="7"/>
      <c r="AO83" s="7"/>
      <c r="AP83" s="7"/>
      <c r="AQ83" s="7"/>
      <c r="AR83" s="7"/>
      <c r="AS83" s="7">
        <f>ROUND(IF(RFR_spot_no_VA!AS83&lt;0,RFR_spot_no_VA!AS83+VA!AS83,RFR_spot_no_VA!AS83-Shocks!$D83*ABS(RFR_spot_no_VA!AS83)+VA!AS83),5)</f>
        <v>1.5769999999999999E-2</v>
      </c>
      <c r="AT83" s="7"/>
      <c r="AU83" s="7"/>
      <c r="AV83" s="7"/>
      <c r="AW83" s="7"/>
      <c r="AX83" s="7"/>
      <c r="AY83" s="7"/>
      <c r="AZ83" s="7"/>
      <c r="BA83" s="7"/>
      <c r="BB83" s="7"/>
      <c r="BC83" s="7">
        <f>ROUND(IF(RFR_spot_no_VA!BC83&lt;0,RFR_spot_no_VA!BC83+VA!BC83,RFR_spot_no_VA!BC83-Shocks!$D83*ABS(RFR_spot_no_VA!BC83)+VA!BC83),5)</f>
        <v>1.6809999999999999E-2</v>
      </c>
      <c r="BD83" s="12"/>
      <c r="BE83" s="3"/>
    </row>
    <row r="84" spans="1:57" x14ac:dyDescent="0.25">
      <c r="A84" s="3"/>
      <c r="B84" s="3">
        <f>RFR_spot_no_VA!B84</f>
        <v>74</v>
      </c>
      <c r="C84" s="6">
        <f>ROUND(IF(RFR_spot_no_VA!C84&lt;0,RFR_spot_no_VA!C84+VA!C84,RFR_spot_no_VA!C84-Shocks!$D84*ABS(RFR_spot_no_VA!C84)+VA!C84),5)</f>
        <v>1.9269999999999999E-2</v>
      </c>
      <c r="D84" s="6"/>
      <c r="E84" s="6"/>
      <c r="F84" s="6"/>
      <c r="G84" s="6"/>
      <c r="H84" s="6"/>
      <c r="I84" s="6"/>
      <c r="J84" s="6">
        <f>ROUND(IF(RFR_spot_no_VA!J84&lt;0,RFR_spot_no_VA!J84+VA!J84,RFR_spot_no_VA!J84-Shocks!$D84*ABS(RFR_spot_no_VA!J84)+VA!J84),5)</f>
        <v>2.0979999999999999E-2</v>
      </c>
      <c r="K84" s="6"/>
      <c r="L84" s="6"/>
      <c r="M84" s="7"/>
      <c r="N84" s="7"/>
      <c r="O84" s="7"/>
      <c r="P84" s="7"/>
      <c r="Q84" s="7"/>
      <c r="R84" s="7"/>
      <c r="S84" s="7"/>
      <c r="T84" s="7"/>
      <c r="U84" s="7"/>
      <c r="V84" s="7"/>
      <c r="W84" s="7"/>
      <c r="X84" s="7"/>
      <c r="Y84" s="7"/>
      <c r="Z84" s="7">
        <f>ROUND(IF(RFR_spot_no_VA!Z84&lt;0,RFR_spot_no_VA!Z84+VA!Z84,RFR_spot_no_VA!Z84-Shocks!$D84*ABS(RFR_spot_no_VA!Z84)+VA!Z84),5)</f>
        <v>2.5409999999999999E-2</v>
      </c>
      <c r="AA84" s="7"/>
      <c r="AB84" s="7"/>
      <c r="AC84" s="7"/>
      <c r="AD84" s="7"/>
      <c r="AE84" s="7"/>
      <c r="AF84" s="7"/>
      <c r="AG84" s="7"/>
      <c r="AH84" s="7">
        <f>ROUND(IF(RFR_spot_no_VA!AH84&lt;0,RFR_spot_no_VA!AH84+VA!AH84,RFR_spot_no_VA!AH84-Shocks!$D84*ABS(RFR_spot_no_VA!AH84)+VA!AH84),5)</f>
        <v>2.5049999999999999E-2</v>
      </c>
      <c r="AI84" s="7"/>
      <c r="AJ84" s="7">
        <f>ROUND(IF(RFR_spot_no_VA!AJ84&lt;0,RFR_spot_no_VA!AJ84+VA!AJ84,RFR_spot_no_VA!AJ84-Shocks!$D84*ABS(RFR_spot_no_VA!AJ84)+VA!AJ84),5)</f>
        <v>1.1270000000000001E-2</v>
      </c>
      <c r="AK84" s="7">
        <f>ROUND(IF(RFR_spot_no_VA!AK84&lt;0,RFR_spot_no_VA!AK84+VA!AK84,RFR_spot_no_VA!AK84-Shocks!$D84*ABS(RFR_spot_no_VA!AK84)+VA!AK84),5)</f>
        <v>2.2929999999999999E-2</v>
      </c>
      <c r="AL84" s="7"/>
      <c r="AM84" s="7">
        <f>ROUND(IF(RFR_spot_no_VA!AM84&lt;0,RFR_spot_no_VA!AM84+VA!AM84,RFR_spot_no_VA!AM84-Shocks!$D84*ABS(RFR_spot_no_VA!AM84)+VA!AM84),5)</f>
        <v>2.4750000000000001E-2</v>
      </c>
      <c r="AN84" s="7"/>
      <c r="AO84" s="7"/>
      <c r="AP84" s="7"/>
      <c r="AQ84" s="7"/>
      <c r="AR84" s="7"/>
      <c r="AS84" s="7">
        <f>ROUND(IF(RFR_spot_no_VA!AS84&lt;0,RFR_spot_no_VA!AS84+VA!AS84,RFR_spot_no_VA!AS84-Shocks!$D84*ABS(RFR_spot_no_VA!AS84)+VA!AS84),5)</f>
        <v>1.5949999999999999E-2</v>
      </c>
      <c r="AT84" s="7"/>
      <c r="AU84" s="7"/>
      <c r="AV84" s="7"/>
      <c r="AW84" s="7"/>
      <c r="AX84" s="7"/>
      <c r="AY84" s="7"/>
      <c r="AZ84" s="7"/>
      <c r="BA84" s="7"/>
      <c r="BB84" s="7"/>
      <c r="BC84" s="7">
        <f>ROUND(IF(RFR_spot_no_VA!BC84&lt;0,RFR_spot_no_VA!BC84+VA!BC84,RFR_spot_no_VA!BC84-Shocks!$D84*ABS(RFR_spot_no_VA!BC84)+VA!BC84),5)</f>
        <v>1.6979999999999999E-2</v>
      </c>
      <c r="BD84" s="12"/>
      <c r="BE84" s="3"/>
    </row>
    <row r="85" spans="1:57" x14ac:dyDescent="0.25">
      <c r="A85" s="3"/>
      <c r="B85" s="8">
        <f>RFR_spot_no_VA!B85</f>
        <v>75</v>
      </c>
      <c r="C85" s="9">
        <f>ROUND(IF(RFR_spot_no_VA!C85&lt;0,RFR_spot_no_VA!C85+VA!C85,RFR_spot_no_VA!C85-Shocks!$D85*ABS(RFR_spot_no_VA!C85)+VA!C85),5)</f>
        <v>1.942E-2</v>
      </c>
      <c r="D85" s="9"/>
      <c r="E85" s="9"/>
      <c r="F85" s="9"/>
      <c r="G85" s="9"/>
      <c r="H85" s="9"/>
      <c r="I85" s="9"/>
      <c r="J85" s="9">
        <f>ROUND(IF(RFR_spot_no_VA!J85&lt;0,RFR_spot_no_VA!J85+VA!J85,RFR_spot_no_VA!J85-Shocks!$D85*ABS(RFR_spot_no_VA!J85)+VA!J85),5)</f>
        <v>2.1100000000000001E-2</v>
      </c>
      <c r="K85" s="9"/>
      <c r="L85" s="9"/>
      <c r="M85" s="10"/>
      <c r="N85" s="10"/>
      <c r="O85" s="10"/>
      <c r="P85" s="10"/>
      <c r="Q85" s="10"/>
      <c r="R85" s="10"/>
      <c r="S85" s="10"/>
      <c r="T85" s="10"/>
      <c r="U85" s="10"/>
      <c r="V85" s="10"/>
      <c r="W85" s="10"/>
      <c r="X85" s="10"/>
      <c r="Y85" s="10"/>
      <c r="Z85" s="10">
        <f>ROUND(IF(RFR_spot_no_VA!Z85&lt;0,RFR_spot_no_VA!Z85+VA!Z85,RFR_spot_no_VA!Z85-Shocks!$D85*ABS(RFR_spot_no_VA!Z85)+VA!Z85),5)</f>
        <v>2.5489999999999999E-2</v>
      </c>
      <c r="AA85" s="10"/>
      <c r="AB85" s="10"/>
      <c r="AC85" s="10"/>
      <c r="AD85" s="10"/>
      <c r="AE85" s="10"/>
      <c r="AF85" s="10"/>
      <c r="AG85" s="10"/>
      <c r="AH85" s="10">
        <f>ROUND(IF(RFR_spot_no_VA!AH85&lt;0,RFR_spot_no_VA!AH85+VA!AH85,RFR_spot_no_VA!AH85-Shocks!$D85*ABS(RFR_spot_no_VA!AH85)+VA!AH85),5)</f>
        <v>2.513E-2</v>
      </c>
      <c r="AI85" s="10"/>
      <c r="AJ85" s="10">
        <f>ROUND(IF(RFR_spot_no_VA!AJ85&lt;0,RFR_spot_no_VA!AJ85+VA!AJ85,RFR_spot_no_VA!AJ85-Shocks!$D85*ABS(RFR_spot_no_VA!AJ85)+VA!AJ85),5)</f>
        <v>1.15E-2</v>
      </c>
      <c r="AK85" s="10">
        <f>ROUND(IF(RFR_spot_no_VA!AK85&lt;0,RFR_spot_no_VA!AK85+VA!AK85,RFR_spot_no_VA!AK85-Shocks!$D85*ABS(RFR_spot_no_VA!AK85)+VA!AK85),5)</f>
        <v>2.3029999999999998E-2</v>
      </c>
      <c r="AL85" s="10"/>
      <c r="AM85" s="10">
        <f>ROUND(IF(RFR_spot_no_VA!AM85&lt;0,RFR_spot_no_VA!AM85+VA!AM85,RFR_spot_no_VA!AM85-Shocks!$D85*ABS(RFR_spot_no_VA!AM85)+VA!AM85),5)</f>
        <v>2.4840000000000001E-2</v>
      </c>
      <c r="AN85" s="10"/>
      <c r="AO85" s="10"/>
      <c r="AP85" s="10"/>
      <c r="AQ85" s="10"/>
      <c r="AR85" s="10"/>
      <c r="AS85" s="10">
        <f>ROUND(IF(RFR_spot_no_VA!AS85&lt;0,RFR_spot_no_VA!AS85+VA!AS85,RFR_spot_no_VA!AS85-Shocks!$D85*ABS(RFR_spot_no_VA!AS85)+VA!AS85),5)</f>
        <v>1.6119999999999999E-2</v>
      </c>
      <c r="AT85" s="10"/>
      <c r="AU85" s="10"/>
      <c r="AV85" s="10"/>
      <c r="AW85" s="10"/>
      <c r="AX85" s="10"/>
      <c r="AY85" s="10"/>
      <c r="AZ85" s="10"/>
      <c r="BA85" s="10"/>
      <c r="BB85" s="10"/>
      <c r="BC85" s="10">
        <f>ROUND(IF(RFR_spot_no_VA!BC85&lt;0,RFR_spot_no_VA!BC85+VA!BC85,RFR_spot_no_VA!BC85-Shocks!$D85*ABS(RFR_spot_no_VA!BC85)+VA!BC85),5)</f>
        <v>1.7139999999999999E-2</v>
      </c>
      <c r="BD85" s="12"/>
      <c r="BE85" s="3"/>
    </row>
    <row r="86" spans="1:57" x14ac:dyDescent="0.25">
      <c r="A86" s="3"/>
      <c r="B86" s="3">
        <f>RFR_spot_no_VA!B86</f>
        <v>76</v>
      </c>
      <c r="C86" s="6">
        <f>ROUND(IF(RFR_spot_no_VA!C86&lt;0,RFR_spot_no_VA!C86+VA!C86,RFR_spot_no_VA!C86-Shocks!$D86*ABS(RFR_spot_no_VA!C86)+VA!C86),5)</f>
        <v>1.9570000000000001E-2</v>
      </c>
      <c r="D86" s="6"/>
      <c r="E86" s="6"/>
      <c r="F86" s="6"/>
      <c r="G86" s="6"/>
      <c r="H86" s="6"/>
      <c r="I86" s="6"/>
      <c r="J86" s="6">
        <f>ROUND(IF(RFR_spot_no_VA!J86&lt;0,RFR_spot_no_VA!J86+VA!J86,RFR_spot_no_VA!J86-Shocks!$D86*ABS(RFR_spot_no_VA!J86)+VA!J86),5)</f>
        <v>2.1229999999999999E-2</v>
      </c>
      <c r="K86" s="6"/>
      <c r="L86" s="6"/>
      <c r="M86" s="7"/>
      <c r="N86" s="7"/>
      <c r="O86" s="7"/>
      <c r="P86" s="7"/>
      <c r="Q86" s="7"/>
      <c r="R86" s="7"/>
      <c r="S86" s="7"/>
      <c r="T86" s="7"/>
      <c r="U86" s="7"/>
      <c r="V86" s="7"/>
      <c r="W86" s="7"/>
      <c r="X86" s="7"/>
      <c r="Y86" s="7"/>
      <c r="Z86" s="7">
        <f>ROUND(IF(RFR_spot_no_VA!Z86&lt;0,RFR_spot_no_VA!Z86+VA!Z86,RFR_spot_no_VA!Z86-Shocks!$D86*ABS(RFR_spot_no_VA!Z86)+VA!Z86),5)</f>
        <v>2.5569999999999999E-2</v>
      </c>
      <c r="AA86" s="7"/>
      <c r="AB86" s="7"/>
      <c r="AC86" s="7"/>
      <c r="AD86" s="7"/>
      <c r="AE86" s="7"/>
      <c r="AF86" s="7"/>
      <c r="AG86" s="7"/>
      <c r="AH86" s="7">
        <f>ROUND(IF(RFR_spot_no_VA!AH86&lt;0,RFR_spot_no_VA!AH86+VA!AH86,RFR_spot_no_VA!AH86-Shocks!$D86*ABS(RFR_spot_no_VA!AH86)+VA!AH86),5)</f>
        <v>2.521E-2</v>
      </c>
      <c r="AI86" s="7"/>
      <c r="AJ86" s="7">
        <f>ROUND(IF(RFR_spot_no_VA!AJ86&lt;0,RFR_spot_no_VA!AJ86+VA!AJ86,RFR_spot_no_VA!AJ86-Shocks!$D86*ABS(RFR_spot_no_VA!AJ86)+VA!AJ86),5)</f>
        <v>1.1730000000000001E-2</v>
      </c>
      <c r="AK86" s="7">
        <f>ROUND(IF(RFR_spot_no_VA!AK86&lt;0,RFR_spot_no_VA!AK86+VA!AK86,RFR_spot_no_VA!AK86-Shocks!$D86*ABS(RFR_spot_no_VA!AK86)+VA!AK86),5)</f>
        <v>2.3140000000000001E-2</v>
      </c>
      <c r="AL86" s="7"/>
      <c r="AM86" s="7">
        <f>ROUND(IF(RFR_spot_no_VA!AM86&lt;0,RFR_spot_no_VA!AM86+VA!AM86,RFR_spot_no_VA!AM86-Shocks!$D86*ABS(RFR_spot_no_VA!AM86)+VA!AM86),5)</f>
        <v>2.4920000000000001E-2</v>
      </c>
      <c r="AN86" s="7"/>
      <c r="AO86" s="7"/>
      <c r="AP86" s="7"/>
      <c r="AQ86" s="7"/>
      <c r="AR86" s="7"/>
      <c r="AS86" s="7">
        <f>ROUND(IF(RFR_spot_no_VA!AS86&lt;0,RFR_spot_no_VA!AS86+VA!AS86,RFR_spot_no_VA!AS86-Shocks!$D86*ABS(RFR_spot_no_VA!AS86)+VA!AS86),5)</f>
        <v>1.6299999999999999E-2</v>
      </c>
      <c r="AT86" s="7"/>
      <c r="AU86" s="7"/>
      <c r="AV86" s="7"/>
      <c r="AW86" s="7"/>
      <c r="AX86" s="7"/>
      <c r="AY86" s="7"/>
      <c r="AZ86" s="7"/>
      <c r="BA86" s="7"/>
      <c r="BB86" s="7"/>
      <c r="BC86" s="7">
        <f>ROUND(IF(RFR_spot_no_VA!BC86&lt;0,RFR_spot_no_VA!BC86+VA!BC86,RFR_spot_no_VA!BC86-Shocks!$D86*ABS(RFR_spot_no_VA!BC86)+VA!BC86),5)</f>
        <v>1.7299999999999999E-2</v>
      </c>
      <c r="BD86" s="12"/>
      <c r="BE86" s="3"/>
    </row>
    <row r="87" spans="1:57" x14ac:dyDescent="0.25">
      <c r="A87" s="3"/>
      <c r="B87" s="3">
        <f>RFR_spot_no_VA!B87</f>
        <v>77</v>
      </c>
      <c r="C87" s="6">
        <f>ROUND(IF(RFR_spot_no_VA!C87&lt;0,RFR_spot_no_VA!C87+VA!C87,RFR_spot_no_VA!C87-Shocks!$D87*ABS(RFR_spot_no_VA!C87)+VA!C87),5)</f>
        <v>1.9709999999999998E-2</v>
      </c>
      <c r="D87" s="6"/>
      <c r="E87" s="6"/>
      <c r="F87" s="6"/>
      <c r="G87" s="6"/>
      <c r="H87" s="6"/>
      <c r="I87" s="6"/>
      <c r="J87" s="6">
        <f>ROUND(IF(RFR_spot_no_VA!J87&lt;0,RFR_spot_no_VA!J87+VA!J87,RFR_spot_no_VA!J87-Shocks!$D87*ABS(RFR_spot_no_VA!J87)+VA!J87),5)</f>
        <v>2.1350000000000001E-2</v>
      </c>
      <c r="K87" s="6"/>
      <c r="L87" s="6"/>
      <c r="M87" s="7"/>
      <c r="N87" s="7"/>
      <c r="O87" s="7"/>
      <c r="P87" s="7"/>
      <c r="Q87" s="7"/>
      <c r="R87" s="7"/>
      <c r="S87" s="7"/>
      <c r="T87" s="7"/>
      <c r="U87" s="7"/>
      <c r="V87" s="7"/>
      <c r="W87" s="7"/>
      <c r="X87" s="7"/>
      <c r="Y87" s="7"/>
      <c r="Z87" s="7">
        <f>ROUND(IF(RFR_spot_no_VA!Z87&lt;0,RFR_spot_no_VA!Z87+VA!Z87,RFR_spot_no_VA!Z87-Shocks!$D87*ABS(RFR_spot_no_VA!Z87)+VA!Z87),5)</f>
        <v>2.564E-2</v>
      </c>
      <c r="AA87" s="7"/>
      <c r="AB87" s="7"/>
      <c r="AC87" s="7"/>
      <c r="AD87" s="7"/>
      <c r="AE87" s="7"/>
      <c r="AF87" s="7"/>
      <c r="AG87" s="7"/>
      <c r="AH87" s="7">
        <f>ROUND(IF(RFR_spot_no_VA!AH87&lt;0,RFR_spot_no_VA!AH87+VA!AH87,RFR_spot_no_VA!AH87-Shocks!$D87*ABS(RFR_spot_no_VA!AH87)+VA!AH87),5)</f>
        <v>2.529E-2</v>
      </c>
      <c r="AI87" s="7"/>
      <c r="AJ87" s="7">
        <f>ROUND(IF(RFR_spot_no_VA!AJ87&lt;0,RFR_spot_no_VA!AJ87+VA!AJ87,RFR_spot_no_VA!AJ87-Shocks!$D87*ABS(RFR_spot_no_VA!AJ87)+VA!AJ87),5)</f>
        <v>1.1950000000000001E-2</v>
      </c>
      <c r="AK87" s="7">
        <f>ROUND(IF(RFR_spot_no_VA!AK87&lt;0,RFR_spot_no_VA!AK87+VA!AK87,RFR_spot_no_VA!AK87-Shocks!$D87*ABS(RFR_spot_no_VA!AK87)+VA!AK87),5)</f>
        <v>2.324E-2</v>
      </c>
      <c r="AL87" s="7"/>
      <c r="AM87" s="7">
        <f>ROUND(IF(RFR_spot_no_VA!AM87&lt;0,RFR_spot_no_VA!AM87+VA!AM87,RFR_spot_no_VA!AM87-Shocks!$D87*ABS(RFR_spot_no_VA!AM87)+VA!AM87),5)</f>
        <v>2.4989999999999998E-2</v>
      </c>
      <c r="AN87" s="7"/>
      <c r="AO87" s="7"/>
      <c r="AP87" s="7"/>
      <c r="AQ87" s="7"/>
      <c r="AR87" s="7"/>
      <c r="AS87" s="7">
        <f>ROUND(IF(RFR_spot_no_VA!AS87&lt;0,RFR_spot_no_VA!AS87+VA!AS87,RFR_spot_no_VA!AS87-Shocks!$D87*ABS(RFR_spot_no_VA!AS87)+VA!AS87),5)</f>
        <v>1.6469999999999999E-2</v>
      </c>
      <c r="AT87" s="7"/>
      <c r="AU87" s="7"/>
      <c r="AV87" s="7"/>
      <c r="AW87" s="7"/>
      <c r="AX87" s="7"/>
      <c r="AY87" s="7"/>
      <c r="AZ87" s="7"/>
      <c r="BA87" s="7"/>
      <c r="BB87" s="7"/>
      <c r="BC87" s="7">
        <f>ROUND(IF(RFR_spot_no_VA!BC87&lt;0,RFR_spot_no_VA!BC87+VA!BC87,RFR_spot_no_VA!BC87-Shocks!$D87*ABS(RFR_spot_no_VA!BC87)+VA!BC87),5)</f>
        <v>1.7469999999999999E-2</v>
      </c>
      <c r="BD87" s="12"/>
      <c r="BE87" s="3"/>
    </row>
    <row r="88" spans="1:57" x14ac:dyDescent="0.25">
      <c r="A88" s="3"/>
      <c r="B88" s="3">
        <f>RFR_spot_no_VA!B88</f>
        <v>78</v>
      </c>
      <c r="C88" s="6">
        <f>ROUND(IF(RFR_spot_no_VA!C88&lt;0,RFR_spot_no_VA!C88+VA!C88,RFR_spot_no_VA!C88-Shocks!$D88*ABS(RFR_spot_no_VA!C88)+VA!C88),5)</f>
        <v>1.985E-2</v>
      </c>
      <c r="D88" s="6"/>
      <c r="E88" s="6"/>
      <c r="F88" s="6"/>
      <c r="G88" s="6"/>
      <c r="H88" s="6"/>
      <c r="I88" s="6"/>
      <c r="J88" s="6">
        <f>ROUND(IF(RFR_spot_no_VA!J88&lt;0,RFR_spot_no_VA!J88+VA!J88,RFR_spot_no_VA!J88-Shocks!$D88*ABS(RFR_spot_no_VA!J88)+VA!J88),5)</f>
        <v>2.147E-2</v>
      </c>
      <c r="K88" s="6"/>
      <c r="L88" s="6"/>
      <c r="M88" s="7"/>
      <c r="N88" s="7"/>
      <c r="O88" s="7"/>
      <c r="P88" s="7"/>
      <c r="Q88" s="7"/>
      <c r="R88" s="7"/>
      <c r="S88" s="7"/>
      <c r="T88" s="7"/>
      <c r="U88" s="7"/>
      <c r="V88" s="7"/>
      <c r="W88" s="7"/>
      <c r="X88" s="7"/>
      <c r="Y88" s="7"/>
      <c r="Z88" s="7">
        <f>ROUND(IF(RFR_spot_no_VA!Z88&lt;0,RFR_spot_no_VA!Z88+VA!Z88,RFR_spot_no_VA!Z88-Shocks!$D88*ABS(RFR_spot_no_VA!Z88)+VA!Z88),5)</f>
        <v>2.571E-2</v>
      </c>
      <c r="AA88" s="7"/>
      <c r="AB88" s="7"/>
      <c r="AC88" s="7"/>
      <c r="AD88" s="7"/>
      <c r="AE88" s="7"/>
      <c r="AF88" s="7"/>
      <c r="AG88" s="7"/>
      <c r="AH88" s="7">
        <f>ROUND(IF(RFR_spot_no_VA!AH88&lt;0,RFR_spot_no_VA!AH88+VA!AH88,RFR_spot_no_VA!AH88-Shocks!$D88*ABS(RFR_spot_no_VA!AH88)+VA!AH88),5)</f>
        <v>2.537E-2</v>
      </c>
      <c r="AI88" s="7"/>
      <c r="AJ88" s="7">
        <f>ROUND(IF(RFR_spot_no_VA!AJ88&lt;0,RFR_spot_no_VA!AJ88+VA!AJ88,RFR_spot_no_VA!AJ88-Shocks!$D88*ABS(RFR_spot_no_VA!AJ88)+VA!AJ88),5)</f>
        <v>1.217E-2</v>
      </c>
      <c r="AK88" s="7">
        <f>ROUND(IF(RFR_spot_no_VA!AK88&lt;0,RFR_spot_no_VA!AK88+VA!AK88,RFR_spot_no_VA!AK88-Shocks!$D88*ABS(RFR_spot_no_VA!AK88)+VA!AK88),5)</f>
        <v>2.334E-2</v>
      </c>
      <c r="AL88" s="7"/>
      <c r="AM88" s="7">
        <f>ROUND(IF(RFR_spot_no_VA!AM88&lt;0,RFR_spot_no_VA!AM88+VA!AM88,RFR_spot_no_VA!AM88-Shocks!$D88*ABS(RFR_spot_no_VA!AM88)+VA!AM88),5)</f>
        <v>2.5069999999999999E-2</v>
      </c>
      <c r="AN88" s="7"/>
      <c r="AO88" s="7"/>
      <c r="AP88" s="7"/>
      <c r="AQ88" s="7"/>
      <c r="AR88" s="7"/>
      <c r="AS88" s="7">
        <f>ROUND(IF(RFR_spot_no_VA!AS88&lt;0,RFR_spot_no_VA!AS88+VA!AS88,RFR_spot_no_VA!AS88-Shocks!$D88*ABS(RFR_spot_no_VA!AS88)+VA!AS88),5)</f>
        <v>1.6639999999999999E-2</v>
      </c>
      <c r="AT88" s="7"/>
      <c r="AU88" s="7"/>
      <c r="AV88" s="7"/>
      <c r="AW88" s="7"/>
      <c r="AX88" s="7"/>
      <c r="AY88" s="7"/>
      <c r="AZ88" s="7"/>
      <c r="BA88" s="7"/>
      <c r="BB88" s="7"/>
      <c r="BC88" s="7">
        <f>ROUND(IF(RFR_spot_no_VA!BC88&lt;0,RFR_spot_no_VA!BC88+VA!BC88,RFR_spot_no_VA!BC88-Shocks!$D88*ABS(RFR_spot_no_VA!BC88)+VA!BC88),5)</f>
        <v>1.763E-2</v>
      </c>
      <c r="BD88" s="12"/>
      <c r="BE88" s="3"/>
    </row>
    <row r="89" spans="1:57" x14ac:dyDescent="0.25">
      <c r="A89" s="3"/>
      <c r="B89" s="3">
        <f>RFR_spot_no_VA!B89</f>
        <v>79</v>
      </c>
      <c r="C89" s="6">
        <f>ROUND(IF(RFR_spot_no_VA!C89&lt;0,RFR_spot_no_VA!C89+VA!C89,RFR_spot_no_VA!C89-Shocks!$D89*ABS(RFR_spot_no_VA!C89)+VA!C89),5)</f>
        <v>0.02</v>
      </c>
      <c r="D89" s="6"/>
      <c r="E89" s="6"/>
      <c r="F89" s="6"/>
      <c r="G89" s="6"/>
      <c r="H89" s="6"/>
      <c r="I89" s="6"/>
      <c r="J89" s="6">
        <f>ROUND(IF(RFR_spot_no_VA!J89&lt;0,RFR_spot_no_VA!J89+VA!J89,RFR_spot_no_VA!J89-Shocks!$D89*ABS(RFR_spot_no_VA!J89)+VA!J89),5)</f>
        <v>2.1579999999999998E-2</v>
      </c>
      <c r="K89" s="6"/>
      <c r="L89" s="6"/>
      <c r="M89" s="7"/>
      <c r="N89" s="7"/>
      <c r="O89" s="7"/>
      <c r="P89" s="7"/>
      <c r="Q89" s="7"/>
      <c r="R89" s="7"/>
      <c r="S89" s="7"/>
      <c r="T89" s="7"/>
      <c r="U89" s="7"/>
      <c r="V89" s="7"/>
      <c r="W89" s="7"/>
      <c r="X89" s="7"/>
      <c r="Y89" s="7"/>
      <c r="Z89" s="7">
        <f>ROUND(IF(RFR_spot_no_VA!Z89&lt;0,RFR_spot_no_VA!Z89+VA!Z89,RFR_spot_no_VA!Z89-Shocks!$D89*ABS(RFR_spot_no_VA!Z89)+VA!Z89),5)</f>
        <v>2.5780000000000001E-2</v>
      </c>
      <c r="AA89" s="7"/>
      <c r="AB89" s="7"/>
      <c r="AC89" s="7"/>
      <c r="AD89" s="7"/>
      <c r="AE89" s="7"/>
      <c r="AF89" s="7"/>
      <c r="AG89" s="7"/>
      <c r="AH89" s="7">
        <f>ROUND(IF(RFR_spot_no_VA!AH89&lt;0,RFR_spot_no_VA!AH89+VA!AH89,RFR_spot_no_VA!AH89-Shocks!$D89*ABS(RFR_spot_no_VA!AH89)+VA!AH89),5)</f>
        <v>2.545E-2</v>
      </c>
      <c r="AI89" s="7"/>
      <c r="AJ89" s="7">
        <f>ROUND(IF(RFR_spot_no_VA!AJ89&lt;0,RFR_spot_no_VA!AJ89+VA!AJ89,RFR_spot_no_VA!AJ89-Shocks!$D89*ABS(RFR_spot_no_VA!AJ89)+VA!AJ89),5)</f>
        <v>1.238E-2</v>
      </c>
      <c r="AK89" s="7">
        <f>ROUND(IF(RFR_spot_no_VA!AK89&lt;0,RFR_spot_no_VA!AK89+VA!AK89,RFR_spot_no_VA!AK89-Shocks!$D89*ABS(RFR_spot_no_VA!AK89)+VA!AK89),5)</f>
        <v>2.3439999999999999E-2</v>
      </c>
      <c r="AL89" s="7"/>
      <c r="AM89" s="7">
        <f>ROUND(IF(RFR_spot_no_VA!AM89&lt;0,RFR_spot_no_VA!AM89+VA!AM89,RFR_spot_no_VA!AM89-Shocks!$D89*ABS(RFR_spot_no_VA!AM89)+VA!AM89),5)</f>
        <v>2.5149999999999999E-2</v>
      </c>
      <c r="AN89" s="7"/>
      <c r="AO89" s="7"/>
      <c r="AP89" s="7"/>
      <c r="AQ89" s="7"/>
      <c r="AR89" s="7"/>
      <c r="AS89" s="7">
        <f>ROUND(IF(RFR_spot_no_VA!AS89&lt;0,RFR_spot_no_VA!AS89+VA!AS89,RFR_spot_no_VA!AS89-Shocks!$D89*ABS(RFR_spot_no_VA!AS89)+VA!AS89),5)</f>
        <v>1.6789999999999999E-2</v>
      </c>
      <c r="AT89" s="7"/>
      <c r="AU89" s="7"/>
      <c r="AV89" s="7"/>
      <c r="AW89" s="7"/>
      <c r="AX89" s="7"/>
      <c r="AY89" s="7"/>
      <c r="AZ89" s="7"/>
      <c r="BA89" s="7"/>
      <c r="BB89" s="7"/>
      <c r="BC89" s="7">
        <f>ROUND(IF(RFR_spot_no_VA!BC89&lt;0,RFR_spot_no_VA!BC89+VA!BC89,RFR_spot_no_VA!BC89-Shocks!$D89*ABS(RFR_spot_no_VA!BC89)+VA!BC89),5)</f>
        <v>1.779E-2</v>
      </c>
      <c r="BD89" s="12"/>
      <c r="BE89" s="3"/>
    </row>
    <row r="90" spans="1:57" x14ac:dyDescent="0.25">
      <c r="A90" s="3"/>
      <c r="B90" s="8">
        <f>RFR_spot_no_VA!B90</f>
        <v>80</v>
      </c>
      <c r="C90" s="9">
        <f>ROUND(IF(RFR_spot_no_VA!C90&lt;0,RFR_spot_no_VA!C90+VA!C90,RFR_spot_no_VA!C90-Shocks!$D90*ABS(RFR_spot_no_VA!C90)+VA!C90),5)</f>
        <v>2.0129999999999999E-2</v>
      </c>
      <c r="D90" s="9"/>
      <c r="E90" s="9"/>
      <c r="F90" s="9"/>
      <c r="G90" s="9"/>
      <c r="H90" s="9"/>
      <c r="I90" s="9"/>
      <c r="J90" s="9">
        <f>ROUND(IF(RFR_spot_no_VA!J90&lt;0,RFR_spot_no_VA!J90+VA!J90,RFR_spot_no_VA!J90-Shocks!$D90*ABS(RFR_spot_no_VA!J90)+VA!J90),5)</f>
        <v>2.1700000000000001E-2</v>
      </c>
      <c r="K90" s="9"/>
      <c r="L90" s="9"/>
      <c r="M90" s="10"/>
      <c r="N90" s="10"/>
      <c r="O90" s="10"/>
      <c r="P90" s="10"/>
      <c r="Q90" s="10"/>
      <c r="R90" s="10"/>
      <c r="S90" s="10"/>
      <c r="T90" s="10"/>
      <c r="U90" s="10"/>
      <c r="V90" s="10"/>
      <c r="W90" s="10"/>
      <c r="X90" s="10"/>
      <c r="Y90" s="10"/>
      <c r="Z90" s="10">
        <f>ROUND(IF(RFR_spot_no_VA!Z90&lt;0,RFR_spot_no_VA!Z90+VA!Z90,RFR_spot_no_VA!Z90-Shocks!$D90*ABS(RFR_spot_no_VA!Z90)+VA!Z90),5)</f>
        <v>2.5850000000000001E-2</v>
      </c>
      <c r="AA90" s="10"/>
      <c r="AB90" s="10"/>
      <c r="AC90" s="10"/>
      <c r="AD90" s="10"/>
      <c r="AE90" s="10"/>
      <c r="AF90" s="10"/>
      <c r="AG90" s="10"/>
      <c r="AH90" s="10">
        <f>ROUND(IF(RFR_spot_no_VA!AH90&lt;0,RFR_spot_no_VA!AH90+VA!AH90,RFR_spot_no_VA!AH90-Shocks!$D90*ABS(RFR_spot_no_VA!AH90)+VA!AH90),5)</f>
        <v>2.5520000000000001E-2</v>
      </c>
      <c r="AI90" s="10"/>
      <c r="AJ90" s="10">
        <f>ROUND(IF(RFR_spot_no_VA!AJ90&lt;0,RFR_spot_no_VA!AJ90+VA!AJ90,RFR_spot_no_VA!AJ90-Shocks!$D90*ABS(RFR_spot_no_VA!AJ90)+VA!AJ90),5)</f>
        <v>1.26E-2</v>
      </c>
      <c r="AK90" s="10">
        <f>ROUND(IF(RFR_spot_no_VA!AK90&lt;0,RFR_spot_no_VA!AK90+VA!AK90,RFR_spot_no_VA!AK90-Shocks!$D90*ABS(RFR_spot_no_VA!AK90)+VA!AK90),5)</f>
        <v>2.3539999999999998E-2</v>
      </c>
      <c r="AL90" s="10"/>
      <c r="AM90" s="10">
        <f>ROUND(IF(RFR_spot_no_VA!AM90&lt;0,RFR_spot_no_VA!AM90+VA!AM90,RFR_spot_no_VA!AM90-Shocks!$D90*ABS(RFR_spot_no_VA!AM90)+VA!AM90),5)</f>
        <v>2.5229999999999999E-2</v>
      </c>
      <c r="AN90" s="10"/>
      <c r="AO90" s="10"/>
      <c r="AP90" s="10"/>
      <c r="AQ90" s="10"/>
      <c r="AR90" s="10"/>
      <c r="AS90" s="10">
        <f>ROUND(IF(RFR_spot_no_VA!AS90&lt;0,RFR_spot_no_VA!AS90+VA!AS90,RFR_spot_no_VA!AS90-Shocks!$D90*ABS(RFR_spot_no_VA!AS90)+VA!AS90),5)</f>
        <v>1.6959999999999999E-2</v>
      </c>
      <c r="AT90" s="10"/>
      <c r="AU90" s="10"/>
      <c r="AV90" s="10"/>
      <c r="AW90" s="10"/>
      <c r="AX90" s="10"/>
      <c r="AY90" s="10"/>
      <c r="AZ90" s="10"/>
      <c r="BA90" s="10"/>
      <c r="BB90" s="10"/>
      <c r="BC90" s="10">
        <f>ROUND(IF(RFR_spot_no_VA!BC90&lt;0,RFR_spot_no_VA!BC90+VA!BC90,RFR_spot_no_VA!BC90-Shocks!$D90*ABS(RFR_spot_no_VA!BC90)+VA!BC90),5)</f>
        <v>1.7940000000000001E-2</v>
      </c>
      <c r="BD90" s="12"/>
      <c r="BE90" s="3"/>
    </row>
    <row r="91" spans="1:57" x14ac:dyDescent="0.25">
      <c r="A91" s="3"/>
      <c r="B91" s="3">
        <f>RFR_spot_no_VA!B91</f>
        <v>81</v>
      </c>
      <c r="C91" s="6">
        <f>ROUND(IF(RFR_spot_no_VA!C91&lt;0,RFR_spot_no_VA!C91+VA!C91,RFR_spot_no_VA!C91-Shocks!$D91*ABS(RFR_spot_no_VA!C91)+VA!C91),5)</f>
        <v>2.027E-2</v>
      </c>
      <c r="D91" s="6"/>
      <c r="E91" s="6"/>
      <c r="F91" s="6"/>
      <c r="G91" s="6"/>
      <c r="H91" s="6"/>
      <c r="I91" s="6"/>
      <c r="J91" s="6">
        <f>ROUND(IF(RFR_spot_no_VA!J91&lt;0,RFR_spot_no_VA!J91+VA!J91,RFR_spot_no_VA!J91-Shocks!$D91*ABS(RFR_spot_no_VA!J91)+VA!J91),5)</f>
        <v>2.181E-2</v>
      </c>
      <c r="K91" s="6"/>
      <c r="L91" s="6"/>
      <c r="M91" s="7"/>
      <c r="N91" s="7"/>
      <c r="O91" s="7"/>
      <c r="P91" s="7"/>
      <c r="Q91" s="7"/>
      <c r="R91" s="7"/>
      <c r="S91" s="7"/>
      <c r="T91" s="7"/>
      <c r="U91" s="7"/>
      <c r="V91" s="7"/>
      <c r="W91" s="7"/>
      <c r="X91" s="7"/>
      <c r="Y91" s="7"/>
      <c r="Z91" s="7">
        <f>ROUND(IF(RFR_spot_no_VA!Z91&lt;0,RFR_spot_no_VA!Z91+VA!Z91,RFR_spot_no_VA!Z91-Shocks!$D91*ABS(RFR_spot_no_VA!Z91)+VA!Z91),5)</f>
        <v>2.5930000000000002E-2</v>
      </c>
      <c r="AA91" s="7"/>
      <c r="AB91" s="7"/>
      <c r="AC91" s="7"/>
      <c r="AD91" s="7"/>
      <c r="AE91" s="7"/>
      <c r="AF91" s="7"/>
      <c r="AG91" s="7"/>
      <c r="AH91" s="7">
        <f>ROUND(IF(RFR_spot_no_VA!AH91&lt;0,RFR_spot_no_VA!AH91+VA!AH91,RFR_spot_no_VA!AH91-Shocks!$D91*ABS(RFR_spot_no_VA!AH91)+VA!AH91),5)</f>
        <v>2.5600000000000001E-2</v>
      </c>
      <c r="AI91" s="7"/>
      <c r="AJ91" s="7">
        <f>ROUND(IF(RFR_spot_no_VA!AJ91&lt;0,RFR_spot_no_VA!AJ91+VA!AJ91,RFR_spot_no_VA!AJ91-Shocks!$D91*ABS(RFR_spot_no_VA!AJ91)+VA!AJ91),5)</f>
        <v>1.2800000000000001E-2</v>
      </c>
      <c r="AK91" s="7">
        <f>ROUND(IF(RFR_spot_no_VA!AK91&lt;0,RFR_spot_no_VA!AK91+VA!AK91,RFR_spot_no_VA!AK91-Shocks!$D91*ABS(RFR_spot_no_VA!AK91)+VA!AK91),5)</f>
        <v>2.3630000000000002E-2</v>
      </c>
      <c r="AL91" s="7"/>
      <c r="AM91" s="7">
        <f>ROUND(IF(RFR_spot_no_VA!AM91&lt;0,RFR_spot_no_VA!AM91+VA!AM91,RFR_spot_no_VA!AM91-Shocks!$D91*ABS(RFR_spot_no_VA!AM91)+VA!AM91),5)</f>
        <v>2.53E-2</v>
      </c>
      <c r="AN91" s="7"/>
      <c r="AO91" s="7"/>
      <c r="AP91" s="7"/>
      <c r="AQ91" s="7"/>
      <c r="AR91" s="7"/>
      <c r="AS91" s="7">
        <f>ROUND(IF(RFR_spot_no_VA!AS91&lt;0,RFR_spot_no_VA!AS91+VA!AS91,RFR_spot_no_VA!AS91-Shocks!$D91*ABS(RFR_spot_no_VA!AS91)+VA!AS91),5)</f>
        <v>1.712E-2</v>
      </c>
      <c r="AT91" s="7"/>
      <c r="AU91" s="7"/>
      <c r="AV91" s="7"/>
      <c r="AW91" s="7"/>
      <c r="AX91" s="7"/>
      <c r="AY91" s="7"/>
      <c r="AZ91" s="7"/>
      <c r="BA91" s="7"/>
      <c r="BB91" s="7"/>
      <c r="BC91" s="7">
        <f>ROUND(IF(RFR_spot_no_VA!BC91&lt;0,RFR_spot_no_VA!BC91+VA!BC91,RFR_spot_no_VA!BC91-Shocks!$D91*ABS(RFR_spot_no_VA!BC91)+VA!BC91),5)</f>
        <v>1.8089999999999998E-2</v>
      </c>
      <c r="BD91" s="12"/>
      <c r="BE91" s="3"/>
    </row>
    <row r="92" spans="1:57" x14ac:dyDescent="0.25">
      <c r="A92" s="3"/>
      <c r="B92" s="3">
        <f>RFR_spot_no_VA!B92</f>
        <v>82</v>
      </c>
      <c r="C92" s="6">
        <f>ROUND(IF(RFR_spot_no_VA!C92&lt;0,RFR_spot_no_VA!C92+VA!C92,RFR_spot_no_VA!C92-Shocks!$D92*ABS(RFR_spot_no_VA!C92)+VA!C92),5)</f>
        <v>2.0389999999999998E-2</v>
      </c>
      <c r="D92" s="6"/>
      <c r="E92" s="6"/>
      <c r="F92" s="6"/>
      <c r="G92" s="6"/>
      <c r="H92" s="6"/>
      <c r="I92" s="6"/>
      <c r="J92" s="6">
        <f>ROUND(IF(RFR_spot_no_VA!J92&lt;0,RFR_spot_no_VA!J92+VA!J92,RFR_spot_no_VA!J92-Shocks!$D92*ABS(RFR_spot_no_VA!J92)+VA!J92),5)</f>
        <v>2.1930000000000002E-2</v>
      </c>
      <c r="K92" s="6"/>
      <c r="L92" s="6"/>
      <c r="M92" s="7"/>
      <c r="N92" s="7"/>
      <c r="O92" s="7"/>
      <c r="P92" s="7"/>
      <c r="Q92" s="7"/>
      <c r="R92" s="7"/>
      <c r="S92" s="7"/>
      <c r="T92" s="7"/>
      <c r="U92" s="7"/>
      <c r="V92" s="7"/>
      <c r="W92" s="7"/>
      <c r="X92" s="7"/>
      <c r="Y92" s="7"/>
      <c r="Z92" s="7">
        <f>ROUND(IF(RFR_spot_no_VA!Z92&lt;0,RFR_spot_no_VA!Z92+VA!Z92,RFR_spot_no_VA!Z92-Shocks!$D92*ABS(RFR_spot_no_VA!Z92)+VA!Z92),5)</f>
        <v>2.5999999999999999E-2</v>
      </c>
      <c r="AA92" s="7"/>
      <c r="AB92" s="7"/>
      <c r="AC92" s="7"/>
      <c r="AD92" s="7"/>
      <c r="AE92" s="7"/>
      <c r="AF92" s="7"/>
      <c r="AG92" s="7"/>
      <c r="AH92" s="7">
        <f>ROUND(IF(RFR_spot_no_VA!AH92&lt;0,RFR_spot_no_VA!AH92+VA!AH92,RFR_spot_no_VA!AH92-Shocks!$D92*ABS(RFR_spot_no_VA!AH92)+VA!AH92),5)</f>
        <v>2.5680000000000001E-2</v>
      </c>
      <c r="AI92" s="7"/>
      <c r="AJ92" s="7">
        <f>ROUND(IF(RFR_spot_no_VA!AJ92&lt;0,RFR_spot_no_VA!AJ92+VA!AJ92,RFR_spot_no_VA!AJ92-Shocks!$D92*ABS(RFR_spot_no_VA!AJ92)+VA!AJ92),5)</f>
        <v>1.3010000000000001E-2</v>
      </c>
      <c r="AK92" s="7">
        <f>ROUND(IF(RFR_spot_no_VA!AK92&lt;0,RFR_spot_no_VA!AK92+VA!AK92,RFR_spot_no_VA!AK92-Shocks!$D92*ABS(RFR_spot_no_VA!AK92)+VA!AK92),5)</f>
        <v>2.3730000000000001E-2</v>
      </c>
      <c r="AL92" s="7"/>
      <c r="AM92" s="7">
        <f>ROUND(IF(RFR_spot_no_VA!AM92&lt;0,RFR_spot_no_VA!AM92+VA!AM92,RFR_spot_no_VA!AM92-Shocks!$D92*ABS(RFR_spot_no_VA!AM92)+VA!AM92),5)</f>
        <v>2.5389999999999999E-2</v>
      </c>
      <c r="AN92" s="7"/>
      <c r="AO92" s="7"/>
      <c r="AP92" s="7"/>
      <c r="AQ92" s="7"/>
      <c r="AR92" s="7"/>
      <c r="AS92" s="7">
        <f>ROUND(IF(RFR_spot_no_VA!AS92&lt;0,RFR_spot_no_VA!AS92+VA!AS92,RFR_spot_no_VA!AS92-Shocks!$D92*ABS(RFR_spot_no_VA!AS92)+VA!AS92),5)</f>
        <v>1.7270000000000001E-2</v>
      </c>
      <c r="AT92" s="7"/>
      <c r="AU92" s="7"/>
      <c r="AV92" s="7"/>
      <c r="AW92" s="7"/>
      <c r="AX92" s="7"/>
      <c r="AY92" s="7"/>
      <c r="AZ92" s="7"/>
      <c r="BA92" s="7"/>
      <c r="BB92" s="7"/>
      <c r="BC92" s="7">
        <f>ROUND(IF(RFR_spot_no_VA!BC92&lt;0,RFR_spot_no_VA!BC92+VA!BC92,RFR_spot_no_VA!BC92-Shocks!$D92*ABS(RFR_spot_no_VA!BC92)+VA!BC92),5)</f>
        <v>1.8239999999999999E-2</v>
      </c>
      <c r="BD92" s="12"/>
      <c r="BE92" s="3"/>
    </row>
    <row r="93" spans="1:57" x14ac:dyDescent="0.25">
      <c r="A93" s="3"/>
      <c r="B93" s="3">
        <f>RFR_spot_no_VA!B93</f>
        <v>83</v>
      </c>
      <c r="C93" s="6">
        <f>ROUND(IF(RFR_spot_no_VA!C93&lt;0,RFR_spot_no_VA!C93+VA!C93,RFR_spot_no_VA!C93-Shocks!$D93*ABS(RFR_spot_no_VA!C93)+VA!C93),5)</f>
        <v>2.052E-2</v>
      </c>
      <c r="D93" s="6"/>
      <c r="E93" s="6"/>
      <c r="F93" s="6"/>
      <c r="G93" s="6"/>
      <c r="H93" s="6"/>
      <c r="I93" s="6"/>
      <c r="J93" s="6">
        <f>ROUND(IF(RFR_spot_no_VA!J93&lt;0,RFR_spot_no_VA!J93+VA!J93,RFR_spot_no_VA!J93-Shocks!$D93*ABS(RFR_spot_no_VA!J93)+VA!J93),5)</f>
        <v>2.2040000000000001E-2</v>
      </c>
      <c r="K93" s="6"/>
      <c r="L93" s="6"/>
      <c r="M93" s="7"/>
      <c r="N93" s="7"/>
      <c r="O93" s="7"/>
      <c r="P93" s="7"/>
      <c r="Q93" s="7"/>
      <c r="R93" s="7"/>
      <c r="S93" s="7"/>
      <c r="T93" s="7"/>
      <c r="U93" s="7"/>
      <c r="V93" s="7"/>
      <c r="W93" s="7"/>
      <c r="X93" s="7"/>
      <c r="Y93" s="7"/>
      <c r="Z93" s="7">
        <f>ROUND(IF(RFR_spot_no_VA!Z93&lt;0,RFR_spot_no_VA!Z93+VA!Z93,RFR_spot_no_VA!Z93-Shocks!$D93*ABS(RFR_spot_no_VA!Z93)+VA!Z93),5)</f>
        <v>2.6069999999999999E-2</v>
      </c>
      <c r="AA93" s="7"/>
      <c r="AB93" s="7"/>
      <c r="AC93" s="7"/>
      <c r="AD93" s="7"/>
      <c r="AE93" s="7"/>
      <c r="AF93" s="7"/>
      <c r="AG93" s="7"/>
      <c r="AH93" s="7">
        <f>ROUND(IF(RFR_spot_no_VA!AH93&lt;0,RFR_spot_no_VA!AH93+VA!AH93,RFR_spot_no_VA!AH93-Shocks!$D93*ABS(RFR_spot_no_VA!AH93)+VA!AH93),5)</f>
        <v>2.5749999999999999E-2</v>
      </c>
      <c r="AI93" s="7"/>
      <c r="AJ93" s="7">
        <f>ROUND(IF(RFR_spot_no_VA!AJ93&lt;0,RFR_spot_no_VA!AJ93+VA!AJ93,RFR_spot_no_VA!AJ93-Shocks!$D93*ABS(RFR_spot_no_VA!AJ93)+VA!AJ93),5)</f>
        <v>1.321E-2</v>
      </c>
      <c r="AK93" s="7">
        <f>ROUND(IF(RFR_spot_no_VA!AK93&lt;0,RFR_spot_no_VA!AK93+VA!AK93,RFR_spot_no_VA!AK93-Shocks!$D93*ABS(RFR_spot_no_VA!AK93)+VA!AK93),5)</f>
        <v>2.3820000000000001E-2</v>
      </c>
      <c r="AL93" s="7"/>
      <c r="AM93" s="7">
        <f>ROUND(IF(RFR_spot_no_VA!AM93&lt;0,RFR_spot_no_VA!AM93+VA!AM93,RFR_spot_no_VA!AM93-Shocks!$D93*ABS(RFR_spot_no_VA!AM93)+VA!AM93),5)</f>
        <v>2.546E-2</v>
      </c>
      <c r="AN93" s="7"/>
      <c r="AO93" s="7"/>
      <c r="AP93" s="7"/>
      <c r="AQ93" s="7"/>
      <c r="AR93" s="7"/>
      <c r="AS93" s="7">
        <f>ROUND(IF(RFR_spot_no_VA!AS93&lt;0,RFR_spot_no_VA!AS93+VA!AS93,RFR_spot_no_VA!AS93-Shocks!$D93*ABS(RFR_spot_no_VA!AS93)+VA!AS93),5)</f>
        <v>1.7420000000000001E-2</v>
      </c>
      <c r="AT93" s="7"/>
      <c r="AU93" s="7"/>
      <c r="AV93" s="7"/>
      <c r="AW93" s="7"/>
      <c r="AX93" s="7"/>
      <c r="AY93" s="7"/>
      <c r="AZ93" s="7"/>
      <c r="BA93" s="7"/>
      <c r="BB93" s="7"/>
      <c r="BC93" s="7">
        <f>ROUND(IF(RFR_spot_no_VA!BC93&lt;0,RFR_spot_no_VA!BC93+VA!BC93,RFR_spot_no_VA!BC93-Shocks!$D93*ABS(RFR_spot_no_VA!BC93)+VA!BC93),5)</f>
        <v>1.839E-2</v>
      </c>
      <c r="BD93" s="12"/>
      <c r="BE93" s="3"/>
    </row>
    <row r="94" spans="1:57" x14ac:dyDescent="0.25">
      <c r="A94" s="3"/>
      <c r="B94" s="3">
        <f>RFR_spot_no_VA!B94</f>
        <v>84</v>
      </c>
      <c r="C94" s="6">
        <f>ROUND(IF(RFR_spot_no_VA!C94&lt;0,RFR_spot_no_VA!C94+VA!C94,RFR_spot_no_VA!C94-Shocks!$D94*ABS(RFR_spot_no_VA!C94)+VA!C94),5)</f>
        <v>2.0650000000000002E-2</v>
      </c>
      <c r="D94" s="6"/>
      <c r="E94" s="6"/>
      <c r="F94" s="6"/>
      <c r="G94" s="6"/>
      <c r="H94" s="6"/>
      <c r="I94" s="6"/>
      <c r="J94" s="6">
        <f>ROUND(IF(RFR_spot_no_VA!J94&lt;0,RFR_spot_no_VA!J94+VA!J94,RFR_spot_no_VA!J94-Shocks!$D94*ABS(RFR_spot_no_VA!J94)+VA!J94),5)</f>
        <v>2.214E-2</v>
      </c>
      <c r="K94" s="6"/>
      <c r="L94" s="6"/>
      <c r="M94" s="7"/>
      <c r="N94" s="7"/>
      <c r="O94" s="7"/>
      <c r="P94" s="7"/>
      <c r="Q94" s="7"/>
      <c r="R94" s="7"/>
      <c r="S94" s="7"/>
      <c r="T94" s="7"/>
      <c r="U94" s="7"/>
      <c r="V94" s="7"/>
      <c r="W94" s="7"/>
      <c r="X94" s="7"/>
      <c r="Y94" s="7"/>
      <c r="Z94" s="7">
        <f>ROUND(IF(RFR_spot_no_VA!Z94&lt;0,RFR_spot_no_VA!Z94+VA!Z94,RFR_spot_no_VA!Z94-Shocks!$D94*ABS(RFR_spot_no_VA!Z94)+VA!Z94),5)</f>
        <v>2.614E-2</v>
      </c>
      <c r="AA94" s="7"/>
      <c r="AB94" s="7"/>
      <c r="AC94" s="7"/>
      <c r="AD94" s="7"/>
      <c r="AE94" s="7"/>
      <c r="AF94" s="7"/>
      <c r="AG94" s="7"/>
      <c r="AH94" s="7">
        <f>ROUND(IF(RFR_spot_no_VA!AH94&lt;0,RFR_spot_no_VA!AH94+VA!AH94,RFR_spot_no_VA!AH94-Shocks!$D94*ABS(RFR_spot_no_VA!AH94)+VA!AH94),5)</f>
        <v>2.5819999999999999E-2</v>
      </c>
      <c r="AI94" s="7"/>
      <c r="AJ94" s="7">
        <f>ROUND(IF(RFR_spot_no_VA!AJ94&lt;0,RFR_spot_no_VA!AJ94+VA!AJ94,RFR_spot_no_VA!AJ94-Shocks!$D94*ABS(RFR_spot_no_VA!AJ94)+VA!AJ94),5)</f>
        <v>1.341E-2</v>
      </c>
      <c r="AK94" s="7">
        <f>ROUND(IF(RFR_spot_no_VA!AK94&lt;0,RFR_spot_no_VA!AK94+VA!AK94,RFR_spot_no_VA!AK94-Shocks!$D94*ABS(RFR_spot_no_VA!AK94)+VA!AK94),5)</f>
        <v>2.3910000000000001E-2</v>
      </c>
      <c r="AL94" s="7"/>
      <c r="AM94" s="7">
        <f>ROUND(IF(RFR_spot_no_VA!AM94&lt;0,RFR_spot_no_VA!AM94+VA!AM94,RFR_spot_no_VA!AM94-Shocks!$D94*ABS(RFR_spot_no_VA!AM94)+VA!AM94),5)</f>
        <v>2.554E-2</v>
      </c>
      <c r="AN94" s="7"/>
      <c r="AO94" s="7"/>
      <c r="AP94" s="7"/>
      <c r="AQ94" s="7"/>
      <c r="AR94" s="7"/>
      <c r="AS94" s="7">
        <f>ROUND(IF(RFR_spot_no_VA!AS94&lt;0,RFR_spot_no_VA!AS94+VA!AS94,RFR_spot_no_VA!AS94-Shocks!$D94*ABS(RFR_spot_no_VA!AS94)+VA!AS94),5)</f>
        <v>1.7569999999999999E-2</v>
      </c>
      <c r="AT94" s="7"/>
      <c r="AU94" s="7"/>
      <c r="AV94" s="7"/>
      <c r="AW94" s="7"/>
      <c r="AX94" s="7"/>
      <c r="AY94" s="7"/>
      <c r="AZ94" s="7"/>
      <c r="BA94" s="7"/>
      <c r="BB94" s="7"/>
      <c r="BC94" s="7">
        <f>ROUND(IF(RFR_spot_no_VA!BC94&lt;0,RFR_spot_no_VA!BC94+VA!BC94,RFR_spot_no_VA!BC94-Shocks!$D94*ABS(RFR_spot_no_VA!BC94)+VA!BC94),5)</f>
        <v>1.8540000000000001E-2</v>
      </c>
      <c r="BD94" s="12"/>
      <c r="BE94" s="3"/>
    </row>
    <row r="95" spans="1:57" x14ac:dyDescent="0.25">
      <c r="A95" s="3"/>
      <c r="B95" s="8">
        <f>RFR_spot_no_VA!B95</f>
        <v>85</v>
      </c>
      <c r="C95" s="9">
        <f>ROUND(IF(RFR_spot_no_VA!C95&lt;0,RFR_spot_no_VA!C95+VA!C95,RFR_spot_no_VA!C95-Shocks!$D95*ABS(RFR_spot_no_VA!C95)+VA!C95),5)</f>
        <v>2.078E-2</v>
      </c>
      <c r="D95" s="9"/>
      <c r="E95" s="9"/>
      <c r="F95" s="9"/>
      <c r="G95" s="9"/>
      <c r="H95" s="9"/>
      <c r="I95" s="9"/>
      <c r="J95" s="9">
        <f>ROUND(IF(RFR_spot_no_VA!J95&lt;0,RFR_spot_no_VA!J95+VA!J95,RFR_spot_no_VA!J95-Shocks!$D95*ABS(RFR_spot_no_VA!J95)+VA!J95),5)</f>
        <v>2.2249999999999999E-2</v>
      </c>
      <c r="K95" s="9"/>
      <c r="L95" s="9"/>
      <c r="M95" s="10"/>
      <c r="N95" s="10"/>
      <c r="O95" s="10"/>
      <c r="P95" s="10"/>
      <c r="Q95" s="10"/>
      <c r="R95" s="10"/>
      <c r="S95" s="10"/>
      <c r="T95" s="10"/>
      <c r="U95" s="10"/>
      <c r="V95" s="10"/>
      <c r="W95" s="10"/>
      <c r="X95" s="10"/>
      <c r="Y95" s="10"/>
      <c r="Z95" s="10">
        <f>ROUND(IF(RFR_spot_no_VA!Z95&lt;0,RFR_spot_no_VA!Z95+VA!Z95,RFR_spot_no_VA!Z95-Shocks!$D95*ABS(RFR_spot_no_VA!Z95)+VA!Z95),5)</f>
        <v>2.6200000000000001E-2</v>
      </c>
      <c r="AA95" s="10"/>
      <c r="AB95" s="10"/>
      <c r="AC95" s="10"/>
      <c r="AD95" s="10"/>
      <c r="AE95" s="10"/>
      <c r="AF95" s="10"/>
      <c r="AG95" s="10"/>
      <c r="AH95" s="10">
        <f>ROUND(IF(RFR_spot_no_VA!AH95&lt;0,RFR_spot_no_VA!AH95+VA!AH95,RFR_spot_no_VA!AH95-Shocks!$D95*ABS(RFR_spot_no_VA!AH95)+VA!AH95),5)</f>
        <v>2.5899999999999999E-2</v>
      </c>
      <c r="AI95" s="10"/>
      <c r="AJ95" s="10">
        <f>ROUND(IF(RFR_spot_no_VA!AJ95&lt;0,RFR_spot_no_VA!AJ95+VA!AJ95,RFR_spot_no_VA!AJ95-Shocks!$D95*ABS(RFR_spot_no_VA!AJ95)+VA!AJ95),5)</f>
        <v>1.3599999999999999E-2</v>
      </c>
      <c r="AK95" s="10">
        <f>ROUND(IF(RFR_spot_no_VA!AK95&lt;0,RFR_spot_no_VA!AK95+VA!AK95,RFR_spot_no_VA!AK95-Shocks!$D95*ABS(RFR_spot_no_VA!AK95)+VA!AK95),5)</f>
        <v>2.401E-2</v>
      </c>
      <c r="AL95" s="10"/>
      <c r="AM95" s="10">
        <f>ROUND(IF(RFR_spot_no_VA!AM95&lt;0,RFR_spot_no_VA!AM95+VA!AM95,RFR_spot_no_VA!AM95-Shocks!$D95*ABS(RFR_spot_no_VA!AM95)+VA!AM95),5)</f>
        <v>2.5600000000000001E-2</v>
      </c>
      <c r="AN95" s="10"/>
      <c r="AO95" s="10"/>
      <c r="AP95" s="10"/>
      <c r="AQ95" s="10"/>
      <c r="AR95" s="10"/>
      <c r="AS95" s="10">
        <f>ROUND(IF(RFR_spot_no_VA!AS95&lt;0,RFR_spot_no_VA!AS95+VA!AS95,RFR_spot_no_VA!AS95-Shocks!$D95*ABS(RFR_spot_no_VA!AS95)+VA!AS95),5)</f>
        <v>1.772E-2</v>
      </c>
      <c r="AT95" s="10"/>
      <c r="AU95" s="10"/>
      <c r="AV95" s="10"/>
      <c r="AW95" s="10"/>
      <c r="AX95" s="10"/>
      <c r="AY95" s="10"/>
      <c r="AZ95" s="10"/>
      <c r="BA95" s="10"/>
      <c r="BB95" s="10"/>
      <c r="BC95" s="10">
        <f>ROUND(IF(RFR_spot_no_VA!BC95&lt;0,RFR_spot_no_VA!BC95+VA!BC95,RFR_spot_no_VA!BC95-Shocks!$D95*ABS(RFR_spot_no_VA!BC95)+VA!BC95),5)</f>
        <v>1.8679999999999999E-2</v>
      </c>
      <c r="BD95" s="12"/>
      <c r="BE95" s="3"/>
    </row>
    <row r="96" spans="1:57" x14ac:dyDescent="0.25">
      <c r="A96" s="3"/>
      <c r="B96" s="3">
        <f>RFR_spot_no_VA!B96</f>
        <v>86</v>
      </c>
      <c r="C96" s="6">
        <f>ROUND(IF(RFR_spot_no_VA!C96&lt;0,RFR_spot_no_VA!C96+VA!C96,RFR_spot_no_VA!C96-Shocks!$D96*ABS(RFR_spot_no_VA!C96)+VA!C96),5)</f>
        <v>2.0899999999999998E-2</v>
      </c>
      <c r="D96" s="6"/>
      <c r="E96" s="6"/>
      <c r="F96" s="6"/>
      <c r="G96" s="6"/>
      <c r="H96" s="6"/>
      <c r="I96" s="6"/>
      <c r="J96" s="6">
        <f>ROUND(IF(RFR_spot_no_VA!J96&lt;0,RFR_spot_no_VA!J96+VA!J96,RFR_spot_no_VA!J96-Shocks!$D96*ABS(RFR_spot_no_VA!J96)+VA!J96),5)</f>
        <v>2.2360000000000001E-2</v>
      </c>
      <c r="K96" s="6"/>
      <c r="L96" s="6"/>
      <c r="M96" s="7"/>
      <c r="N96" s="7"/>
      <c r="O96" s="7"/>
      <c r="P96" s="7"/>
      <c r="Q96" s="7"/>
      <c r="R96" s="7"/>
      <c r="S96" s="7"/>
      <c r="T96" s="7"/>
      <c r="U96" s="7"/>
      <c r="V96" s="7"/>
      <c r="W96" s="7"/>
      <c r="X96" s="7"/>
      <c r="Y96" s="7"/>
      <c r="Z96" s="7">
        <f>ROUND(IF(RFR_spot_no_VA!Z96&lt;0,RFR_spot_no_VA!Z96+VA!Z96,RFR_spot_no_VA!Z96-Shocks!$D96*ABS(RFR_spot_no_VA!Z96)+VA!Z96),5)</f>
        <v>2.6280000000000001E-2</v>
      </c>
      <c r="AA96" s="7"/>
      <c r="AB96" s="7"/>
      <c r="AC96" s="7"/>
      <c r="AD96" s="7"/>
      <c r="AE96" s="7"/>
      <c r="AF96" s="7"/>
      <c r="AG96" s="7"/>
      <c r="AH96" s="7">
        <f>ROUND(IF(RFR_spot_no_VA!AH96&lt;0,RFR_spot_no_VA!AH96+VA!AH96,RFR_spot_no_VA!AH96-Shocks!$D96*ABS(RFR_spot_no_VA!AH96)+VA!AH96),5)</f>
        <v>2.597E-2</v>
      </c>
      <c r="AI96" s="7"/>
      <c r="AJ96" s="7">
        <f>ROUND(IF(RFR_spot_no_VA!AJ96&lt;0,RFR_spot_no_VA!AJ96+VA!AJ96,RFR_spot_no_VA!AJ96-Shocks!$D96*ABS(RFR_spot_no_VA!AJ96)+VA!AJ96),5)</f>
        <v>1.38E-2</v>
      </c>
      <c r="AK96" s="7">
        <f>ROUND(IF(RFR_spot_no_VA!AK96&lt;0,RFR_spot_no_VA!AK96+VA!AK96,RFR_spot_no_VA!AK96-Shocks!$D96*ABS(RFR_spot_no_VA!AK96)+VA!AK96),5)</f>
        <v>2.41E-2</v>
      </c>
      <c r="AL96" s="7"/>
      <c r="AM96" s="7">
        <f>ROUND(IF(RFR_spot_no_VA!AM96&lt;0,RFR_spot_no_VA!AM96+VA!AM96,RFR_spot_no_VA!AM96-Shocks!$D96*ABS(RFR_spot_no_VA!AM96)+VA!AM96),5)</f>
        <v>2.5680000000000001E-2</v>
      </c>
      <c r="AN96" s="7"/>
      <c r="AO96" s="7"/>
      <c r="AP96" s="7"/>
      <c r="AQ96" s="7"/>
      <c r="AR96" s="7"/>
      <c r="AS96" s="7">
        <f>ROUND(IF(RFR_spot_no_VA!AS96&lt;0,RFR_spot_no_VA!AS96+VA!AS96,RFR_spot_no_VA!AS96-Shocks!$D96*ABS(RFR_spot_no_VA!AS96)+VA!AS96),5)</f>
        <v>1.7860000000000001E-2</v>
      </c>
      <c r="AT96" s="7"/>
      <c r="AU96" s="7"/>
      <c r="AV96" s="7"/>
      <c r="AW96" s="7"/>
      <c r="AX96" s="7"/>
      <c r="AY96" s="7"/>
      <c r="AZ96" s="7"/>
      <c r="BA96" s="7"/>
      <c r="BB96" s="7"/>
      <c r="BC96" s="7">
        <f>ROUND(IF(RFR_spot_no_VA!BC96&lt;0,RFR_spot_no_VA!BC96+VA!BC96,RFR_spot_no_VA!BC96-Shocks!$D96*ABS(RFR_spot_no_VA!BC96)+VA!BC96),5)</f>
        <v>1.882E-2</v>
      </c>
      <c r="BD96" s="12"/>
      <c r="BE96" s="3"/>
    </row>
    <row r="97" spans="1:57" x14ac:dyDescent="0.25">
      <c r="A97" s="3"/>
      <c r="B97" s="3">
        <f>RFR_spot_no_VA!B97</f>
        <v>87</v>
      </c>
      <c r="C97" s="6">
        <f>ROUND(IF(RFR_spot_no_VA!C97&lt;0,RFR_spot_no_VA!C97+VA!C97,RFR_spot_no_VA!C97-Shocks!$D97*ABS(RFR_spot_no_VA!C97)+VA!C97),5)</f>
        <v>2.102E-2</v>
      </c>
      <c r="D97" s="6"/>
      <c r="E97" s="6"/>
      <c r="F97" s="6"/>
      <c r="G97" s="6"/>
      <c r="H97" s="6"/>
      <c r="I97" s="6"/>
      <c r="J97" s="6">
        <f>ROUND(IF(RFR_spot_no_VA!J97&lt;0,RFR_spot_no_VA!J97+VA!J97,RFR_spot_no_VA!J97-Shocks!$D97*ABS(RFR_spot_no_VA!J97)+VA!J97),5)</f>
        <v>2.2460000000000001E-2</v>
      </c>
      <c r="K97" s="6"/>
      <c r="L97" s="6"/>
      <c r="M97" s="7"/>
      <c r="N97" s="7"/>
      <c r="O97" s="7"/>
      <c r="P97" s="7"/>
      <c r="Q97" s="7"/>
      <c r="R97" s="7"/>
      <c r="S97" s="7"/>
      <c r="T97" s="7"/>
      <c r="U97" s="7"/>
      <c r="V97" s="7"/>
      <c r="W97" s="7"/>
      <c r="X97" s="7"/>
      <c r="Y97" s="7"/>
      <c r="Z97" s="7">
        <f>ROUND(IF(RFR_spot_no_VA!Z97&lt;0,RFR_spot_no_VA!Z97+VA!Z97,RFR_spot_no_VA!Z97-Shocks!$D97*ABS(RFR_spot_no_VA!Z97)+VA!Z97),5)</f>
        <v>2.6349999999999998E-2</v>
      </c>
      <c r="AA97" s="7"/>
      <c r="AB97" s="7"/>
      <c r="AC97" s="7"/>
      <c r="AD97" s="7"/>
      <c r="AE97" s="7"/>
      <c r="AF97" s="7"/>
      <c r="AG97" s="7"/>
      <c r="AH97" s="7">
        <f>ROUND(IF(RFR_spot_no_VA!AH97&lt;0,RFR_spot_no_VA!AH97+VA!AH97,RFR_spot_no_VA!AH97-Shocks!$D97*ABS(RFR_spot_no_VA!AH97)+VA!AH97),5)</f>
        <v>2.6040000000000001E-2</v>
      </c>
      <c r="AI97" s="7"/>
      <c r="AJ97" s="7">
        <f>ROUND(IF(RFR_spot_no_VA!AJ97&lt;0,RFR_spot_no_VA!AJ97+VA!AJ97,RFR_spot_no_VA!AJ97-Shocks!$D97*ABS(RFR_spot_no_VA!AJ97)+VA!AJ97),5)</f>
        <v>1.3979999999999999E-2</v>
      </c>
      <c r="AK97" s="7">
        <f>ROUND(IF(RFR_spot_no_VA!AK97&lt;0,RFR_spot_no_VA!AK97+VA!AK97,RFR_spot_no_VA!AK97-Shocks!$D97*ABS(RFR_spot_no_VA!AK97)+VA!AK97),5)</f>
        <v>2.418E-2</v>
      </c>
      <c r="AL97" s="7"/>
      <c r="AM97" s="7">
        <f>ROUND(IF(RFR_spot_no_VA!AM97&lt;0,RFR_spot_no_VA!AM97+VA!AM97,RFR_spot_no_VA!AM97-Shocks!$D97*ABS(RFR_spot_no_VA!AM97)+VA!AM97),5)</f>
        <v>2.5760000000000002E-2</v>
      </c>
      <c r="AN97" s="7"/>
      <c r="AO97" s="7"/>
      <c r="AP97" s="7"/>
      <c r="AQ97" s="7"/>
      <c r="AR97" s="7"/>
      <c r="AS97" s="7">
        <f>ROUND(IF(RFR_spot_no_VA!AS97&lt;0,RFR_spot_no_VA!AS97+VA!AS97,RFR_spot_no_VA!AS97-Shocks!$D97*ABS(RFR_spot_no_VA!AS97)+VA!AS97),5)</f>
        <v>1.8010000000000002E-2</v>
      </c>
      <c r="AT97" s="7"/>
      <c r="AU97" s="7"/>
      <c r="AV97" s="7"/>
      <c r="AW97" s="7"/>
      <c r="AX97" s="7"/>
      <c r="AY97" s="7"/>
      <c r="AZ97" s="7"/>
      <c r="BA97" s="7"/>
      <c r="BB97" s="7"/>
      <c r="BC97" s="7">
        <f>ROUND(IF(RFR_spot_no_VA!BC97&lt;0,RFR_spot_no_VA!BC97+VA!BC97,RFR_spot_no_VA!BC97-Shocks!$D97*ABS(RFR_spot_no_VA!BC97)+VA!BC97),5)</f>
        <v>1.8960000000000001E-2</v>
      </c>
      <c r="BD97" s="12"/>
      <c r="BE97" s="3"/>
    </row>
    <row r="98" spans="1:57" x14ac:dyDescent="0.25">
      <c r="A98" s="3"/>
      <c r="B98" s="3">
        <f>RFR_spot_no_VA!B98</f>
        <v>88</v>
      </c>
      <c r="C98" s="6">
        <f>ROUND(IF(RFR_spot_no_VA!C98&lt;0,RFR_spot_no_VA!C98+VA!C98,RFR_spot_no_VA!C98-Shocks!$D98*ABS(RFR_spot_no_VA!C98)+VA!C98),5)</f>
        <v>2.1139999999999999E-2</v>
      </c>
      <c r="D98" s="6"/>
      <c r="E98" s="6"/>
      <c r="F98" s="6"/>
      <c r="G98" s="6"/>
      <c r="H98" s="6"/>
      <c r="I98" s="6"/>
      <c r="J98" s="6">
        <f>ROUND(IF(RFR_spot_no_VA!J98&lt;0,RFR_spot_no_VA!J98+VA!J98,RFR_spot_no_VA!J98-Shocks!$D98*ABS(RFR_spot_no_VA!J98)+VA!J98),5)</f>
        <v>2.257E-2</v>
      </c>
      <c r="K98" s="6"/>
      <c r="L98" s="6"/>
      <c r="M98" s="7"/>
      <c r="N98" s="7"/>
      <c r="O98" s="7"/>
      <c r="P98" s="7"/>
      <c r="Q98" s="7"/>
      <c r="R98" s="7"/>
      <c r="S98" s="7"/>
      <c r="T98" s="7"/>
      <c r="U98" s="7"/>
      <c r="V98" s="7"/>
      <c r="W98" s="7"/>
      <c r="X98" s="7"/>
      <c r="Y98" s="7"/>
      <c r="Z98" s="7">
        <f>ROUND(IF(RFR_spot_no_VA!Z98&lt;0,RFR_spot_no_VA!Z98+VA!Z98,RFR_spot_no_VA!Z98-Shocks!$D98*ABS(RFR_spot_no_VA!Z98)+VA!Z98),5)</f>
        <v>2.6409999999999999E-2</v>
      </c>
      <c r="AA98" s="7"/>
      <c r="AB98" s="7"/>
      <c r="AC98" s="7"/>
      <c r="AD98" s="7"/>
      <c r="AE98" s="7"/>
      <c r="AF98" s="7"/>
      <c r="AG98" s="7"/>
      <c r="AH98" s="7">
        <f>ROUND(IF(RFR_spot_no_VA!AH98&lt;0,RFR_spot_no_VA!AH98+VA!AH98,RFR_spot_no_VA!AH98-Shocks!$D98*ABS(RFR_spot_no_VA!AH98)+VA!AH98),5)</f>
        <v>2.6120000000000001E-2</v>
      </c>
      <c r="AI98" s="7"/>
      <c r="AJ98" s="7">
        <f>ROUND(IF(RFR_spot_no_VA!AJ98&lt;0,RFR_spot_no_VA!AJ98+VA!AJ98,RFR_spot_no_VA!AJ98-Shocks!$D98*ABS(RFR_spot_no_VA!AJ98)+VA!AJ98),5)</f>
        <v>1.417E-2</v>
      </c>
      <c r="AK98" s="7">
        <f>ROUND(IF(RFR_spot_no_VA!AK98&lt;0,RFR_spot_no_VA!AK98+VA!AK98,RFR_spot_no_VA!AK98-Shocks!$D98*ABS(RFR_spot_no_VA!AK98)+VA!AK98),5)</f>
        <v>2.4279999999999999E-2</v>
      </c>
      <c r="AL98" s="7"/>
      <c r="AM98" s="7">
        <f>ROUND(IF(RFR_spot_no_VA!AM98&lt;0,RFR_spot_no_VA!AM98+VA!AM98,RFR_spot_no_VA!AM98-Shocks!$D98*ABS(RFR_spot_no_VA!AM98)+VA!AM98),5)</f>
        <v>2.5819999999999999E-2</v>
      </c>
      <c r="AN98" s="7"/>
      <c r="AO98" s="7"/>
      <c r="AP98" s="7"/>
      <c r="AQ98" s="7"/>
      <c r="AR98" s="7"/>
      <c r="AS98" s="7">
        <f>ROUND(IF(RFR_spot_no_VA!AS98&lt;0,RFR_spot_no_VA!AS98+VA!AS98,RFR_spot_no_VA!AS98-Shocks!$D98*ABS(RFR_spot_no_VA!AS98)+VA!AS98),5)</f>
        <v>1.8149999999999999E-2</v>
      </c>
      <c r="AT98" s="7"/>
      <c r="AU98" s="7"/>
      <c r="AV98" s="7"/>
      <c r="AW98" s="7"/>
      <c r="AX98" s="7"/>
      <c r="AY98" s="7"/>
      <c r="AZ98" s="7"/>
      <c r="BA98" s="7"/>
      <c r="BB98" s="7"/>
      <c r="BC98" s="7">
        <f>ROUND(IF(RFR_spot_no_VA!BC98&lt;0,RFR_spot_no_VA!BC98+VA!BC98,RFR_spot_no_VA!BC98-Shocks!$D98*ABS(RFR_spot_no_VA!BC98)+VA!BC98),5)</f>
        <v>1.9099999999999999E-2</v>
      </c>
      <c r="BD98" s="12"/>
      <c r="BE98" s="3"/>
    </row>
    <row r="99" spans="1:57" x14ac:dyDescent="0.25">
      <c r="A99" s="3"/>
      <c r="B99" s="3">
        <f>RFR_spot_no_VA!B99</f>
        <v>89</v>
      </c>
      <c r="C99" s="6">
        <f>ROUND(IF(RFR_spot_no_VA!C99&lt;0,RFR_spot_no_VA!C99+VA!C99,RFR_spot_no_VA!C99-Shocks!$D99*ABS(RFR_spot_no_VA!C99)+VA!C99),5)</f>
        <v>2.1260000000000001E-2</v>
      </c>
      <c r="D99" s="6"/>
      <c r="E99" s="6"/>
      <c r="F99" s="6"/>
      <c r="G99" s="6"/>
      <c r="H99" s="6"/>
      <c r="I99" s="6"/>
      <c r="J99" s="6">
        <f>ROUND(IF(RFR_spot_no_VA!J99&lt;0,RFR_spot_no_VA!J99+VA!J99,RFR_spot_no_VA!J99-Shocks!$D99*ABS(RFR_spot_no_VA!J99)+VA!J99),5)</f>
        <v>2.2679999999999999E-2</v>
      </c>
      <c r="K99" s="6"/>
      <c r="L99" s="6"/>
      <c r="M99" s="7"/>
      <c r="N99" s="7"/>
      <c r="O99" s="7"/>
      <c r="P99" s="7"/>
      <c r="Q99" s="7"/>
      <c r="R99" s="7"/>
      <c r="S99" s="7"/>
      <c r="T99" s="7"/>
      <c r="U99" s="7"/>
      <c r="V99" s="7"/>
      <c r="W99" s="7"/>
      <c r="X99" s="7"/>
      <c r="Y99" s="7"/>
      <c r="Z99" s="7">
        <f>ROUND(IF(RFR_spot_no_VA!Z99&lt;0,RFR_spot_no_VA!Z99+VA!Z99,RFR_spot_no_VA!Z99-Shocks!$D99*ABS(RFR_spot_no_VA!Z99)+VA!Z99),5)</f>
        <v>2.647E-2</v>
      </c>
      <c r="AA99" s="7"/>
      <c r="AB99" s="7"/>
      <c r="AC99" s="7"/>
      <c r="AD99" s="7"/>
      <c r="AE99" s="7"/>
      <c r="AF99" s="7"/>
      <c r="AG99" s="7"/>
      <c r="AH99" s="7">
        <f>ROUND(IF(RFR_spot_no_VA!AH99&lt;0,RFR_spot_no_VA!AH99+VA!AH99,RFR_spot_no_VA!AH99-Shocks!$D99*ABS(RFR_spot_no_VA!AH99)+VA!AH99),5)</f>
        <v>2.6190000000000001E-2</v>
      </c>
      <c r="AI99" s="7"/>
      <c r="AJ99" s="7">
        <f>ROUND(IF(RFR_spot_no_VA!AJ99&lt;0,RFR_spot_no_VA!AJ99+VA!AJ99,RFR_spot_no_VA!AJ99-Shocks!$D99*ABS(RFR_spot_no_VA!AJ99)+VA!AJ99),5)</f>
        <v>1.436E-2</v>
      </c>
      <c r="AK99" s="7">
        <f>ROUND(IF(RFR_spot_no_VA!AK99&lt;0,RFR_spot_no_VA!AK99+VA!AK99,RFR_spot_no_VA!AK99-Shocks!$D99*ABS(RFR_spot_no_VA!AK99)+VA!AK99),5)</f>
        <v>2.436E-2</v>
      </c>
      <c r="AL99" s="7"/>
      <c r="AM99" s="7">
        <f>ROUND(IF(RFR_spot_no_VA!AM99&lt;0,RFR_spot_no_VA!AM99+VA!AM99,RFR_spot_no_VA!AM99-Shocks!$D99*ABS(RFR_spot_no_VA!AM99)+VA!AM99),5)</f>
        <v>2.5899999999999999E-2</v>
      </c>
      <c r="AN99" s="7"/>
      <c r="AO99" s="7"/>
      <c r="AP99" s="7"/>
      <c r="AQ99" s="7"/>
      <c r="AR99" s="7"/>
      <c r="AS99" s="7">
        <f>ROUND(IF(RFR_spot_no_VA!AS99&lt;0,RFR_spot_no_VA!AS99+VA!AS99,RFR_spot_no_VA!AS99-Shocks!$D99*ABS(RFR_spot_no_VA!AS99)+VA!AS99),5)</f>
        <v>1.8280000000000001E-2</v>
      </c>
      <c r="AT99" s="7"/>
      <c r="AU99" s="7"/>
      <c r="AV99" s="7"/>
      <c r="AW99" s="7"/>
      <c r="AX99" s="7"/>
      <c r="AY99" s="7"/>
      <c r="AZ99" s="7"/>
      <c r="BA99" s="7"/>
      <c r="BB99" s="7"/>
      <c r="BC99" s="7">
        <f>ROUND(IF(RFR_spot_no_VA!BC99&lt;0,RFR_spot_no_VA!BC99+VA!BC99,RFR_spot_no_VA!BC99-Shocks!$D99*ABS(RFR_spot_no_VA!BC99)+VA!BC99),5)</f>
        <v>1.9230000000000001E-2</v>
      </c>
      <c r="BD99" s="12"/>
      <c r="BE99" s="3"/>
    </row>
    <row r="100" spans="1:57" x14ac:dyDescent="0.25">
      <c r="A100" s="3"/>
      <c r="B100" s="8">
        <f>RFR_spot_no_VA!B100</f>
        <v>90</v>
      </c>
      <c r="C100" s="9">
        <f>ROUND(IF(RFR_spot_no_VA!C100&lt;0,RFR_spot_no_VA!C100+VA!C100,RFR_spot_no_VA!C100-Shocks!$D100*ABS(RFR_spot_no_VA!C100)+VA!C100),5)</f>
        <v>2.137E-2</v>
      </c>
      <c r="D100" s="9"/>
      <c r="E100" s="9"/>
      <c r="F100" s="9"/>
      <c r="G100" s="9"/>
      <c r="H100" s="9"/>
      <c r="I100" s="9"/>
      <c r="J100" s="9">
        <f>ROUND(IF(RFR_spot_no_VA!J100&lt;0,RFR_spot_no_VA!J100+VA!J100,RFR_spot_no_VA!J100-Shocks!$D100*ABS(RFR_spot_no_VA!J100)+VA!J100),5)</f>
        <v>2.2780000000000002E-2</v>
      </c>
      <c r="K100" s="9"/>
      <c r="L100" s="9"/>
      <c r="M100" s="10"/>
      <c r="N100" s="10"/>
      <c r="O100" s="10"/>
      <c r="P100" s="10"/>
      <c r="Q100" s="10"/>
      <c r="R100" s="10"/>
      <c r="S100" s="10"/>
      <c r="T100" s="10"/>
      <c r="U100" s="10"/>
      <c r="V100" s="10"/>
      <c r="W100" s="10"/>
      <c r="X100" s="10"/>
      <c r="Y100" s="10"/>
      <c r="Z100" s="10">
        <f>ROUND(IF(RFR_spot_no_VA!Z100&lt;0,RFR_spot_no_VA!Z100+VA!Z100,RFR_spot_no_VA!Z100-Shocks!$D100*ABS(RFR_spot_no_VA!Z100)+VA!Z100),5)</f>
        <v>2.6550000000000001E-2</v>
      </c>
      <c r="AA100" s="10"/>
      <c r="AB100" s="10"/>
      <c r="AC100" s="10"/>
      <c r="AD100" s="10"/>
      <c r="AE100" s="10"/>
      <c r="AF100" s="10"/>
      <c r="AG100" s="10"/>
      <c r="AH100" s="10">
        <f>ROUND(IF(RFR_spot_no_VA!AH100&lt;0,RFR_spot_no_VA!AH100+VA!AH100,RFR_spot_no_VA!AH100-Shocks!$D100*ABS(RFR_spot_no_VA!AH100)+VA!AH100),5)</f>
        <v>2.6249999999999999E-2</v>
      </c>
      <c r="AI100" s="10"/>
      <c r="AJ100" s="10">
        <f>ROUND(IF(RFR_spot_no_VA!AJ100&lt;0,RFR_spot_no_VA!AJ100+VA!AJ100,RFR_spot_no_VA!AJ100-Shocks!$D100*ABS(RFR_spot_no_VA!AJ100)+VA!AJ100),5)</f>
        <v>1.4540000000000001E-2</v>
      </c>
      <c r="AK100" s="10">
        <f>ROUND(IF(RFR_spot_no_VA!AK100&lt;0,RFR_spot_no_VA!AK100+VA!AK100,RFR_spot_no_VA!AK100-Shocks!$D100*ABS(RFR_spot_no_VA!AK100)+VA!AK100),5)</f>
        <v>2.4459999999999999E-2</v>
      </c>
      <c r="AL100" s="10"/>
      <c r="AM100" s="10">
        <f>ROUND(IF(RFR_spot_no_VA!AM100&lt;0,RFR_spot_no_VA!AM100+VA!AM100,RFR_spot_no_VA!AM100-Shocks!$D100*ABS(RFR_spot_no_VA!AM100)+VA!AM100),5)</f>
        <v>2.597E-2</v>
      </c>
      <c r="AN100" s="10"/>
      <c r="AO100" s="10"/>
      <c r="AP100" s="10"/>
      <c r="AQ100" s="10"/>
      <c r="AR100" s="10"/>
      <c r="AS100" s="10">
        <f>ROUND(IF(RFR_spot_no_VA!AS100&lt;0,RFR_spot_no_VA!AS100+VA!AS100,RFR_spot_no_VA!AS100-Shocks!$D100*ABS(RFR_spot_no_VA!AS100)+VA!AS100),5)</f>
        <v>1.8419999999999999E-2</v>
      </c>
      <c r="AT100" s="10"/>
      <c r="AU100" s="10"/>
      <c r="AV100" s="10"/>
      <c r="AW100" s="10"/>
      <c r="AX100" s="10"/>
      <c r="AY100" s="10"/>
      <c r="AZ100" s="10"/>
      <c r="BA100" s="10"/>
      <c r="BB100" s="10"/>
      <c r="BC100" s="10">
        <f>ROUND(IF(RFR_spot_no_VA!BC100&lt;0,RFR_spot_no_VA!BC100+VA!BC100,RFR_spot_no_VA!BC100-Shocks!$D100*ABS(RFR_spot_no_VA!BC100)+VA!BC100),5)</f>
        <v>1.9369999999999998E-2</v>
      </c>
      <c r="BD100" s="12"/>
      <c r="BE100" s="3"/>
    </row>
    <row r="101" spans="1:57" x14ac:dyDescent="0.25">
      <c r="A101" s="3"/>
      <c r="B101" s="3">
        <f>RFR_spot_no_VA!B101</f>
        <v>91</v>
      </c>
      <c r="C101" s="6">
        <f>ROUND(IF(RFR_spot_no_VA!C101&lt;0,RFR_spot_no_VA!C101+VA!C101,RFR_spot_no_VA!C101-Shocks!$D101*ABS(RFR_spot_no_VA!C101)+VA!C101),5)</f>
        <v>2.146E-2</v>
      </c>
      <c r="D101" s="6"/>
      <c r="E101" s="6"/>
      <c r="F101" s="6"/>
      <c r="G101" s="6"/>
      <c r="H101" s="6"/>
      <c r="I101" s="6"/>
      <c r="J101" s="6">
        <f>ROUND(IF(RFR_spot_no_VA!J101&lt;0,RFR_spot_no_VA!J101+VA!J101,RFR_spot_no_VA!J101-Shocks!$D101*ABS(RFR_spot_no_VA!J101)+VA!J101),5)</f>
        <v>2.2839999999999999E-2</v>
      </c>
      <c r="K101" s="6"/>
      <c r="L101" s="6"/>
      <c r="M101" s="7"/>
      <c r="N101" s="7"/>
      <c r="O101" s="7"/>
      <c r="P101" s="7"/>
      <c r="Q101" s="7"/>
      <c r="R101" s="7"/>
      <c r="S101" s="7"/>
      <c r="T101" s="7"/>
      <c r="U101" s="7"/>
      <c r="V101" s="7"/>
      <c r="W101" s="7"/>
      <c r="X101" s="7"/>
      <c r="Y101" s="7"/>
      <c r="Z101" s="7">
        <f>ROUND(IF(RFR_spot_no_VA!Z101&lt;0,RFR_spot_no_VA!Z101+VA!Z101,RFR_spot_no_VA!Z101-Shocks!$D101*ABS(RFR_spot_no_VA!Z101)+VA!Z101),5)</f>
        <v>2.657E-2</v>
      </c>
      <c r="AA101" s="7"/>
      <c r="AB101" s="7"/>
      <c r="AC101" s="7"/>
      <c r="AD101" s="7"/>
      <c r="AE101" s="7"/>
      <c r="AF101" s="7"/>
      <c r="AG101" s="7"/>
      <c r="AH101" s="7">
        <f>ROUND(IF(RFR_spot_no_VA!AH101&lt;0,RFR_spot_no_VA!AH101+VA!AH101,RFR_spot_no_VA!AH101-Shocks!$D101*ABS(RFR_spot_no_VA!AH101)+VA!AH101),5)</f>
        <v>2.6290000000000001E-2</v>
      </c>
      <c r="AI101" s="7"/>
      <c r="AJ101" s="7">
        <f>ROUND(IF(RFR_spot_no_VA!AJ101&lt;0,RFR_spot_no_VA!AJ101+VA!AJ101,RFR_spot_no_VA!AJ101-Shocks!$D101*ABS(RFR_spot_no_VA!AJ101)+VA!AJ101),5)</f>
        <v>1.469E-2</v>
      </c>
      <c r="AK101" s="7">
        <f>ROUND(IF(RFR_spot_no_VA!AK101&lt;0,RFR_spot_no_VA!AK101+VA!AK101,RFR_spot_no_VA!AK101-Shocks!$D101*ABS(RFR_spot_no_VA!AK101)+VA!AK101),5)</f>
        <v>2.4500000000000001E-2</v>
      </c>
      <c r="AL101" s="7"/>
      <c r="AM101" s="7">
        <f>ROUND(IF(RFR_spot_no_VA!AM101&lt;0,RFR_spot_no_VA!AM101+VA!AM101,RFR_spot_no_VA!AM101-Shocks!$D101*ABS(RFR_spot_no_VA!AM101)+VA!AM101),5)</f>
        <v>2.5999999999999999E-2</v>
      </c>
      <c r="AN101" s="7"/>
      <c r="AO101" s="7"/>
      <c r="AP101" s="7"/>
      <c r="AQ101" s="7"/>
      <c r="AR101" s="7"/>
      <c r="AS101" s="7">
        <f>ROUND(IF(RFR_spot_no_VA!AS101&lt;0,RFR_spot_no_VA!AS101+VA!AS101,RFR_spot_no_VA!AS101-Shocks!$D101*ABS(RFR_spot_no_VA!AS101)+VA!AS101),5)</f>
        <v>1.8530000000000001E-2</v>
      </c>
      <c r="AT101" s="7"/>
      <c r="AU101" s="7"/>
      <c r="AV101" s="7"/>
      <c r="AW101" s="7"/>
      <c r="AX101" s="7"/>
      <c r="AY101" s="7"/>
      <c r="AZ101" s="7"/>
      <c r="BA101" s="7"/>
      <c r="BB101" s="7"/>
      <c r="BC101" s="7">
        <f>ROUND(IF(RFR_spot_no_VA!BC101&lt;0,RFR_spot_no_VA!BC101+VA!BC101,RFR_spot_no_VA!BC101-Shocks!$D101*ABS(RFR_spot_no_VA!BC101)+VA!BC101),5)</f>
        <v>1.9470000000000001E-2</v>
      </c>
      <c r="BD101" s="12"/>
      <c r="BE101" s="3"/>
    </row>
    <row r="102" spans="1:57" x14ac:dyDescent="0.25">
      <c r="A102" s="3"/>
      <c r="B102" s="3">
        <f>RFR_spot_no_VA!B102</f>
        <v>92</v>
      </c>
      <c r="C102" s="6">
        <f>ROUND(IF(RFR_spot_no_VA!C102&lt;0,RFR_spot_no_VA!C102+VA!C102,RFR_spot_no_VA!C102-Shocks!$D102*ABS(RFR_spot_no_VA!C102)+VA!C102),5)</f>
        <v>2.154E-2</v>
      </c>
      <c r="D102" s="6"/>
      <c r="E102" s="6"/>
      <c r="F102" s="6"/>
      <c r="G102" s="6"/>
      <c r="H102" s="6"/>
      <c r="I102" s="6"/>
      <c r="J102" s="6">
        <f>ROUND(IF(RFR_spot_no_VA!J102&lt;0,RFR_spot_no_VA!J102+VA!J102,RFR_spot_no_VA!J102-Shocks!$D102*ABS(RFR_spot_no_VA!J102)+VA!J102),5)</f>
        <v>2.291E-2</v>
      </c>
      <c r="K102" s="6"/>
      <c r="L102" s="6"/>
      <c r="M102" s="7"/>
      <c r="N102" s="7"/>
      <c r="O102" s="7"/>
      <c r="P102" s="7"/>
      <c r="Q102" s="7"/>
      <c r="R102" s="7"/>
      <c r="S102" s="7"/>
      <c r="T102" s="7"/>
      <c r="U102" s="7"/>
      <c r="V102" s="7"/>
      <c r="W102" s="7"/>
      <c r="X102" s="7"/>
      <c r="Y102" s="7"/>
      <c r="Z102" s="7">
        <f>ROUND(IF(RFR_spot_no_VA!Z102&lt;0,RFR_spot_no_VA!Z102+VA!Z102,RFR_spot_no_VA!Z102-Shocks!$D102*ABS(RFR_spot_no_VA!Z102)+VA!Z102),5)</f>
        <v>2.6589999999999999E-2</v>
      </c>
      <c r="AA102" s="7"/>
      <c r="AB102" s="7"/>
      <c r="AC102" s="7"/>
      <c r="AD102" s="7"/>
      <c r="AE102" s="7"/>
      <c r="AF102" s="7"/>
      <c r="AG102" s="7"/>
      <c r="AH102" s="7">
        <f>ROUND(IF(RFR_spot_no_VA!AH102&lt;0,RFR_spot_no_VA!AH102+VA!AH102,RFR_spot_no_VA!AH102-Shocks!$D102*ABS(RFR_spot_no_VA!AH102)+VA!AH102),5)</f>
        <v>2.631E-2</v>
      </c>
      <c r="AI102" s="7"/>
      <c r="AJ102" s="7">
        <f>ROUND(IF(RFR_spot_no_VA!AJ102&lt;0,RFR_spot_no_VA!AJ102+VA!AJ102,RFR_spot_no_VA!AJ102-Shocks!$D102*ABS(RFR_spot_no_VA!AJ102)+VA!AJ102),5)</f>
        <v>1.4840000000000001E-2</v>
      </c>
      <c r="AK102" s="7">
        <f>ROUND(IF(RFR_spot_no_VA!AK102&lt;0,RFR_spot_no_VA!AK102+VA!AK102,RFR_spot_no_VA!AK102-Shocks!$D102*ABS(RFR_spot_no_VA!AK102)+VA!AK102),5)</f>
        <v>2.4549999999999999E-2</v>
      </c>
      <c r="AL102" s="7"/>
      <c r="AM102" s="7">
        <f>ROUND(IF(RFR_spot_no_VA!AM102&lt;0,RFR_spot_no_VA!AM102+VA!AM102,RFR_spot_no_VA!AM102-Shocks!$D102*ABS(RFR_spot_no_VA!AM102)+VA!AM102),5)</f>
        <v>2.6030000000000001E-2</v>
      </c>
      <c r="AN102" s="7"/>
      <c r="AO102" s="7"/>
      <c r="AP102" s="7"/>
      <c r="AQ102" s="7"/>
      <c r="AR102" s="7"/>
      <c r="AS102" s="7">
        <f>ROUND(IF(RFR_spot_no_VA!AS102&lt;0,RFR_spot_no_VA!AS102+VA!AS102,RFR_spot_no_VA!AS102-Shocks!$D102*ABS(RFR_spot_no_VA!AS102)+VA!AS102),5)</f>
        <v>1.8630000000000001E-2</v>
      </c>
      <c r="AT102" s="7"/>
      <c r="AU102" s="7"/>
      <c r="AV102" s="7"/>
      <c r="AW102" s="7"/>
      <c r="AX102" s="7"/>
      <c r="AY102" s="7"/>
      <c r="AZ102" s="7"/>
      <c r="BA102" s="7"/>
      <c r="BB102" s="7"/>
      <c r="BC102" s="7">
        <f>ROUND(IF(RFR_spot_no_VA!BC102&lt;0,RFR_spot_no_VA!BC102+VA!BC102,RFR_spot_no_VA!BC102-Shocks!$D102*ABS(RFR_spot_no_VA!BC102)+VA!BC102),5)</f>
        <v>1.9570000000000001E-2</v>
      </c>
      <c r="BD102" s="12"/>
      <c r="BE102" s="3"/>
    </row>
    <row r="103" spans="1:57" x14ac:dyDescent="0.25">
      <c r="A103" s="3"/>
      <c r="B103" s="3">
        <f>RFR_spot_no_VA!B103</f>
        <v>93</v>
      </c>
      <c r="C103" s="6">
        <f>ROUND(IF(RFR_spot_no_VA!C103&lt;0,RFR_spot_no_VA!C103+VA!C103,RFR_spot_no_VA!C103-Shocks!$D103*ABS(RFR_spot_no_VA!C103)+VA!C103),5)</f>
        <v>2.1610000000000001E-2</v>
      </c>
      <c r="D103" s="6"/>
      <c r="E103" s="6"/>
      <c r="F103" s="6"/>
      <c r="G103" s="6"/>
      <c r="H103" s="6"/>
      <c r="I103" s="6"/>
      <c r="J103" s="6">
        <f>ROUND(IF(RFR_spot_no_VA!J103&lt;0,RFR_spot_no_VA!J103+VA!J103,RFR_spot_no_VA!J103-Shocks!$D103*ABS(RFR_spot_no_VA!J103)+VA!J103),5)</f>
        <v>2.2970000000000001E-2</v>
      </c>
      <c r="K103" s="6"/>
      <c r="L103" s="6"/>
      <c r="M103" s="7"/>
      <c r="N103" s="7"/>
      <c r="O103" s="7"/>
      <c r="P103" s="7"/>
      <c r="Q103" s="7"/>
      <c r="R103" s="7"/>
      <c r="S103" s="7"/>
      <c r="T103" s="7"/>
      <c r="U103" s="7"/>
      <c r="V103" s="7"/>
      <c r="W103" s="7"/>
      <c r="X103" s="7"/>
      <c r="Y103" s="7"/>
      <c r="Z103" s="7">
        <f>ROUND(IF(RFR_spot_no_VA!Z103&lt;0,RFR_spot_no_VA!Z103+VA!Z103,RFR_spot_no_VA!Z103-Shocks!$D103*ABS(RFR_spot_no_VA!Z103)+VA!Z103),5)</f>
        <v>2.6620000000000001E-2</v>
      </c>
      <c r="AA103" s="7"/>
      <c r="AB103" s="7"/>
      <c r="AC103" s="7"/>
      <c r="AD103" s="7"/>
      <c r="AE103" s="7"/>
      <c r="AF103" s="7"/>
      <c r="AG103" s="7"/>
      <c r="AH103" s="7">
        <f>ROUND(IF(RFR_spot_no_VA!AH103&lt;0,RFR_spot_no_VA!AH103+VA!AH103,RFR_spot_no_VA!AH103-Shocks!$D103*ABS(RFR_spot_no_VA!AH103)+VA!AH103),5)</f>
        <v>2.6339999999999999E-2</v>
      </c>
      <c r="AI103" s="7"/>
      <c r="AJ103" s="7">
        <f>ROUND(IF(RFR_spot_no_VA!AJ103&lt;0,RFR_spot_no_VA!AJ103+VA!AJ103,RFR_spot_no_VA!AJ103-Shocks!$D103*ABS(RFR_spot_no_VA!AJ103)+VA!AJ103),5)</f>
        <v>1.499E-2</v>
      </c>
      <c r="AK103" s="7">
        <f>ROUND(IF(RFR_spot_no_VA!AK103&lt;0,RFR_spot_no_VA!AK103+VA!AK103,RFR_spot_no_VA!AK103-Shocks!$D103*ABS(RFR_spot_no_VA!AK103)+VA!AK103),5)</f>
        <v>2.4590000000000001E-2</v>
      </c>
      <c r="AL103" s="7"/>
      <c r="AM103" s="7">
        <f>ROUND(IF(RFR_spot_no_VA!AM103&lt;0,RFR_spot_no_VA!AM103+VA!AM103,RFR_spot_no_VA!AM103-Shocks!$D103*ABS(RFR_spot_no_VA!AM103)+VA!AM103),5)</f>
        <v>2.606E-2</v>
      </c>
      <c r="AN103" s="7"/>
      <c r="AO103" s="7"/>
      <c r="AP103" s="7"/>
      <c r="AQ103" s="7"/>
      <c r="AR103" s="7"/>
      <c r="AS103" s="7">
        <f>ROUND(IF(RFR_spot_no_VA!AS103&lt;0,RFR_spot_no_VA!AS103+VA!AS103,RFR_spot_no_VA!AS103-Shocks!$D103*ABS(RFR_spot_no_VA!AS103)+VA!AS103),5)</f>
        <v>1.873E-2</v>
      </c>
      <c r="AT103" s="7"/>
      <c r="AU103" s="7"/>
      <c r="AV103" s="7"/>
      <c r="AW103" s="7"/>
      <c r="AX103" s="7"/>
      <c r="AY103" s="7"/>
      <c r="AZ103" s="7"/>
      <c r="BA103" s="7"/>
      <c r="BB103" s="7"/>
      <c r="BC103" s="7">
        <f>ROUND(IF(RFR_spot_no_VA!BC103&lt;0,RFR_spot_no_VA!BC103+VA!BC103,RFR_spot_no_VA!BC103-Shocks!$D103*ABS(RFR_spot_no_VA!BC103)+VA!BC103),5)</f>
        <v>1.967E-2</v>
      </c>
      <c r="BD103" s="12"/>
      <c r="BE103" s="3"/>
    </row>
    <row r="104" spans="1:57" x14ac:dyDescent="0.25">
      <c r="A104" s="3"/>
      <c r="B104" s="3">
        <f>RFR_spot_no_VA!B104</f>
        <v>94</v>
      </c>
      <c r="C104" s="6">
        <f>ROUND(IF(RFR_spot_no_VA!C104&lt;0,RFR_spot_no_VA!C104+VA!C104,RFR_spot_no_VA!C104-Shocks!$D104*ABS(RFR_spot_no_VA!C104)+VA!C104),5)</f>
        <v>2.1690000000000001E-2</v>
      </c>
      <c r="D104" s="6"/>
      <c r="E104" s="6"/>
      <c r="F104" s="6"/>
      <c r="G104" s="6"/>
      <c r="H104" s="6"/>
      <c r="I104" s="6"/>
      <c r="J104" s="6">
        <f>ROUND(IF(RFR_spot_no_VA!J104&lt;0,RFR_spot_no_VA!J104+VA!J104,RFR_spot_no_VA!J104-Shocks!$D104*ABS(RFR_spot_no_VA!J104)+VA!J104),5)</f>
        <v>2.3029999999999998E-2</v>
      </c>
      <c r="K104" s="6"/>
      <c r="L104" s="6"/>
      <c r="M104" s="7"/>
      <c r="N104" s="7"/>
      <c r="O104" s="7"/>
      <c r="P104" s="7"/>
      <c r="Q104" s="7"/>
      <c r="R104" s="7"/>
      <c r="S104" s="7"/>
      <c r="T104" s="7"/>
      <c r="U104" s="7"/>
      <c r="V104" s="7"/>
      <c r="W104" s="7"/>
      <c r="X104" s="7"/>
      <c r="Y104" s="7"/>
      <c r="Z104" s="7">
        <f>ROUND(IF(RFR_spot_no_VA!Z104&lt;0,RFR_spot_no_VA!Z104+VA!Z104,RFR_spot_no_VA!Z104-Shocks!$D104*ABS(RFR_spot_no_VA!Z104)+VA!Z104),5)</f>
        <v>2.664E-2</v>
      </c>
      <c r="AA104" s="7"/>
      <c r="AB104" s="7"/>
      <c r="AC104" s="7"/>
      <c r="AD104" s="7"/>
      <c r="AE104" s="7"/>
      <c r="AF104" s="7"/>
      <c r="AG104" s="7"/>
      <c r="AH104" s="7">
        <f>ROUND(IF(RFR_spot_no_VA!AH104&lt;0,RFR_spot_no_VA!AH104+VA!AH104,RFR_spot_no_VA!AH104-Shocks!$D104*ABS(RFR_spot_no_VA!AH104)+VA!AH104),5)</f>
        <v>2.6370000000000001E-2</v>
      </c>
      <c r="AI104" s="7"/>
      <c r="AJ104" s="7">
        <f>ROUND(IF(RFR_spot_no_VA!AJ104&lt;0,RFR_spot_no_VA!AJ104+VA!AJ104,RFR_spot_no_VA!AJ104-Shocks!$D104*ABS(RFR_spot_no_VA!AJ104)+VA!AJ104),5)</f>
        <v>1.5129999999999999E-2</v>
      </c>
      <c r="AK104" s="7">
        <f>ROUND(IF(RFR_spot_no_VA!AK104&lt;0,RFR_spot_no_VA!AK104+VA!AK104,RFR_spot_no_VA!AK104-Shocks!$D104*ABS(RFR_spot_no_VA!AK104)+VA!AK104),5)</f>
        <v>2.4639999999999999E-2</v>
      </c>
      <c r="AL104" s="7"/>
      <c r="AM104" s="7">
        <f>ROUND(IF(RFR_spot_no_VA!AM104&lt;0,RFR_spot_no_VA!AM104+VA!AM104,RFR_spot_no_VA!AM104-Shocks!$D104*ABS(RFR_spot_no_VA!AM104)+VA!AM104),5)</f>
        <v>2.6079999999999999E-2</v>
      </c>
      <c r="AN104" s="7"/>
      <c r="AO104" s="7"/>
      <c r="AP104" s="7"/>
      <c r="AQ104" s="7"/>
      <c r="AR104" s="7"/>
      <c r="AS104" s="7">
        <f>ROUND(IF(RFR_spot_no_VA!AS104&lt;0,RFR_spot_no_VA!AS104+VA!AS104,RFR_spot_no_VA!AS104-Shocks!$D104*ABS(RFR_spot_no_VA!AS104)+VA!AS104),5)</f>
        <v>1.882E-2</v>
      </c>
      <c r="AT104" s="7"/>
      <c r="AU104" s="7"/>
      <c r="AV104" s="7"/>
      <c r="AW104" s="7"/>
      <c r="AX104" s="7"/>
      <c r="AY104" s="7"/>
      <c r="AZ104" s="7"/>
      <c r="BA104" s="7"/>
      <c r="BB104" s="7"/>
      <c r="BC104" s="7">
        <f>ROUND(IF(RFR_spot_no_VA!BC104&lt;0,RFR_spot_no_VA!BC104+VA!BC104,RFR_spot_no_VA!BC104-Shocks!$D104*ABS(RFR_spot_no_VA!BC104)+VA!BC104),5)</f>
        <v>1.976E-2</v>
      </c>
      <c r="BD104" s="12"/>
      <c r="BE104" s="3"/>
    </row>
    <row r="105" spans="1:57" x14ac:dyDescent="0.25">
      <c r="A105" s="3"/>
      <c r="B105" s="8">
        <f>RFR_spot_no_VA!B105</f>
        <v>95</v>
      </c>
      <c r="C105" s="9">
        <f>ROUND(IF(RFR_spot_no_VA!C105&lt;0,RFR_spot_no_VA!C105+VA!C105,RFR_spot_no_VA!C105-Shocks!$D105*ABS(RFR_spot_no_VA!C105)+VA!C105),5)</f>
        <v>2.1770000000000001E-2</v>
      </c>
      <c r="D105" s="9"/>
      <c r="E105" s="9"/>
      <c r="F105" s="9"/>
      <c r="G105" s="9"/>
      <c r="H105" s="9"/>
      <c r="I105" s="9"/>
      <c r="J105" s="9">
        <f>ROUND(IF(RFR_spot_no_VA!J105&lt;0,RFR_spot_no_VA!J105+VA!J105,RFR_spot_no_VA!J105-Shocks!$D105*ABS(RFR_spot_no_VA!J105)+VA!J105),5)</f>
        <v>2.3089999999999999E-2</v>
      </c>
      <c r="K105" s="9"/>
      <c r="L105" s="9"/>
      <c r="M105" s="10"/>
      <c r="N105" s="10"/>
      <c r="O105" s="10"/>
      <c r="P105" s="10"/>
      <c r="Q105" s="10"/>
      <c r="R105" s="10"/>
      <c r="S105" s="10"/>
      <c r="T105" s="10"/>
      <c r="U105" s="10"/>
      <c r="V105" s="10"/>
      <c r="W105" s="10"/>
      <c r="X105" s="10"/>
      <c r="Y105" s="10"/>
      <c r="Z105" s="10">
        <f>ROUND(IF(RFR_spot_no_VA!Z105&lt;0,RFR_spot_no_VA!Z105+VA!Z105,RFR_spot_no_VA!Z105-Shocks!$D105*ABS(RFR_spot_no_VA!Z105)+VA!Z105),5)</f>
        <v>2.666E-2</v>
      </c>
      <c r="AA105" s="10"/>
      <c r="AB105" s="10"/>
      <c r="AC105" s="10"/>
      <c r="AD105" s="10"/>
      <c r="AE105" s="10"/>
      <c r="AF105" s="10"/>
      <c r="AG105" s="10"/>
      <c r="AH105" s="10">
        <f>ROUND(IF(RFR_spot_no_VA!AH105&lt;0,RFR_spot_no_VA!AH105+VA!AH105,RFR_spot_no_VA!AH105-Shocks!$D105*ABS(RFR_spot_no_VA!AH105)+VA!AH105),5)</f>
        <v>2.639E-2</v>
      </c>
      <c r="AI105" s="10"/>
      <c r="AJ105" s="10">
        <f>ROUND(IF(RFR_spot_no_VA!AJ105&lt;0,RFR_spot_no_VA!AJ105+VA!AJ105,RFR_spot_no_VA!AJ105-Shocks!$D105*ABS(RFR_spot_no_VA!AJ105)+VA!AJ105),5)</f>
        <v>1.5270000000000001E-2</v>
      </c>
      <c r="AK105" s="10">
        <f>ROUND(IF(RFR_spot_no_VA!AK105&lt;0,RFR_spot_no_VA!AK105+VA!AK105,RFR_spot_no_VA!AK105-Shocks!$D105*ABS(RFR_spot_no_VA!AK105)+VA!AK105),5)</f>
        <v>2.4680000000000001E-2</v>
      </c>
      <c r="AL105" s="10"/>
      <c r="AM105" s="10">
        <f>ROUND(IF(RFR_spot_no_VA!AM105&lt;0,RFR_spot_no_VA!AM105+VA!AM105,RFR_spot_no_VA!AM105-Shocks!$D105*ABS(RFR_spot_no_VA!AM105)+VA!AM105),5)</f>
        <v>2.6110000000000001E-2</v>
      </c>
      <c r="AN105" s="10"/>
      <c r="AO105" s="10"/>
      <c r="AP105" s="10"/>
      <c r="AQ105" s="10"/>
      <c r="AR105" s="10"/>
      <c r="AS105" s="10">
        <f>ROUND(IF(RFR_spot_no_VA!AS105&lt;0,RFR_spot_no_VA!AS105+VA!AS105,RFR_spot_no_VA!AS105-Shocks!$D105*ABS(RFR_spot_no_VA!AS105)+VA!AS105),5)</f>
        <v>1.8919999999999999E-2</v>
      </c>
      <c r="AT105" s="10"/>
      <c r="AU105" s="10"/>
      <c r="AV105" s="10"/>
      <c r="AW105" s="10"/>
      <c r="AX105" s="10"/>
      <c r="AY105" s="10"/>
      <c r="AZ105" s="10"/>
      <c r="BA105" s="10"/>
      <c r="BB105" s="10"/>
      <c r="BC105" s="10">
        <f>ROUND(IF(RFR_spot_no_VA!BC105&lt;0,RFR_spot_no_VA!BC105+VA!BC105,RFR_spot_no_VA!BC105-Shocks!$D105*ABS(RFR_spot_no_VA!BC105)+VA!BC105),5)</f>
        <v>1.985E-2</v>
      </c>
      <c r="BD105" s="12"/>
      <c r="BE105" s="3"/>
    </row>
    <row r="106" spans="1:57" x14ac:dyDescent="0.25">
      <c r="A106" s="3"/>
      <c r="B106" s="3">
        <f>RFR_spot_no_VA!B106</f>
        <v>96</v>
      </c>
      <c r="C106" s="6">
        <f>ROUND(IF(RFR_spot_no_VA!C106&lt;0,RFR_spot_no_VA!C106+VA!C106,RFR_spot_no_VA!C106-Shocks!$D106*ABS(RFR_spot_no_VA!C106)+VA!C106),5)</f>
        <v>2.1839999999999998E-2</v>
      </c>
      <c r="D106" s="6"/>
      <c r="E106" s="6"/>
      <c r="F106" s="6"/>
      <c r="G106" s="6"/>
      <c r="H106" s="6"/>
      <c r="I106" s="6"/>
      <c r="J106" s="6">
        <f>ROUND(IF(RFR_spot_no_VA!J106&lt;0,RFR_spot_no_VA!J106+VA!J106,RFR_spot_no_VA!J106-Shocks!$D106*ABS(RFR_spot_no_VA!J106)+VA!J106),5)</f>
        <v>2.315E-2</v>
      </c>
      <c r="K106" s="6"/>
      <c r="L106" s="6"/>
      <c r="M106" s="7"/>
      <c r="N106" s="7"/>
      <c r="O106" s="7"/>
      <c r="P106" s="7"/>
      <c r="Q106" s="7"/>
      <c r="R106" s="7"/>
      <c r="S106" s="7"/>
      <c r="T106" s="7"/>
      <c r="U106" s="7"/>
      <c r="V106" s="7"/>
      <c r="W106" s="7"/>
      <c r="X106" s="7"/>
      <c r="Y106" s="7"/>
      <c r="Z106" s="7">
        <f>ROUND(IF(RFR_spot_no_VA!Z106&lt;0,RFR_spot_no_VA!Z106+VA!Z106,RFR_spot_no_VA!Z106-Shocks!$D106*ABS(RFR_spot_no_VA!Z106)+VA!Z106),5)</f>
        <v>2.6679999999999999E-2</v>
      </c>
      <c r="AA106" s="7"/>
      <c r="AB106" s="7"/>
      <c r="AC106" s="7"/>
      <c r="AD106" s="7"/>
      <c r="AE106" s="7"/>
      <c r="AF106" s="7"/>
      <c r="AG106" s="7"/>
      <c r="AH106" s="7">
        <f>ROUND(IF(RFR_spot_no_VA!AH106&lt;0,RFR_spot_no_VA!AH106+VA!AH106,RFR_spot_no_VA!AH106-Shocks!$D106*ABS(RFR_spot_no_VA!AH106)+VA!AH106),5)</f>
        <v>2.6409999999999999E-2</v>
      </c>
      <c r="AI106" s="7"/>
      <c r="AJ106" s="7">
        <f>ROUND(IF(RFR_spot_no_VA!AJ106&lt;0,RFR_spot_no_VA!AJ106+VA!AJ106,RFR_spot_no_VA!AJ106-Shocks!$D106*ABS(RFR_spot_no_VA!AJ106)+VA!AJ106),5)</f>
        <v>1.542E-2</v>
      </c>
      <c r="AK106" s="7">
        <f>ROUND(IF(RFR_spot_no_VA!AK106&lt;0,RFR_spot_no_VA!AK106+VA!AK106,RFR_spot_no_VA!AK106-Shocks!$D106*ABS(RFR_spot_no_VA!AK106)+VA!AK106),5)</f>
        <v>2.4719999999999999E-2</v>
      </c>
      <c r="AL106" s="7"/>
      <c r="AM106" s="7">
        <f>ROUND(IF(RFR_spot_no_VA!AM106&lt;0,RFR_spot_no_VA!AM106+VA!AM106,RFR_spot_no_VA!AM106-Shocks!$D106*ABS(RFR_spot_no_VA!AM106)+VA!AM106),5)</f>
        <v>2.614E-2</v>
      </c>
      <c r="AN106" s="7"/>
      <c r="AO106" s="7"/>
      <c r="AP106" s="7"/>
      <c r="AQ106" s="7"/>
      <c r="AR106" s="7"/>
      <c r="AS106" s="7">
        <f>ROUND(IF(RFR_spot_no_VA!AS106&lt;0,RFR_spot_no_VA!AS106+VA!AS106,RFR_spot_no_VA!AS106-Shocks!$D106*ABS(RFR_spot_no_VA!AS106)+VA!AS106),5)</f>
        <v>1.9019999999999999E-2</v>
      </c>
      <c r="AT106" s="7"/>
      <c r="AU106" s="7"/>
      <c r="AV106" s="7"/>
      <c r="AW106" s="7"/>
      <c r="AX106" s="7"/>
      <c r="AY106" s="7"/>
      <c r="AZ106" s="7"/>
      <c r="BA106" s="7"/>
      <c r="BB106" s="7"/>
      <c r="BC106" s="7">
        <f>ROUND(IF(RFR_spot_no_VA!BC106&lt;0,RFR_spot_no_VA!BC106+VA!BC106,RFR_spot_no_VA!BC106-Shocks!$D106*ABS(RFR_spot_no_VA!BC106)+VA!BC106),5)</f>
        <v>1.9949999999999999E-2</v>
      </c>
      <c r="BD106" s="12"/>
      <c r="BE106" s="3"/>
    </row>
    <row r="107" spans="1:57" x14ac:dyDescent="0.25">
      <c r="A107" s="3"/>
      <c r="B107" s="3">
        <f>RFR_spot_no_VA!B107</f>
        <v>97</v>
      </c>
      <c r="C107" s="6">
        <f>ROUND(IF(RFR_spot_no_VA!C107&lt;0,RFR_spot_no_VA!C107+VA!C107,RFR_spot_no_VA!C107-Shocks!$D107*ABS(RFR_spot_no_VA!C107)+VA!C107),5)</f>
        <v>2.1909999999999999E-2</v>
      </c>
      <c r="D107" s="6"/>
      <c r="E107" s="6"/>
      <c r="F107" s="6"/>
      <c r="G107" s="6"/>
      <c r="H107" s="6"/>
      <c r="I107" s="6"/>
      <c r="J107" s="6">
        <f>ROUND(IF(RFR_spot_no_VA!J107&lt;0,RFR_spot_no_VA!J107+VA!J107,RFR_spot_no_VA!J107-Shocks!$D107*ABS(RFR_spot_no_VA!J107)+VA!J107),5)</f>
        <v>2.3210000000000001E-2</v>
      </c>
      <c r="K107" s="6"/>
      <c r="L107" s="6"/>
      <c r="M107" s="7"/>
      <c r="N107" s="7"/>
      <c r="O107" s="7"/>
      <c r="P107" s="7"/>
      <c r="Q107" s="7"/>
      <c r="R107" s="7"/>
      <c r="S107" s="7"/>
      <c r="T107" s="7"/>
      <c r="U107" s="7"/>
      <c r="V107" s="7"/>
      <c r="W107" s="7"/>
      <c r="X107" s="7"/>
      <c r="Y107" s="7"/>
      <c r="Z107" s="7">
        <f>ROUND(IF(RFR_spot_no_VA!Z107&lt;0,RFR_spot_no_VA!Z107+VA!Z107,RFR_spot_no_VA!Z107-Shocks!$D107*ABS(RFR_spot_no_VA!Z107)+VA!Z107),5)</f>
        <v>2.6710000000000001E-2</v>
      </c>
      <c r="AA107" s="7"/>
      <c r="AB107" s="7"/>
      <c r="AC107" s="7"/>
      <c r="AD107" s="7"/>
      <c r="AE107" s="7"/>
      <c r="AF107" s="7"/>
      <c r="AG107" s="7"/>
      <c r="AH107" s="7">
        <f>ROUND(IF(RFR_spot_no_VA!AH107&lt;0,RFR_spot_no_VA!AH107+VA!AH107,RFR_spot_no_VA!AH107-Shocks!$D107*ABS(RFR_spot_no_VA!AH107)+VA!AH107),5)</f>
        <v>2.6440000000000002E-2</v>
      </c>
      <c r="AI107" s="7"/>
      <c r="AJ107" s="7">
        <f>ROUND(IF(RFR_spot_no_VA!AJ107&lt;0,RFR_spot_no_VA!AJ107+VA!AJ107,RFR_spot_no_VA!AJ107-Shocks!$D107*ABS(RFR_spot_no_VA!AJ107)+VA!AJ107),5)</f>
        <v>1.555E-2</v>
      </c>
      <c r="AK107" s="7">
        <f>ROUND(IF(RFR_spot_no_VA!AK107&lt;0,RFR_spot_no_VA!AK107+VA!AK107,RFR_spot_no_VA!AK107-Shocks!$D107*ABS(RFR_spot_no_VA!AK107)+VA!AK107),5)</f>
        <v>2.4760000000000001E-2</v>
      </c>
      <c r="AL107" s="7"/>
      <c r="AM107" s="7">
        <f>ROUND(IF(RFR_spot_no_VA!AM107&lt;0,RFR_spot_no_VA!AM107+VA!AM107,RFR_spot_no_VA!AM107-Shocks!$D107*ABS(RFR_spot_no_VA!AM107)+VA!AM107),5)</f>
        <v>2.6169999999999999E-2</v>
      </c>
      <c r="AN107" s="7"/>
      <c r="AO107" s="7"/>
      <c r="AP107" s="7"/>
      <c r="AQ107" s="7"/>
      <c r="AR107" s="7"/>
      <c r="AS107" s="7">
        <f>ROUND(IF(RFR_spot_no_VA!AS107&lt;0,RFR_spot_no_VA!AS107+VA!AS107,RFR_spot_no_VA!AS107-Shocks!$D107*ABS(RFR_spot_no_VA!AS107)+VA!AS107),5)</f>
        <v>1.9109999999999999E-2</v>
      </c>
      <c r="AT107" s="7"/>
      <c r="AU107" s="7"/>
      <c r="AV107" s="7"/>
      <c r="AW107" s="7"/>
      <c r="AX107" s="7"/>
      <c r="AY107" s="7"/>
      <c r="AZ107" s="7"/>
      <c r="BA107" s="7"/>
      <c r="BB107" s="7"/>
      <c r="BC107" s="7">
        <f>ROUND(IF(RFR_spot_no_VA!BC107&lt;0,RFR_spot_no_VA!BC107+VA!BC107,RFR_spot_no_VA!BC107-Shocks!$D107*ABS(RFR_spot_no_VA!BC107)+VA!BC107),5)</f>
        <v>2.0039999999999999E-2</v>
      </c>
      <c r="BD107" s="12"/>
      <c r="BE107" s="3"/>
    </row>
    <row r="108" spans="1:57" x14ac:dyDescent="0.25">
      <c r="A108" s="3"/>
      <c r="B108" s="3">
        <f>RFR_spot_no_VA!B108</f>
        <v>98</v>
      </c>
      <c r="C108" s="6">
        <f>ROUND(IF(RFR_spot_no_VA!C108&lt;0,RFR_spot_no_VA!C108+VA!C108,RFR_spot_no_VA!C108-Shocks!$D108*ABS(RFR_spot_no_VA!C108)+VA!C108),5)</f>
        <v>2.198E-2</v>
      </c>
      <c r="D108" s="6"/>
      <c r="E108" s="6"/>
      <c r="F108" s="6"/>
      <c r="G108" s="6"/>
      <c r="H108" s="6"/>
      <c r="I108" s="6"/>
      <c r="J108" s="6">
        <f>ROUND(IF(RFR_spot_no_VA!J108&lt;0,RFR_spot_no_VA!J108+VA!J108,RFR_spot_no_VA!J108-Shocks!$D108*ABS(RFR_spot_no_VA!J108)+VA!J108),5)</f>
        <v>2.3269999999999999E-2</v>
      </c>
      <c r="K108" s="6"/>
      <c r="L108" s="6"/>
      <c r="M108" s="7"/>
      <c r="N108" s="7"/>
      <c r="O108" s="7"/>
      <c r="P108" s="7"/>
      <c r="Q108" s="7"/>
      <c r="R108" s="7"/>
      <c r="S108" s="7"/>
      <c r="T108" s="7"/>
      <c r="U108" s="7"/>
      <c r="V108" s="7"/>
      <c r="W108" s="7"/>
      <c r="X108" s="7"/>
      <c r="Y108" s="7"/>
      <c r="Z108" s="7">
        <f>ROUND(IF(RFR_spot_no_VA!Z108&lt;0,RFR_spot_no_VA!Z108+VA!Z108,RFR_spot_no_VA!Z108-Shocks!$D108*ABS(RFR_spot_no_VA!Z108)+VA!Z108),5)</f>
        <v>2.673E-2</v>
      </c>
      <c r="AA108" s="7"/>
      <c r="AB108" s="7"/>
      <c r="AC108" s="7"/>
      <c r="AD108" s="7"/>
      <c r="AE108" s="7"/>
      <c r="AF108" s="7"/>
      <c r="AG108" s="7"/>
      <c r="AH108" s="7">
        <f>ROUND(IF(RFR_spot_no_VA!AH108&lt;0,RFR_spot_no_VA!AH108+VA!AH108,RFR_spot_no_VA!AH108-Shocks!$D108*ABS(RFR_spot_no_VA!AH108)+VA!AH108),5)</f>
        <v>2.6460000000000001E-2</v>
      </c>
      <c r="AI108" s="7"/>
      <c r="AJ108" s="7">
        <f>ROUND(IF(RFR_spot_no_VA!AJ108&lt;0,RFR_spot_no_VA!AJ108+VA!AJ108,RFR_spot_no_VA!AJ108-Shocks!$D108*ABS(RFR_spot_no_VA!AJ108)+VA!AJ108),5)</f>
        <v>1.5679999999999999E-2</v>
      </c>
      <c r="AK108" s="7">
        <f>ROUND(IF(RFR_spot_no_VA!AK108&lt;0,RFR_spot_no_VA!AK108+VA!AK108,RFR_spot_no_VA!AK108-Shocks!$D108*ABS(RFR_spot_no_VA!AK108)+VA!AK108),5)</f>
        <v>2.4809999999999999E-2</v>
      </c>
      <c r="AL108" s="7"/>
      <c r="AM108" s="7">
        <f>ROUND(IF(RFR_spot_no_VA!AM108&lt;0,RFR_spot_no_VA!AM108+VA!AM108,RFR_spot_no_VA!AM108-Shocks!$D108*ABS(RFR_spot_no_VA!AM108)+VA!AM108),5)</f>
        <v>2.6190000000000001E-2</v>
      </c>
      <c r="AN108" s="7"/>
      <c r="AO108" s="7"/>
      <c r="AP108" s="7"/>
      <c r="AQ108" s="7"/>
      <c r="AR108" s="7"/>
      <c r="AS108" s="7">
        <f>ROUND(IF(RFR_spot_no_VA!AS108&lt;0,RFR_spot_no_VA!AS108+VA!AS108,RFR_spot_no_VA!AS108-Shocks!$D108*ABS(RFR_spot_no_VA!AS108)+VA!AS108),5)</f>
        <v>1.9199999999999998E-2</v>
      </c>
      <c r="AT108" s="7"/>
      <c r="AU108" s="7"/>
      <c r="AV108" s="7"/>
      <c r="AW108" s="7"/>
      <c r="AX108" s="7"/>
      <c r="AY108" s="7"/>
      <c r="AZ108" s="7"/>
      <c r="BA108" s="7"/>
      <c r="BB108" s="7"/>
      <c r="BC108" s="7">
        <f>ROUND(IF(RFR_spot_no_VA!BC108&lt;0,RFR_spot_no_VA!BC108+VA!BC108,RFR_spot_no_VA!BC108-Shocks!$D108*ABS(RFR_spot_no_VA!BC108)+VA!BC108),5)</f>
        <v>2.0129999999999999E-2</v>
      </c>
      <c r="BD108" s="12"/>
      <c r="BE108" s="3"/>
    </row>
    <row r="109" spans="1:57" x14ac:dyDescent="0.25">
      <c r="A109" s="3"/>
      <c r="B109" s="3">
        <f>RFR_spot_no_VA!B109</f>
        <v>99</v>
      </c>
      <c r="C109" s="6">
        <f>ROUND(IF(RFR_spot_no_VA!C109&lt;0,RFR_spot_no_VA!C109+VA!C109,RFR_spot_no_VA!C109-Shocks!$D109*ABS(RFR_spot_no_VA!C109)+VA!C109),5)</f>
        <v>2.205E-2</v>
      </c>
      <c r="D109" s="6"/>
      <c r="E109" s="6"/>
      <c r="F109" s="6"/>
      <c r="G109" s="6"/>
      <c r="H109" s="6"/>
      <c r="I109" s="6"/>
      <c r="J109" s="6">
        <f>ROUND(IF(RFR_spot_no_VA!J109&lt;0,RFR_spot_no_VA!J109+VA!J109,RFR_spot_no_VA!J109-Shocks!$D109*ABS(RFR_spot_no_VA!J109)+VA!J109),5)</f>
        <v>2.332E-2</v>
      </c>
      <c r="K109" s="6"/>
      <c r="L109" s="6"/>
      <c r="M109" s="7"/>
      <c r="N109" s="7"/>
      <c r="O109" s="7"/>
      <c r="P109" s="7"/>
      <c r="Q109" s="7"/>
      <c r="R109" s="7"/>
      <c r="S109" s="7"/>
      <c r="T109" s="7"/>
      <c r="U109" s="7"/>
      <c r="V109" s="7"/>
      <c r="W109" s="7"/>
      <c r="X109" s="7"/>
      <c r="Y109" s="7"/>
      <c r="Z109" s="7">
        <f>ROUND(IF(RFR_spot_no_VA!Z109&lt;0,RFR_spot_no_VA!Z109+VA!Z109,RFR_spot_no_VA!Z109-Shocks!$D109*ABS(RFR_spot_no_VA!Z109)+VA!Z109),5)</f>
        <v>2.6749999999999999E-2</v>
      </c>
      <c r="AA109" s="7"/>
      <c r="AB109" s="7"/>
      <c r="AC109" s="7"/>
      <c r="AD109" s="7"/>
      <c r="AE109" s="7"/>
      <c r="AF109" s="7"/>
      <c r="AG109" s="7"/>
      <c r="AH109" s="7">
        <f>ROUND(IF(RFR_spot_no_VA!AH109&lt;0,RFR_spot_no_VA!AH109+VA!AH109,RFR_spot_no_VA!AH109-Shocks!$D109*ABS(RFR_spot_no_VA!AH109)+VA!AH109),5)</f>
        <v>2.648E-2</v>
      </c>
      <c r="AI109" s="7"/>
      <c r="AJ109" s="7">
        <f>ROUND(IF(RFR_spot_no_VA!AJ109&lt;0,RFR_spot_no_VA!AJ109+VA!AJ109,RFR_spot_no_VA!AJ109-Shocks!$D109*ABS(RFR_spot_no_VA!AJ109)+VA!AJ109),5)</f>
        <v>1.5820000000000001E-2</v>
      </c>
      <c r="AK109" s="7">
        <f>ROUND(IF(RFR_spot_no_VA!AK109&lt;0,RFR_spot_no_VA!AK109+VA!AK109,RFR_spot_no_VA!AK109-Shocks!$D109*ABS(RFR_spot_no_VA!AK109)+VA!AK109),5)</f>
        <v>2.4850000000000001E-2</v>
      </c>
      <c r="AL109" s="7"/>
      <c r="AM109" s="7">
        <f>ROUND(IF(RFR_spot_no_VA!AM109&lt;0,RFR_spot_no_VA!AM109+VA!AM109,RFR_spot_no_VA!AM109-Shocks!$D109*ABS(RFR_spot_no_VA!AM109)+VA!AM109),5)</f>
        <v>2.623E-2</v>
      </c>
      <c r="AN109" s="7"/>
      <c r="AO109" s="7"/>
      <c r="AP109" s="7"/>
      <c r="AQ109" s="7"/>
      <c r="AR109" s="7"/>
      <c r="AS109" s="7">
        <f>ROUND(IF(RFR_spot_no_VA!AS109&lt;0,RFR_spot_no_VA!AS109+VA!AS109,RFR_spot_no_VA!AS109-Shocks!$D109*ABS(RFR_spot_no_VA!AS109)+VA!AS109),5)</f>
        <v>1.9290000000000002E-2</v>
      </c>
      <c r="AT109" s="7"/>
      <c r="AU109" s="7"/>
      <c r="AV109" s="7"/>
      <c r="AW109" s="7"/>
      <c r="AX109" s="7"/>
      <c r="AY109" s="7"/>
      <c r="AZ109" s="7"/>
      <c r="BA109" s="7"/>
      <c r="BB109" s="7"/>
      <c r="BC109" s="7">
        <f>ROUND(IF(RFR_spot_no_VA!BC109&lt;0,RFR_spot_no_VA!BC109+VA!BC109,RFR_spot_no_VA!BC109-Shocks!$D109*ABS(RFR_spot_no_VA!BC109)+VA!BC109),5)</f>
        <v>2.0209999999999999E-2</v>
      </c>
      <c r="BD109" s="12"/>
      <c r="BE109" s="3"/>
    </row>
    <row r="110" spans="1:57" x14ac:dyDescent="0.25">
      <c r="A110" s="3"/>
      <c r="B110" s="8">
        <f>RFR_spot_no_VA!B110</f>
        <v>100</v>
      </c>
      <c r="C110" s="9">
        <f>ROUND(IF(RFR_spot_no_VA!C110&lt;0,RFR_spot_no_VA!C110+VA!C110,RFR_spot_no_VA!C110-Shocks!$D110*ABS(RFR_spot_no_VA!C110)+VA!C110),5)</f>
        <v>2.2120000000000001E-2</v>
      </c>
      <c r="D110" s="9"/>
      <c r="E110" s="9"/>
      <c r="F110" s="9"/>
      <c r="G110" s="9"/>
      <c r="H110" s="9"/>
      <c r="I110" s="9"/>
      <c r="J110" s="9">
        <f>ROUND(IF(RFR_spot_no_VA!J110&lt;0,RFR_spot_no_VA!J110+VA!J110,RFR_spot_no_VA!J110-Shocks!$D110*ABS(RFR_spot_no_VA!J110)+VA!J110),5)</f>
        <v>2.3380000000000001E-2</v>
      </c>
      <c r="K110" s="9"/>
      <c r="L110" s="9"/>
      <c r="M110" s="10"/>
      <c r="N110" s="10"/>
      <c r="O110" s="10"/>
      <c r="P110" s="10"/>
      <c r="Q110" s="10"/>
      <c r="R110" s="10"/>
      <c r="S110" s="10"/>
      <c r="T110" s="10"/>
      <c r="U110" s="10"/>
      <c r="V110" s="10"/>
      <c r="W110" s="10"/>
      <c r="X110" s="10"/>
      <c r="Y110" s="10"/>
      <c r="Z110" s="10">
        <f>ROUND(IF(RFR_spot_no_VA!Z110&lt;0,RFR_spot_no_VA!Z110+VA!Z110,RFR_spot_no_VA!Z110-Shocks!$D110*ABS(RFR_spot_no_VA!Z110)+VA!Z110),5)</f>
        <v>2.6769999999999999E-2</v>
      </c>
      <c r="AA110" s="10"/>
      <c r="AB110" s="10"/>
      <c r="AC110" s="10"/>
      <c r="AD110" s="10"/>
      <c r="AE110" s="10"/>
      <c r="AF110" s="10"/>
      <c r="AG110" s="10"/>
      <c r="AH110" s="10">
        <f>ROUND(IF(RFR_spot_no_VA!AH110&lt;0,RFR_spot_no_VA!AH110+VA!AH110,RFR_spot_no_VA!AH110-Shocks!$D110*ABS(RFR_spot_no_VA!AH110)+VA!AH110),5)</f>
        <v>2.6509999999999999E-2</v>
      </c>
      <c r="AI110" s="10"/>
      <c r="AJ110" s="10">
        <f>ROUND(IF(RFR_spot_no_VA!AJ110&lt;0,RFR_spot_no_VA!AJ110+VA!AJ110,RFR_spot_no_VA!AJ110-Shocks!$D110*ABS(RFR_spot_no_VA!AJ110)+VA!AJ110),5)</f>
        <v>1.5949999999999999E-2</v>
      </c>
      <c r="AK110" s="10">
        <f>ROUND(IF(RFR_spot_no_VA!AK110&lt;0,RFR_spot_no_VA!AK110+VA!AK110,RFR_spot_no_VA!AK110-Shocks!$D110*ABS(RFR_spot_no_VA!AK110)+VA!AK110),5)</f>
        <v>2.4889999999999999E-2</v>
      </c>
      <c r="AL110" s="10"/>
      <c r="AM110" s="10">
        <f>ROUND(IF(RFR_spot_no_VA!AM110&lt;0,RFR_spot_no_VA!AM110+VA!AM110,RFR_spot_no_VA!AM110-Shocks!$D110*ABS(RFR_spot_no_VA!AM110)+VA!AM110),5)</f>
        <v>2.6249999999999999E-2</v>
      </c>
      <c r="AN110" s="10"/>
      <c r="AO110" s="10"/>
      <c r="AP110" s="10"/>
      <c r="AQ110" s="10"/>
      <c r="AR110" s="10"/>
      <c r="AS110" s="10">
        <f>ROUND(IF(RFR_spot_no_VA!AS110&lt;0,RFR_spot_no_VA!AS110+VA!AS110,RFR_spot_no_VA!AS110-Shocks!$D110*ABS(RFR_spot_no_VA!AS110)+VA!AS110),5)</f>
        <v>1.9380000000000001E-2</v>
      </c>
      <c r="AT110" s="10"/>
      <c r="AU110" s="10"/>
      <c r="AV110" s="10"/>
      <c r="AW110" s="10"/>
      <c r="AX110" s="10"/>
      <c r="AY110" s="10"/>
      <c r="AZ110" s="10"/>
      <c r="BA110" s="10"/>
      <c r="BB110" s="10"/>
      <c r="BC110" s="10">
        <f>ROUND(IF(RFR_spot_no_VA!BC110&lt;0,RFR_spot_no_VA!BC110+VA!BC110,RFR_spot_no_VA!BC110-Shocks!$D110*ABS(RFR_spot_no_VA!BC110)+VA!BC110),5)</f>
        <v>2.0299999999999999E-2</v>
      </c>
      <c r="BD110" s="12"/>
      <c r="BE110" s="3"/>
    </row>
    <row r="111" spans="1:57" x14ac:dyDescent="0.25">
      <c r="A111" s="3"/>
      <c r="B111" s="3">
        <f>RFR_spot_no_VA!B111</f>
        <v>101</v>
      </c>
      <c r="C111" s="6">
        <f>ROUND(IF(RFR_spot_no_VA!C111&lt;0,RFR_spot_no_VA!C111+VA!C111,RFR_spot_no_VA!C111-Shocks!$D111*ABS(RFR_spot_no_VA!C111)+VA!C111),5)</f>
        <v>2.2179999999999998E-2</v>
      </c>
      <c r="D111" s="6"/>
      <c r="E111" s="6"/>
      <c r="F111" s="6"/>
      <c r="G111" s="6"/>
      <c r="H111" s="6"/>
      <c r="I111" s="6"/>
      <c r="J111" s="6">
        <f>ROUND(IF(RFR_spot_no_VA!J111&lt;0,RFR_spot_no_VA!J111+VA!J111,RFR_spot_no_VA!J111-Shocks!$D111*ABS(RFR_spot_no_VA!J111)+VA!J111),5)</f>
        <v>2.3429999999999999E-2</v>
      </c>
      <c r="K111" s="6"/>
      <c r="L111" s="6"/>
      <c r="M111" s="7"/>
      <c r="N111" s="7"/>
      <c r="O111" s="7"/>
      <c r="P111" s="7"/>
      <c r="Q111" s="7"/>
      <c r="R111" s="7"/>
      <c r="S111" s="7"/>
      <c r="T111" s="7"/>
      <c r="U111" s="7"/>
      <c r="V111" s="7"/>
      <c r="W111" s="7"/>
      <c r="X111" s="7"/>
      <c r="Y111" s="7"/>
      <c r="Z111" s="7">
        <f>ROUND(IF(RFR_spot_no_VA!Z111&lt;0,RFR_spot_no_VA!Z111+VA!Z111,RFR_spot_no_VA!Z111-Shocks!$D111*ABS(RFR_spot_no_VA!Z111)+VA!Z111),5)</f>
        <v>2.6790000000000001E-2</v>
      </c>
      <c r="AA111" s="7"/>
      <c r="AB111" s="7"/>
      <c r="AC111" s="7"/>
      <c r="AD111" s="7"/>
      <c r="AE111" s="7"/>
      <c r="AF111" s="7"/>
      <c r="AG111" s="7"/>
      <c r="AH111" s="7">
        <f>ROUND(IF(RFR_spot_no_VA!AH111&lt;0,RFR_spot_no_VA!AH111+VA!AH111,RFR_spot_no_VA!AH111-Shocks!$D111*ABS(RFR_spot_no_VA!AH111)+VA!AH111),5)</f>
        <v>2.6530000000000001E-2</v>
      </c>
      <c r="AI111" s="7"/>
      <c r="AJ111" s="7">
        <f>ROUND(IF(RFR_spot_no_VA!AJ111&lt;0,RFR_spot_no_VA!AJ111+VA!AJ111,RFR_spot_no_VA!AJ111-Shocks!$D111*ABS(RFR_spot_no_VA!AJ111)+VA!AJ111),5)</f>
        <v>1.6070000000000001E-2</v>
      </c>
      <c r="AK111" s="7">
        <f>ROUND(IF(RFR_spot_no_VA!AK111&lt;0,RFR_spot_no_VA!AK111+VA!AK111,RFR_spot_no_VA!AK111-Shocks!$D111*ABS(RFR_spot_no_VA!AK111)+VA!AK111),5)</f>
        <v>2.4930000000000001E-2</v>
      </c>
      <c r="AL111" s="7"/>
      <c r="AM111" s="7">
        <f>ROUND(IF(RFR_spot_no_VA!AM111&lt;0,RFR_spot_no_VA!AM111+VA!AM111,RFR_spot_no_VA!AM111-Shocks!$D111*ABS(RFR_spot_no_VA!AM111)+VA!AM111),5)</f>
        <v>2.6280000000000001E-2</v>
      </c>
      <c r="AN111" s="7"/>
      <c r="AO111" s="7"/>
      <c r="AP111" s="7"/>
      <c r="AQ111" s="7"/>
      <c r="AR111" s="7"/>
      <c r="AS111" s="7">
        <f>ROUND(IF(RFR_spot_no_VA!AS111&lt;0,RFR_spot_no_VA!AS111+VA!AS111,RFR_spot_no_VA!AS111-Shocks!$D111*ABS(RFR_spot_no_VA!AS111)+VA!AS111),5)</f>
        <v>1.9460000000000002E-2</v>
      </c>
      <c r="AT111" s="7"/>
      <c r="AU111" s="7"/>
      <c r="AV111" s="7"/>
      <c r="AW111" s="7"/>
      <c r="AX111" s="7"/>
      <c r="AY111" s="7"/>
      <c r="AZ111" s="7"/>
      <c r="BA111" s="7"/>
      <c r="BB111" s="7"/>
      <c r="BC111" s="7">
        <f>ROUND(IF(RFR_spot_no_VA!BC111&lt;0,RFR_spot_no_VA!BC111+VA!BC111,RFR_spot_no_VA!BC111-Shocks!$D111*ABS(RFR_spot_no_VA!BC111)+VA!BC111),5)</f>
        <v>2.0389999999999998E-2</v>
      </c>
      <c r="BD111" s="12"/>
      <c r="BE111" s="3"/>
    </row>
    <row r="112" spans="1:57" x14ac:dyDescent="0.25">
      <c r="A112" s="3"/>
      <c r="B112" s="3">
        <f>RFR_spot_no_VA!B112</f>
        <v>102</v>
      </c>
      <c r="C112" s="6">
        <f>ROUND(IF(RFR_spot_no_VA!C112&lt;0,RFR_spot_no_VA!C112+VA!C112,RFR_spot_no_VA!C112-Shocks!$D112*ABS(RFR_spot_no_VA!C112)+VA!C112),5)</f>
        <v>2.2239999999999999E-2</v>
      </c>
      <c r="D112" s="6"/>
      <c r="E112" s="6"/>
      <c r="F112" s="6"/>
      <c r="G112" s="6"/>
      <c r="H112" s="6"/>
      <c r="I112" s="6"/>
      <c r="J112" s="6">
        <f>ROUND(IF(RFR_spot_no_VA!J112&lt;0,RFR_spot_no_VA!J112+VA!J112,RFR_spot_no_VA!J112-Shocks!$D112*ABS(RFR_spot_no_VA!J112)+VA!J112),5)</f>
        <v>2.3480000000000001E-2</v>
      </c>
      <c r="K112" s="6"/>
      <c r="L112" s="6"/>
      <c r="M112" s="7"/>
      <c r="N112" s="7"/>
      <c r="O112" s="7"/>
      <c r="P112" s="7"/>
      <c r="Q112" s="7"/>
      <c r="R112" s="7"/>
      <c r="S112" s="7"/>
      <c r="T112" s="7"/>
      <c r="U112" s="7"/>
      <c r="V112" s="7"/>
      <c r="W112" s="7"/>
      <c r="X112" s="7"/>
      <c r="Y112" s="7"/>
      <c r="Z112" s="7">
        <f>ROUND(IF(RFR_spot_no_VA!Z112&lt;0,RFR_spot_no_VA!Z112+VA!Z112,RFR_spot_no_VA!Z112-Shocks!$D112*ABS(RFR_spot_no_VA!Z112)+VA!Z112),5)</f>
        <v>2.682E-2</v>
      </c>
      <c r="AA112" s="7"/>
      <c r="AB112" s="7"/>
      <c r="AC112" s="7"/>
      <c r="AD112" s="7"/>
      <c r="AE112" s="7"/>
      <c r="AF112" s="7"/>
      <c r="AG112" s="7"/>
      <c r="AH112" s="7">
        <f>ROUND(IF(RFR_spot_no_VA!AH112&lt;0,RFR_spot_no_VA!AH112+VA!AH112,RFR_spot_no_VA!AH112-Shocks!$D112*ABS(RFR_spot_no_VA!AH112)+VA!AH112),5)</f>
        <v>2.656E-2</v>
      </c>
      <c r="AI112" s="7"/>
      <c r="AJ112" s="7">
        <f>ROUND(IF(RFR_spot_no_VA!AJ112&lt;0,RFR_spot_no_VA!AJ112+VA!AJ112,RFR_spot_no_VA!AJ112-Shocks!$D112*ABS(RFR_spot_no_VA!AJ112)+VA!AJ112),5)</f>
        <v>1.6199999999999999E-2</v>
      </c>
      <c r="AK112" s="7">
        <f>ROUND(IF(RFR_spot_no_VA!AK112&lt;0,RFR_spot_no_VA!AK112+VA!AK112,RFR_spot_no_VA!AK112-Shocks!$D112*ABS(RFR_spot_no_VA!AK112)+VA!AK112),5)</f>
        <v>2.4969999999999999E-2</v>
      </c>
      <c r="AL112" s="7"/>
      <c r="AM112" s="7">
        <f>ROUND(IF(RFR_spot_no_VA!AM112&lt;0,RFR_spot_no_VA!AM112+VA!AM112,RFR_spot_no_VA!AM112-Shocks!$D112*ABS(RFR_spot_no_VA!AM112)+VA!AM112),5)</f>
        <v>2.63E-2</v>
      </c>
      <c r="AN112" s="7"/>
      <c r="AO112" s="7"/>
      <c r="AP112" s="7"/>
      <c r="AQ112" s="7"/>
      <c r="AR112" s="7"/>
      <c r="AS112" s="7">
        <f>ROUND(IF(RFR_spot_no_VA!AS112&lt;0,RFR_spot_no_VA!AS112+VA!AS112,RFR_spot_no_VA!AS112-Shocks!$D112*ABS(RFR_spot_no_VA!AS112)+VA!AS112),5)</f>
        <v>1.9539999999999998E-2</v>
      </c>
      <c r="AT112" s="7"/>
      <c r="AU112" s="7"/>
      <c r="AV112" s="7"/>
      <c r="AW112" s="7"/>
      <c r="AX112" s="7"/>
      <c r="AY112" s="7"/>
      <c r="AZ112" s="7"/>
      <c r="BA112" s="7"/>
      <c r="BB112" s="7"/>
      <c r="BC112" s="7">
        <f>ROUND(IF(RFR_spot_no_VA!BC112&lt;0,RFR_spot_no_VA!BC112+VA!BC112,RFR_spot_no_VA!BC112-Shocks!$D112*ABS(RFR_spot_no_VA!BC112)+VA!BC112),5)</f>
        <v>2.0459999999999999E-2</v>
      </c>
      <c r="BD112" s="12"/>
      <c r="BE112" s="3"/>
    </row>
    <row r="113" spans="1:57" x14ac:dyDescent="0.25">
      <c r="A113" s="3"/>
      <c r="B113" s="3">
        <f>RFR_spot_no_VA!B113</f>
        <v>103</v>
      </c>
      <c r="C113" s="6">
        <f>ROUND(IF(RFR_spot_no_VA!C113&lt;0,RFR_spot_no_VA!C113+VA!C113,RFR_spot_no_VA!C113-Shocks!$D113*ABS(RFR_spot_no_VA!C113)+VA!C113),5)</f>
        <v>2.231E-2</v>
      </c>
      <c r="D113" s="6"/>
      <c r="E113" s="6"/>
      <c r="F113" s="6"/>
      <c r="G113" s="6"/>
      <c r="H113" s="6"/>
      <c r="I113" s="6"/>
      <c r="J113" s="6">
        <f>ROUND(IF(RFR_spot_no_VA!J113&lt;0,RFR_spot_no_VA!J113+VA!J113,RFR_spot_no_VA!J113-Shocks!$D113*ABS(RFR_spot_no_VA!J113)+VA!J113),5)</f>
        <v>2.3529999999999999E-2</v>
      </c>
      <c r="K113" s="6"/>
      <c r="L113" s="6"/>
      <c r="M113" s="7"/>
      <c r="N113" s="7"/>
      <c r="O113" s="7"/>
      <c r="P113" s="7"/>
      <c r="Q113" s="7"/>
      <c r="R113" s="7"/>
      <c r="S113" s="7"/>
      <c r="T113" s="7"/>
      <c r="U113" s="7"/>
      <c r="V113" s="7"/>
      <c r="W113" s="7"/>
      <c r="X113" s="7"/>
      <c r="Y113" s="7"/>
      <c r="Z113" s="7">
        <f>ROUND(IF(RFR_spot_no_VA!Z113&lt;0,RFR_spot_no_VA!Z113+VA!Z113,RFR_spot_no_VA!Z113-Shocks!$D113*ABS(RFR_spot_no_VA!Z113)+VA!Z113),5)</f>
        <v>2.683E-2</v>
      </c>
      <c r="AA113" s="7"/>
      <c r="AB113" s="7"/>
      <c r="AC113" s="7"/>
      <c r="AD113" s="7"/>
      <c r="AE113" s="7"/>
      <c r="AF113" s="7"/>
      <c r="AG113" s="7"/>
      <c r="AH113" s="7">
        <f>ROUND(IF(RFR_spot_no_VA!AH113&lt;0,RFR_spot_no_VA!AH113+VA!AH113,RFR_spot_no_VA!AH113-Shocks!$D113*ABS(RFR_spot_no_VA!AH113)+VA!AH113),5)</f>
        <v>2.6579999999999999E-2</v>
      </c>
      <c r="AI113" s="7"/>
      <c r="AJ113" s="7">
        <f>ROUND(IF(RFR_spot_no_VA!AJ113&lt;0,RFR_spot_no_VA!AJ113+VA!AJ113,RFR_spot_no_VA!AJ113-Shocks!$D113*ABS(RFR_spot_no_VA!AJ113)+VA!AJ113),5)</f>
        <v>1.6320000000000001E-2</v>
      </c>
      <c r="AK113" s="7">
        <f>ROUND(IF(RFR_spot_no_VA!AK113&lt;0,RFR_spot_no_VA!AK113+VA!AK113,RFR_spot_no_VA!AK113-Shocks!$D113*ABS(RFR_spot_no_VA!AK113)+VA!AK113),5)</f>
        <v>2.5000000000000001E-2</v>
      </c>
      <c r="AL113" s="7"/>
      <c r="AM113" s="7">
        <f>ROUND(IF(RFR_spot_no_VA!AM113&lt;0,RFR_spot_no_VA!AM113+VA!AM113,RFR_spot_no_VA!AM113-Shocks!$D113*ABS(RFR_spot_no_VA!AM113)+VA!AM113),5)</f>
        <v>2.632E-2</v>
      </c>
      <c r="AN113" s="7"/>
      <c r="AO113" s="7"/>
      <c r="AP113" s="7"/>
      <c r="AQ113" s="7"/>
      <c r="AR113" s="7"/>
      <c r="AS113" s="7">
        <f>ROUND(IF(RFR_spot_no_VA!AS113&lt;0,RFR_spot_no_VA!AS113+VA!AS113,RFR_spot_no_VA!AS113-Shocks!$D113*ABS(RFR_spot_no_VA!AS113)+VA!AS113),5)</f>
        <v>1.9619999999999999E-2</v>
      </c>
      <c r="AT113" s="7"/>
      <c r="AU113" s="7"/>
      <c r="AV113" s="7"/>
      <c r="AW113" s="7"/>
      <c r="AX113" s="7"/>
      <c r="AY113" s="7"/>
      <c r="AZ113" s="7"/>
      <c r="BA113" s="7"/>
      <c r="BB113" s="7"/>
      <c r="BC113" s="7">
        <f>ROUND(IF(RFR_spot_no_VA!BC113&lt;0,RFR_spot_no_VA!BC113+VA!BC113,RFR_spot_no_VA!BC113-Shocks!$D113*ABS(RFR_spot_no_VA!BC113)+VA!BC113),5)</f>
        <v>2.0549999999999999E-2</v>
      </c>
      <c r="BD113" s="12"/>
      <c r="BE113" s="3"/>
    </row>
    <row r="114" spans="1:57" x14ac:dyDescent="0.25">
      <c r="A114" s="3"/>
      <c r="B114" s="3">
        <f>RFR_spot_no_VA!B114</f>
        <v>104</v>
      </c>
      <c r="C114" s="6">
        <f>ROUND(IF(RFR_spot_no_VA!C114&lt;0,RFR_spot_no_VA!C114+VA!C114,RFR_spot_no_VA!C114-Shocks!$D114*ABS(RFR_spot_no_VA!C114)+VA!C114),5)</f>
        <v>2.2370000000000001E-2</v>
      </c>
      <c r="D114" s="6"/>
      <c r="E114" s="6"/>
      <c r="F114" s="6"/>
      <c r="G114" s="6"/>
      <c r="H114" s="6"/>
      <c r="I114" s="6"/>
      <c r="J114" s="6">
        <f>ROUND(IF(RFR_spot_no_VA!J114&lt;0,RFR_spot_no_VA!J114+VA!J114,RFR_spot_no_VA!J114-Shocks!$D114*ABS(RFR_spot_no_VA!J114)+VA!J114),5)</f>
        <v>2.359E-2</v>
      </c>
      <c r="K114" s="6"/>
      <c r="L114" s="6"/>
      <c r="M114" s="7"/>
      <c r="N114" s="7"/>
      <c r="O114" s="7"/>
      <c r="P114" s="7"/>
      <c r="Q114" s="7"/>
      <c r="R114" s="7"/>
      <c r="S114" s="7"/>
      <c r="T114" s="7"/>
      <c r="U114" s="7"/>
      <c r="V114" s="7"/>
      <c r="W114" s="7"/>
      <c r="X114" s="7"/>
      <c r="Y114" s="7"/>
      <c r="Z114" s="7">
        <f>ROUND(IF(RFR_spot_no_VA!Z114&lt;0,RFR_spot_no_VA!Z114+VA!Z114,RFR_spot_no_VA!Z114-Shocks!$D114*ABS(RFR_spot_no_VA!Z114)+VA!Z114),5)</f>
        <v>2.6849999999999999E-2</v>
      </c>
      <c r="AA114" s="7"/>
      <c r="AB114" s="7"/>
      <c r="AC114" s="7"/>
      <c r="AD114" s="7"/>
      <c r="AE114" s="7"/>
      <c r="AF114" s="7"/>
      <c r="AG114" s="7"/>
      <c r="AH114" s="7">
        <f>ROUND(IF(RFR_spot_no_VA!AH114&lt;0,RFR_spot_no_VA!AH114+VA!AH114,RFR_spot_no_VA!AH114-Shocks!$D114*ABS(RFR_spot_no_VA!AH114)+VA!AH114),5)</f>
        <v>2.6599999999999999E-2</v>
      </c>
      <c r="AI114" s="7"/>
      <c r="AJ114" s="7">
        <f>ROUND(IF(RFR_spot_no_VA!AJ114&lt;0,RFR_spot_no_VA!AJ114+VA!AJ114,RFR_spot_no_VA!AJ114-Shocks!$D114*ABS(RFR_spot_no_VA!AJ114)+VA!AJ114),5)</f>
        <v>1.644E-2</v>
      </c>
      <c r="AK114" s="7">
        <f>ROUND(IF(RFR_spot_no_VA!AK114&lt;0,RFR_spot_no_VA!AK114+VA!AK114,RFR_spot_no_VA!AK114-Shocks!$D114*ABS(RFR_spot_no_VA!AK114)+VA!AK114),5)</f>
        <v>2.504E-2</v>
      </c>
      <c r="AL114" s="7"/>
      <c r="AM114" s="7">
        <f>ROUND(IF(RFR_spot_no_VA!AM114&lt;0,RFR_spot_no_VA!AM114+VA!AM114,RFR_spot_no_VA!AM114-Shocks!$D114*ABS(RFR_spot_no_VA!AM114)+VA!AM114),5)</f>
        <v>2.6349999999999998E-2</v>
      </c>
      <c r="AN114" s="7"/>
      <c r="AO114" s="7"/>
      <c r="AP114" s="7"/>
      <c r="AQ114" s="7"/>
      <c r="AR114" s="7"/>
      <c r="AS114" s="7">
        <f>ROUND(IF(RFR_spot_no_VA!AS114&lt;0,RFR_spot_no_VA!AS114+VA!AS114,RFR_spot_no_VA!AS114-Shocks!$D114*ABS(RFR_spot_no_VA!AS114)+VA!AS114),5)</f>
        <v>1.9699999999999999E-2</v>
      </c>
      <c r="AT114" s="7"/>
      <c r="AU114" s="7"/>
      <c r="AV114" s="7"/>
      <c r="AW114" s="7"/>
      <c r="AX114" s="7"/>
      <c r="AY114" s="7"/>
      <c r="AZ114" s="7"/>
      <c r="BA114" s="7"/>
      <c r="BB114" s="7"/>
      <c r="BC114" s="7">
        <f>ROUND(IF(RFR_spot_no_VA!BC114&lt;0,RFR_spot_no_VA!BC114+VA!BC114,RFR_spot_no_VA!BC114-Shocks!$D114*ABS(RFR_spot_no_VA!BC114)+VA!BC114),5)</f>
        <v>2.0629999999999999E-2</v>
      </c>
      <c r="BD114" s="12"/>
      <c r="BE114" s="3"/>
    </row>
    <row r="115" spans="1:57" x14ac:dyDescent="0.25">
      <c r="A115" s="3"/>
      <c r="B115" s="8">
        <f>RFR_spot_no_VA!B115</f>
        <v>105</v>
      </c>
      <c r="C115" s="9">
        <f>ROUND(IF(RFR_spot_no_VA!C115&lt;0,RFR_spot_no_VA!C115+VA!C115,RFR_spot_no_VA!C115-Shocks!$D115*ABS(RFR_spot_no_VA!C115)+VA!C115),5)</f>
        <v>2.2440000000000002E-2</v>
      </c>
      <c r="D115" s="9"/>
      <c r="E115" s="9"/>
      <c r="F115" s="9"/>
      <c r="G115" s="9"/>
      <c r="H115" s="9"/>
      <c r="I115" s="9"/>
      <c r="J115" s="9">
        <f>ROUND(IF(RFR_spot_no_VA!J115&lt;0,RFR_spot_no_VA!J115+VA!J115,RFR_spot_no_VA!J115-Shocks!$D115*ABS(RFR_spot_no_VA!J115)+VA!J115),5)</f>
        <v>2.3630000000000002E-2</v>
      </c>
      <c r="K115" s="9"/>
      <c r="L115" s="9"/>
      <c r="M115" s="10"/>
      <c r="N115" s="10"/>
      <c r="O115" s="10"/>
      <c r="P115" s="10"/>
      <c r="Q115" s="10"/>
      <c r="R115" s="10"/>
      <c r="S115" s="10"/>
      <c r="T115" s="10"/>
      <c r="U115" s="10"/>
      <c r="V115" s="10"/>
      <c r="W115" s="10"/>
      <c r="X115" s="10"/>
      <c r="Y115" s="10"/>
      <c r="Z115" s="10">
        <f>ROUND(IF(RFR_spot_no_VA!Z115&lt;0,RFR_spot_no_VA!Z115+VA!Z115,RFR_spot_no_VA!Z115-Shocks!$D115*ABS(RFR_spot_no_VA!Z115)+VA!Z115),5)</f>
        <v>2.6870000000000002E-2</v>
      </c>
      <c r="AA115" s="10"/>
      <c r="AB115" s="10"/>
      <c r="AC115" s="10"/>
      <c r="AD115" s="10"/>
      <c r="AE115" s="10"/>
      <c r="AF115" s="10"/>
      <c r="AG115" s="10"/>
      <c r="AH115" s="10">
        <f>ROUND(IF(RFR_spot_no_VA!AH115&lt;0,RFR_spot_no_VA!AH115+VA!AH115,RFR_spot_no_VA!AH115-Shocks!$D115*ABS(RFR_spot_no_VA!AH115)+VA!AH115),5)</f>
        <v>2.6620000000000001E-2</v>
      </c>
      <c r="AI115" s="10"/>
      <c r="AJ115" s="10">
        <f>ROUND(IF(RFR_spot_no_VA!AJ115&lt;0,RFR_spot_no_VA!AJ115+VA!AJ115,RFR_spot_no_VA!AJ115-Shocks!$D115*ABS(RFR_spot_no_VA!AJ115)+VA!AJ115),5)</f>
        <v>1.6559999999999998E-2</v>
      </c>
      <c r="AK115" s="10">
        <f>ROUND(IF(RFR_spot_no_VA!AK115&lt;0,RFR_spot_no_VA!AK115+VA!AK115,RFR_spot_no_VA!AK115-Shocks!$D115*ABS(RFR_spot_no_VA!AK115)+VA!AK115),5)</f>
        <v>2.5069999999999999E-2</v>
      </c>
      <c r="AL115" s="10"/>
      <c r="AM115" s="10">
        <f>ROUND(IF(RFR_spot_no_VA!AM115&lt;0,RFR_spot_no_VA!AM115+VA!AM115,RFR_spot_no_VA!AM115-Shocks!$D115*ABS(RFR_spot_no_VA!AM115)+VA!AM115),5)</f>
        <v>2.6370000000000001E-2</v>
      </c>
      <c r="AN115" s="10"/>
      <c r="AO115" s="10"/>
      <c r="AP115" s="10"/>
      <c r="AQ115" s="10"/>
      <c r="AR115" s="10"/>
      <c r="AS115" s="10">
        <f>ROUND(IF(RFR_spot_no_VA!AS115&lt;0,RFR_spot_no_VA!AS115+VA!AS115,RFR_spot_no_VA!AS115-Shocks!$D115*ABS(RFR_spot_no_VA!AS115)+VA!AS115),5)</f>
        <v>1.9779999999999999E-2</v>
      </c>
      <c r="AT115" s="10"/>
      <c r="AU115" s="10"/>
      <c r="AV115" s="10"/>
      <c r="AW115" s="10"/>
      <c r="AX115" s="10"/>
      <c r="AY115" s="10"/>
      <c r="AZ115" s="10"/>
      <c r="BA115" s="10"/>
      <c r="BB115" s="10"/>
      <c r="BC115" s="10">
        <f>ROUND(IF(RFR_spot_no_VA!BC115&lt;0,RFR_spot_no_VA!BC115+VA!BC115,RFR_spot_no_VA!BC115-Shocks!$D115*ABS(RFR_spot_no_VA!BC115)+VA!BC115),5)</f>
        <v>2.0709999999999999E-2</v>
      </c>
      <c r="BD115" s="12"/>
      <c r="BE115" s="3"/>
    </row>
    <row r="116" spans="1:57" x14ac:dyDescent="0.25">
      <c r="A116" s="3"/>
      <c r="B116" s="3">
        <f>RFR_spot_no_VA!B116</f>
        <v>106</v>
      </c>
      <c r="C116" s="6">
        <f>ROUND(IF(RFR_spot_no_VA!C116&lt;0,RFR_spot_no_VA!C116+VA!C116,RFR_spot_no_VA!C116-Shocks!$D116*ABS(RFR_spot_no_VA!C116)+VA!C116),5)</f>
        <v>2.249E-2</v>
      </c>
      <c r="D116" s="6"/>
      <c r="E116" s="6"/>
      <c r="F116" s="6"/>
      <c r="G116" s="6"/>
      <c r="H116" s="6"/>
      <c r="I116" s="6"/>
      <c r="J116" s="6">
        <f>ROUND(IF(RFR_spot_no_VA!J116&lt;0,RFR_spot_no_VA!J116+VA!J116,RFR_spot_no_VA!J116-Shocks!$D116*ABS(RFR_spot_no_VA!J116)+VA!J116),5)</f>
        <v>2.3689999999999999E-2</v>
      </c>
      <c r="K116" s="6"/>
      <c r="L116" s="6"/>
      <c r="M116" s="7"/>
      <c r="N116" s="7"/>
      <c r="O116" s="7"/>
      <c r="P116" s="7"/>
      <c r="Q116" s="7"/>
      <c r="R116" s="7"/>
      <c r="S116" s="7"/>
      <c r="T116" s="7"/>
      <c r="U116" s="7"/>
      <c r="V116" s="7"/>
      <c r="W116" s="7"/>
      <c r="X116" s="7"/>
      <c r="Y116" s="7"/>
      <c r="Z116" s="7">
        <f>ROUND(IF(RFR_spot_no_VA!Z116&lt;0,RFR_spot_no_VA!Z116+VA!Z116,RFR_spot_no_VA!Z116-Shocks!$D116*ABS(RFR_spot_no_VA!Z116)+VA!Z116),5)</f>
        <v>2.6880000000000001E-2</v>
      </c>
      <c r="AA116" s="7"/>
      <c r="AB116" s="7"/>
      <c r="AC116" s="7"/>
      <c r="AD116" s="7"/>
      <c r="AE116" s="7"/>
      <c r="AF116" s="7"/>
      <c r="AG116" s="7"/>
      <c r="AH116" s="7">
        <f>ROUND(IF(RFR_spot_no_VA!AH116&lt;0,RFR_spot_no_VA!AH116+VA!AH116,RFR_spot_no_VA!AH116-Shocks!$D116*ABS(RFR_spot_no_VA!AH116)+VA!AH116),5)</f>
        <v>2.664E-2</v>
      </c>
      <c r="AI116" s="7"/>
      <c r="AJ116" s="7">
        <f>ROUND(IF(RFR_spot_no_VA!AJ116&lt;0,RFR_spot_no_VA!AJ116+VA!AJ116,RFR_spot_no_VA!AJ116-Shocks!$D116*ABS(RFR_spot_no_VA!AJ116)+VA!AJ116),5)</f>
        <v>1.6660000000000001E-2</v>
      </c>
      <c r="AK116" s="7">
        <f>ROUND(IF(RFR_spot_no_VA!AK116&lt;0,RFR_spot_no_VA!AK116+VA!AK116,RFR_spot_no_VA!AK116-Shocks!$D116*ABS(RFR_spot_no_VA!AK116)+VA!AK116),5)</f>
        <v>2.511E-2</v>
      </c>
      <c r="AL116" s="7"/>
      <c r="AM116" s="7">
        <f>ROUND(IF(RFR_spot_no_VA!AM116&lt;0,RFR_spot_no_VA!AM116+VA!AM116,RFR_spot_no_VA!AM116-Shocks!$D116*ABS(RFR_spot_no_VA!AM116)+VA!AM116),5)</f>
        <v>2.639E-2</v>
      </c>
      <c r="AN116" s="7"/>
      <c r="AO116" s="7"/>
      <c r="AP116" s="7"/>
      <c r="AQ116" s="7"/>
      <c r="AR116" s="7"/>
      <c r="AS116" s="7">
        <f>ROUND(IF(RFR_spot_no_VA!AS116&lt;0,RFR_spot_no_VA!AS116+VA!AS116,RFR_spot_no_VA!AS116-Shocks!$D116*ABS(RFR_spot_no_VA!AS116)+VA!AS116),5)</f>
        <v>1.9859999999999999E-2</v>
      </c>
      <c r="AT116" s="7"/>
      <c r="AU116" s="7"/>
      <c r="AV116" s="7"/>
      <c r="AW116" s="7"/>
      <c r="AX116" s="7"/>
      <c r="AY116" s="7"/>
      <c r="AZ116" s="7"/>
      <c r="BA116" s="7"/>
      <c r="BB116" s="7"/>
      <c r="BC116" s="7">
        <f>ROUND(IF(RFR_spot_no_VA!BC116&lt;0,RFR_spot_no_VA!BC116+VA!BC116,RFR_spot_no_VA!BC116-Shocks!$D116*ABS(RFR_spot_no_VA!BC116)+VA!BC116),5)</f>
        <v>2.078E-2</v>
      </c>
      <c r="BD116" s="12"/>
      <c r="BE116" s="3"/>
    </row>
    <row r="117" spans="1:57" x14ac:dyDescent="0.25">
      <c r="A117" s="3"/>
      <c r="B117" s="3">
        <f>RFR_spot_no_VA!B117</f>
        <v>107</v>
      </c>
      <c r="C117" s="6">
        <f>ROUND(IF(RFR_spot_no_VA!C117&lt;0,RFR_spot_no_VA!C117+VA!C117,RFR_spot_no_VA!C117-Shocks!$D117*ABS(RFR_spot_no_VA!C117)+VA!C117),5)</f>
        <v>2.256E-2</v>
      </c>
      <c r="D117" s="6"/>
      <c r="E117" s="6"/>
      <c r="F117" s="6"/>
      <c r="G117" s="6"/>
      <c r="H117" s="6"/>
      <c r="I117" s="6"/>
      <c r="J117" s="6">
        <f>ROUND(IF(RFR_spot_no_VA!J117&lt;0,RFR_spot_no_VA!J117+VA!J117,RFR_spot_no_VA!J117-Shocks!$D117*ABS(RFR_spot_no_VA!J117)+VA!J117),5)</f>
        <v>2.3730000000000001E-2</v>
      </c>
      <c r="K117" s="6"/>
      <c r="L117" s="6"/>
      <c r="M117" s="7"/>
      <c r="N117" s="7"/>
      <c r="O117" s="7"/>
      <c r="P117" s="7"/>
      <c r="Q117" s="7"/>
      <c r="R117" s="7"/>
      <c r="S117" s="7"/>
      <c r="T117" s="7"/>
      <c r="U117" s="7"/>
      <c r="V117" s="7"/>
      <c r="W117" s="7"/>
      <c r="X117" s="7"/>
      <c r="Y117" s="7"/>
      <c r="Z117" s="7">
        <f>ROUND(IF(RFR_spot_no_VA!Z117&lt;0,RFR_spot_no_VA!Z117+VA!Z117,RFR_spot_no_VA!Z117-Shocks!$D117*ABS(RFR_spot_no_VA!Z117)+VA!Z117),5)</f>
        <v>2.691E-2</v>
      </c>
      <c r="AA117" s="7"/>
      <c r="AB117" s="7"/>
      <c r="AC117" s="7"/>
      <c r="AD117" s="7"/>
      <c r="AE117" s="7"/>
      <c r="AF117" s="7"/>
      <c r="AG117" s="7"/>
      <c r="AH117" s="7">
        <f>ROUND(IF(RFR_spot_no_VA!AH117&lt;0,RFR_spot_no_VA!AH117+VA!AH117,RFR_spot_no_VA!AH117-Shocks!$D117*ABS(RFR_spot_no_VA!AH117)+VA!AH117),5)</f>
        <v>2.666E-2</v>
      </c>
      <c r="AI117" s="7"/>
      <c r="AJ117" s="7">
        <f>ROUND(IF(RFR_spot_no_VA!AJ117&lt;0,RFR_spot_no_VA!AJ117+VA!AJ117,RFR_spot_no_VA!AJ117-Shocks!$D117*ABS(RFR_spot_no_VA!AJ117)+VA!AJ117),5)</f>
        <v>1.678E-2</v>
      </c>
      <c r="AK117" s="7">
        <f>ROUND(IF(RFR_spot_no_VA!AK117&lt;0,RFR_spot_no_VA!AK117+VA!AK117,RFR_spot_no_VA!AK117-Shocks!$D117*ABS(RFR_spot_no_VA!AK117)+VA!AK117),5)</f>
        <v>2.5139999999999999E-2</v>
      </c>
      <c r="AL117" s="7"/>
      <c r="AM117" s="7">
        <f>ROUND(IF(RFR_spot_no_VA!AM117&lt;0,RFR_spot_no_VA!AM117+VA!AM117,RFR_spot_no_VA!AM117-Shocks!$D117*ABS(RFR_spot_no_VA!AM117)+VA!AM117),5)</f>
        <v>2.6419999999999999E-2</v>
      </c>
      <c r="AN117" s="7"/>
      <c r="AO117" s="7"/>
      <c r="AP117" s="7"/>
      <c r="AQ117" s="7"/>
      <c r="AR117" s="7"/>
      <c r="AS117" s="7">
        <f>ROUND(IF(RFR_spot_no_VA!AS117&lt;0,RFR_spot_no_VA!AS117+VA!AS117,RFR_spot_no_VA!AS117-Shocks!$D117*ABS(RFR_spot_no_VA!AS117)+VA!AS117),5)</f>
        <v>1.993E-2</v>
      </c>
      <c r="AT117" s="7"/>
      <c r="AU117" s="7"/>
      <c r="AV117" s="7"/>
      <c r="AW117" s="7"/>
      <c r="AX117" s="7"/>
      <c r="AY117" s="7"/>
      <c r="AZ117" s="7"/>
      <c r="BA117" s="7"/>
      <c r="BB117" s="7"/>
      <c r="BC117" s="7">
        <f>ROUND(IF(RFR_spot_no_VA!BC117&lt;0,RFR_spot_no_VA!BC117+VA!BC117,RFR_spot_no_VA!BC117-Shocks!$D117*ABS(RFR_spot_no_VA!BC117)+VA!BC117),5)</f>
        <v>2.085E-2</v>
      </c>
      <c r="BD117" s="12"/>
      <c r="BE117" s="3"/>
    </row>
    <row r="118" spans="1:57" x14ac:dyDescent="0.25">
      <c r="A118" s="3"/>
      <c r="B118" s="3">
        <f>RFR_spot_no_VA!B118</f>
        <v>108</v>
      </c>
      <c r="C118" s="6">
        <f>ROUND(IF(RFR_spot_no_VA!C118&lt;0,RFR_spot_no_VA!C118+VA!C118,RFR_spot_no_VA!C118-Shocks!$D118*ABS(RFR_spot_no_VA!C118)+VA!C118),5)</f>
        <v>2.2610000000000002E-2</v>
      </c>
      <c r="D118" s="6"/>
      <c r="E118" s="6"/>
      <c r="F118" s="6"/>
      <c r="G118" s="6"/>
      <c r="H118" s="6"/>
      <c r="I118" s="6"/>
      <c r="J118" s="6">
        <f>ROUND(IF(RFR_spot_no_VA!J118&lt;0,RFR_spot_no_VA!J118+VA!J118,RFR_spot_no_VA!J118-Shocks!$D118*ABS(RFR_spot_no_VA!J118)+VA!J118),5)</f>
        <v>2.3779999999999999E-2</v>
      </c>
      <c r="K118" s="6"/>
      <c r="L118" s="6"/>
      <c r="M118" s="7"/>
      <c r="N118" s="7"/>
      <c r="O118" s="7"/>
      <c r="P118" s="7"/>
      <c r="Q118" s="7"/>
      <c r="R118" s="7"/>
      <c r="S118" s="7"/>
      <c r="T118" s="7"/>
      <c r="U118" s="7"/>
      <c r="V118" s="7"/>
      <c r="W118" s="7"/>
      <c r="X118" s="7"/>
      <c r="Y118" s="7"/>
      <c r="Z118" s="7">
        <f>ROUND(IF(RFR_spot_no_VA!Z118&lt;0,RFR_spot_no_VA!Z118+VA!Z118,RFR_spot_no_VA!Z118-Shocks!$D118*ABS(RFR_spot_no_VA!Z118)+VA!Z118),5)</f>
        <v>2.6919999999999999E-2</v>
      </c>
      <c r="AA118" s="7"/>
      <c r="AB118" s="7"/>
      <c r="AC118" s="7"/>
      <c r="AD118" s="7"/>
      <c r="AE118" s="7"/>
      <c r="AF118" s="7"/>
      <c r="AG118" s="7"/>
      <c r="AH118" s="7">
        <f>ROUND(IF(RFR_spot_no_VA!AH118&lt;0,RFR_spot_no_VA!AH118+VA!AH118,RFR_spot_no_VA!AH118-Shocks!$D118*ABS(RFR_spot_no_VA!AH118)+VA!AH118),5)</f>
        <v>2.6679999999999999E-2</v>
      </c>
      <c r="AI118" s="7"/>
      <c r="AJ118" s="7">
        <f>ROUND(IF(RFR_spot_no_VA!AJ118&lt;0,RFR_spot_no_VA!AJ118+VA!AJ118,RFR_spot_no_VA!AJ118-Shocks!$D118*ABS(RFR_spot_no_VA!AJ118)+VA!AJ118),5)</f>
        <v>1.6889999999999999E-2</v>
      </c>
      <c r="AK118" s="7">
        <f>ROUND(IF(RFR_spot_no_VA!AK118&lt;0,RFR_spot_no_VA!AK118+VA!AK118,RFR_spot_no_VA!AK118-Shocks!$D118*ABS(RFR_spot_no_VA!AK118)+VA!AK118),5)</f>
        <v>2.5180000000000001E-2</v>
      </c>
      <c r="AL118" s="7"/>
      <c r="AM118" s="7">
        <f>ROUND(IF(RFR_spot_no_VA!AM118&lt;0,RFR_spot_no_VA!AM118+VA!AM118,RFR_spot_no_VA!AM118-Shocks!$D118*ABS(RFR_spot_no_VA!AM118)+VA!AM118),5)</f>
        <v>2.6440000000000002E-2</v>
      </c>
      <c r="AN118" s="7"/>
      <c r="AO118" s="7"/>
      <c r="AP118" s="7"/>
      <c r="AQ118" s="7"/>
      <c r="AR118" s="7"/>
      <c r="AS118" s="7">
        <f>ROUND(IF(RFR_spot_no_VA!AS118&lt;0,RFR_spot_no_VA!AS118+VA!AS118,RFR_spot_no_VA!AS118-Shocks!$D118*ABS(RFR_spot_no_VA!AS118)+VA!AS118),5)</f>
        <v>2.001E-2</v>
      </c>
      <c r="AT118" s="7"/>
      <c r="AU118" s="7"/>
      <c r="AV118" s="7"/>
      <c r="AW118" s="7"/>
      <c r="AX118" s="7"/>
      <c r="AY118" s="7"/>
      <c r="AZ118" s="7"/>
      <c r="BA118" s="7"/>
      <c r="BB118" s="7"/>
      <c r="BC118" s="7">
        <f>ROUND(IF(RFR_spot_no_VA!BC118&lt;0,RFR_spot_no_VA!BC118+VA!BC118,RFR_spot_no_VA!BC118-Shocks!$D118*ABS(RFR_spot_no_VA!BC118)+VA!BC118),5)</f>
        <v>2.0920000000000001E-2</v>
      </c>
      <c r="BD118" s="12"/>
      <c r="BE118" s="3"/>
    </row>
    <row r="119" spans="1:57" x14ac:dyDescent="0.25">
      <c r="A119" s="3"/>
      <c r="B119" s="3">
        <f>RFR_spot_no_VA!B119</f>
        <v>109</v>
      </c>
      <c r="C119" s="6">
        <f>ROUND(IF(RFR_spot_no_VA!C119&lt;0,RFR_spot_no_VA!C119+VA!C119,RFR_spot_no_VA!C119-Shocks!$D119*ABS(RFR_spot_no_VA!C119)+VA!C119),5)</f>
        <v>2.2669999999999999E-2</v>
      </c>
      <c r="D119" s="6"/>
      <c r="E119" s="6"/>
      <c r="F119" s="6"/>
      <c r="G119" s="6"/>
      <c r="H119" s="6"/>
      <c r="I119" s="6"/>
      <c r="J119" s="6">
        <f>ROUND(IF(RFR_spot_no_VA!J119&lt;0,RFR_spot_no_VA!J119+VA!J119,RFR_spot_no_VA!J119-Shocks!$D119*ABS(RFR_spot_no_VA!J119)+VA!J119),5)</f>
        <v>2.3820000000000001E-2</v>
      </c>
      <c r="K119" s="6"/>
      <c r="L119" s="6"/>
      <c r="M119" s="7"/>
      <c r="N119" s="7"/>
      <c r="O119" s="7"/>
      <c r="P119" s="7"/>
      <c r="Q119" s="7"/>
      <c r="R119" s="7"/>
      <c r="S119" s="7"/>
      <c r="T119" s="7"/>
      <c r="U119" s="7"/>
      <c r="V119" s="7"/>
      <c r="W119" s="7"/>
      <c r="X119" s="7"/>
      <c r="Y119" s="7"/>
      <c r="Z119" s="7">
        <f>ROUND(IF(RFR_spot_no_VA!Z119&lt;0,RFR_spot_no_VA!Z119+VA!Z119,RFR_spot_no_VA!Z119-Shocks!$D119*ABS(RFR_spot_no_VA!Z119)+VA!Z119),5)</f>
        <v>2.6939999999999999E-2</v>
      </c>
      <c r="AA119" s="7"/>
      <c r="AB119" s="7"/>
      <c r="AC119" s="7"/>
      <c r="AD119" s="7"/>
      <c r="AE119" s="7"/>
      <c r="AF119" s="7"/>
      <c r="AG119" s="7"/>
      <c r="AH119" s="7">
        <f>ROUND(IF(RFR_spot_no_VA!AH119&lt;0,RFR_spot_no_VA!AH119+VA!AH119,RFR_spot_no_VA!AH119-Shocks!$D119*ABS(RFR_spot_no_VA!AH119)+VA!AH119),5)</f>
        <v>2.6700000000000002E-2</v>
      </c>
      <c r="AI119" s="7"/>
      <c r="AJ119" s="7">
        <f>ROUND(IF(RFR_spot_no_VA!AJ119&lt;0,RFR_spot_no_VA!AJ119+VA!AJ119,RFR_spot_no_VA!AJ119-Shocks!$D119*ABS(RFR_spot_no_VA!AJ119)+VA!AJ119),5)</f>
        <v>1.7000000000000001E-2</v>
      </c>
      <c r="AK119" s="7">
        <f>ROUND(IF(RFR_spot_no_VA!AK119&lt;0,RFR_spot_no_VA!AK119+VA!AK119,RFR_spot_no_VA!AK119-Shocks!$D119*ABS(RFR_spot_no_VA!AK119)+VA!AK119),5)</f>
        <v>2.521E-2</v>
      </c>
      <c r="AL119" s="7"/>
      <c r="AM119" s="7">
        <f>ROUND(IF(RFR_spot_no_VA!AM119&lt;0,RFR_spot_no_VA!AM119+VA!AM119,RFR_spot_no_VA!AM119-Shocks!$D119*ABS(RFR_spot_no_VA!AM119)+VA!AM119),5)</f>
        <v>2.6460000000000001E-2</v>
      </c>
      <c r="AN119" s="7"/>
      <c r="AO119" s="7"/>
      <c r="AP119" s="7"/>
      <c r="AQ119" s="7"/>
      <c r="AR119" s="7"/>
      <c r="AS119" s="7">
        <f>ROUND(IF(RFR_spot_no_VA!AS119&lt;0,RFR_spot_no_VA!AS119+VA!AS119,RFR_spot_no_VA!AS119-Shocks!$D119*ABS(RFR_spot_no_VA!AS119)+VA!AS119),5)</f>
        <v>2.009E-2</v>
      </c>
      <c r="AT119" s="7"/>
      <c r="AU119" s="7"/>
      <c r="AV119" s="7"/>
      <c r="AW119" s="7"/>
      <c r="AX119" s="7"/>
      <c r="AY119" s="7"/>
      <c r="AZ119" s="7"/>
      <c r="BA119" s="7"/>
      <c r="BB119" s="7"/>
      <c r="BC119" s="7">
        <f>ROUND(IF(RFR_spot_no_VA!BC119&lt;0,RFR_spot_no_VA!BC119+VA!BC119,RFR_spot_no_VA!BC119-Shocks!$D119*ABS(RFR_spot_no_VA!BC119)+VA!BC119),5)</f>
        <v>2.0990000000000002E-2</v>
      </c>
      <c r="BD119" s="12"/>
      <c r="BE119" s="3"/>
    </row>
    <row r="120" spans="1:57" x14ac:dyDescent="0.25">
      <c r="A120" s="3"/>
      <c r="B120" s="8">
        <f>RFR_spot_no_VA!B120</f>
        <v>110</v>
      </c>
      <c r="C120" s="9">
        <f>ROUND(IF(RFR_spot_no_VA!C120&lt;0,RFR_spot_no_VA!C120+VA!C120,RFR_spot_no_VA!C120-Shocks!$D120*ABS(RFR_spot_no_VA!C120)+VA!C120),5)</f>
        <v>2.2720000000000001E-2</v>
      </c>
      <c r="D120" s="9"/>
      <c r="E120" s="9"/>
      <c r="F120" s="9"/>
      <c r="G120" s="9"/>
      <c r="H120" s="9"/>
      <c r="I120" s="9"/>
      <c r="J120" s="9">
        <f>ROUND(IF(RFR_spot_no_VA!J120&lt;0,RFR_spot_no_VA!J120+VA!J120,RFR_spot_no_VA!J120-Shocks!$D120*ABS(RFR_spot_no_VA!J120)+VA!J120),5)</f>
        <v>2.3869999999999999E-2</v>
      </c>
      <c r="K120" s="9"/>
      <c r="L120" s="9"/>
      <c r="M120" s="10"/>
      <c r="N120" s="10"/>
      <c r="O120" s="10"/>
      <c r="P120" s="10"/>
      <c r="Q120" s="10"/>
      <c r="R120" s="10"/>
      <c r="S120" s="10"/>
      <c r="T120" s="10"/>
      <c r="U120" s="10"/>
      <c r="V120" s="10"/>
      <c r="W120" s="10"/>
      <c r="X120" s="10"/>
      <c r="Y120" s="10"/>
      <c r="Z120" s="10">
        <f>ROUND(IF(RFR_spot_no_VA!Z120&lt;0,RFR_spot_no_VA!Z120+VA!Z120,RFR_spot_no_VA!Z120-Shocks!$D120*ABS(RFR_spot_no_VA!Z120)+VA!Z120),5)</f>
        <v>2.6960000000000001E-2</v>
      </c>
      <c r="AA120" s="10"/>
      <c r="AB120" s="10"/>
      <c r="AC120" s="10"/>
      <c r="AD120" s="10"/>
      <c r="AE120" s="10"/>
      <c r="AF120" s="10"/>
      <c r="AG120" s="10"/>
      <c r="AH120" s="10">
        <f>ROUND(IF(RFR_spot_no_VA!AH120&lt;0,RFR_spot_no_VA!AH120+VA!AH120,RFR_spot_no_VA!AH120-Shocks!$D120*ABS(RFR_spot_no_VA!AH120)+VA!AH120),5)</f>
        <v>2.6710000000000001E-2</v>
      </c>
      <c r="AI120" s="10"/>
      <c r="AJ120" s="10">
        <f>ROUND(IF(RFR_spot_no_VA!AJ120&lt;0,RFR_spot_no_VA!AJ120+VA!AJ120,RFR_spot_no_VA!AJ120-Shocks!$D120*ABS(RFR_spot_no_VA!AJ120)+VA!AJ120),5)</f>
        <v>1.7100000000000001E-2</v>
      </c>
      <c r="AK120" s="10">
        <f>ROUND(IF(RFR_spot_no_VA!AK120&lt;0,RFR_spot_no_VA!AK120+VA!AK120,RFR_spot_no_VA!AK120-Shocks!$D120*ABS(RFR_spot_no_VA!AK120)+VA!AK120),5)</f>
        <v>2.5239999999999999E-2</v>
      </c>
      <c r="AL120" s="10"/>
      <c r="AM120" s="10">
        <f>ROUND(IF(RFR_spot_no_VA!AM120&lt;0,RFR_spot_no_VA!AM120+VA!AM120,RFR_spot_no_VA!AM120-Shocks!$D120*ABS(RFR_spot_no_VA!AM120)+VA!AM120),5)</f>
        <v>2.648E-2</v>
      </c>
      <c r="AN120" s="10"/>
      <c r="AO120" s="10"/>
      <c r="AP120" s="10"/>
      <c r="AQ120" s="10"/>
      <c r="AR120" s="10"/>
      <c r="AS120" s="10">
        <f>ROUND(IF(RFR_spot_no_VA!AS120&lt;0,RFR_spot_no_VA!AS120+VA!AS120,RFR_spot_no_VA!AS120-Shocks!$D120*ABS(RFR_spot_no_VA!AS120)+VA!AS120),5)</f>
        <v>2.0160000000000001E-2</v>
      </c>
      <c r="AT120" s="10"/>
      <c r="AU120" s="10"/>
      <c r="AV120" s="10"/>
      <c r="AW120" s="10"/>
      <c r="AX120" s="10"/>
      <c r="AY120" s="10"/>
      <c r="AZ120" s="10"/>
      <c r="BA120" s="10"/>
      <c r="BB120" s="10"/>
      <c r="BC120" s="10">
        <f>ROUND(IF(RFR_spot_no_VA!BC120&lt;0,RFR_spot_no_VA!BC120+VA!BC120,RFR_spot_no_VA!BC120-Shocks!$D120*ABS(RFR_spot_no_VA!BC120)+VA!BC120),5)</f>
        <v>2.1059999999999999E-2</v>
      </c>
      <c r="BD120" s="12"/>
      <c r="BE120" s="3"/>
    </row>
    <row r="121" spans="1:57" x14ac:dyDescent="0.25">
      <c r="A121" s="3"/>
      <c r="B121" s="3">
        <f>RFR_spot_no_VA!B121</f>
        <v>111</v>
      </c>
      <c r="C121" s="6">
        <f>ROUND(IF(RFR_spot_no_VA!C121&lt;0,RFR_spot_no_VA!C121+VA!C121,RFR_spot_no_VA!C121-Shocks!$D121*ABS(RFR_spot_no_VA!C121)+VA!C121),5)</f>
        <v>2.2780000000000002E-2</v>
      </c>
      <c r="D121" s="6"/>
      <c r="E121" s="6"/>
      <c r="F121" s="6"/>
      <c r="G121" s="6"/>
      <c r="H121" s="6"/>
      <c r="I121" s="6"/>
      <c r="J121" s="6">
        <f>ROUND(IF(RFR_spot_no_VA!J121&lt;0,RFR_spot_no_VA!J121+VA!J121,RFR_spot_no_VA!J121-Shocks!$D121*ABS(RFR_spot_no_VA!J121)+VA!J121),5)</f>
        <v>2.3910000000000001E-2</v>
      </c>
      <c r="K121" s="6"/>
      <c r="L121" s="6"/>
      <c r="M121" s="7"/>
      <c r="N121" s="7"/>
      <c r="O121" s="7"/>
      <c r="P121" s="7"/>
      <c r="Q121" s="7"/>
      <c r="R121" s="7"/>
      <c r="S121" s="7"/>
      <c r="T121" s="7"/>
      <c r="U121" s="7"/>
      <c r="V121" s="7"/>
      <c r="W121" s="7"/>
      <c r="X121" s="7"/>
      <c r="Y121" s="7"/>
      <c r="Z121" s="7">
        <f>ROUND(IF(RFR_spot_no_VA!Z121&lt;0,RFR_spot_no_VA!Z121+VA!Z121,RFR_spot_no_VA!Z121-Shocks!$D121*ABS(RFR_spot_no_VA!Z121)+VA!Z121),5)</f>
        <v>2.6970000000000001E-2</v>
      </c>
      <c r="AA121" s="7"/>
      <c r="AB121" s="7"/>
      <c r="AC121" s="7"/>
      <c r="AD121" s="7"/>
      <c r="AE121" s="7"/>
      <c r="AF121" s="7"/>
      <c r="AG121" s="7"/>
      <c r="AH121" s="7">
        <f>ROUND(IF(RFR_spot_no_VA!AH121&lt;0,RFR_spot_no_VA!AH121+VA!AH121,RFR_spot_no_VA!AH121-Shocks!$D121*ABS(RFR_spot_no_VA!AH121)+VA!AH121),5)</f>
        <v>2.674E-2</v>
      </c>
      <c r="AI121" s="7"/>
      <c r="AJ121" s="7">
        <f>ROUND(IF(RFR_spot_no_VA!AJ121&lt;0,RFR_spot_no_VA!AJ121+VA!AJ121,RFR_spot_no_VA!AJ121-Shocks!$D121*ABS(RFR_spot_no_VA!AJ121)+VA!AJ121),5)</f>
        <v>1.721E-2</v>
      </c>
      <c r="AK121" s="7">
        <f>ROUND(IF(RFR_spot_no_VA!AK121&lt;0,RFR_spot_no_VA!AK121+VA!AK121,RFR_spot_no_VA!AK121-Shocks!$D121*ABS(RFR_spot_no_VA!AK121)+VA!AK121),5)</f>
        <v>2.5270000000000001E-2</v>
      </c>
      <c r="AL121" s="7"/>
      <c r="AM121" s="7">
        <f>ROUND(IF(RFR_spot_no_VA!AM121&lt;0,RFR_spot_no_VA!AM121+VA!AM121,RFR_spot_no_VA!AM121-Shocks!$D121*ABS(RFR_spot_no_VA!AM121)+VA!AM121),5)</f>
        <v>2.6499999999999999E-2</v>
      </c>
      <c r="AN121" s="7"/>
      <c r="AO121" s="7"/>
      <c r="AP121" s="7"/>
      <c r="AQ121" s="7"/>
      <c r="AR121" s="7"/>
      <c r="AS121" s="7">
        <f>ROUND(IF(RFR_spot_no_VA!AS121&lt;0,RFR_spot_no_VA!AS121+VA!AS121,RFR_spot_no_VA!AS121-Shocks!$D121*ABS(RFR_spot_no_VA!AS121)+VA!AS121),5)</f>
        <v>2.0219999999999998E-2</v>
      </c>
      <c r="AT121" s="7"/>
      <c r="AU121" s="7"/>
      <c r="AV121" s="7"/>
      <c r="AW121" s="7"/>
      <c r="AX121" s="7"/>
      <c r="AY121" s="7"/>
      <c r="AZ121" s="7"/>
      <c r="BA121" s="7"/>
      <c r="BB121" s="7"/>
      <c r="BC121" s="7">
        <f>ROUND(IF(RFR_spot_no_VA!BC121&lt;0,RFR_spot_no_VA!BC121+VA!BC121,RFR_spot_no_VA!BC121-Shocks!$D121*ABS(RFR_spot_no_VA!BC121)+VA!BC121),5)</f>
        <v>2.1129999999999999E-2</v>
      </c>
      <c r="BD121" s="12"/>
      <c r="BE121" s="3"/>
    </row>
    <row r="122" spans="1:57" x14ac:dyDescent="0.25">
      <c r="A122" s="3"/>
      <c r="B122" s="3">
        <f>RFR_spot_no_VA!B122</f>
        <v>112</v>
      </c>
      <c r="C122" s="6">
        <f>ROUND(IF(RFR_spot_no_VA!C122&lt;0,RFR_spot_no_VA!C122+VA!C122,RFR_spot_no_VA!C122-Shocks!$D122*ABS(RFR_spot_no_VA!C122)+VA!C122),5)</f>
        <v>2.2839999999999999E-2</v>
      </c>
      <c r="D122" s="6"/>
      <c r="E122" s="6"/>
      <c r="F122" s="6"/>
      <c r="G122" s="6"/>
      <c r="H122" s="6"/>
      <c r="I122" s="6"/>
      <c r="J122" s="6">
        <f>ROUND(IF(RFR_spot_no_VA!J122&lt;0,RFR_spot_no_VA!J122+VA!J122,RFR_spot_no_VA!J122-Shocks!$D122*ABS(RFR_spot_no_VA!J122)+VA!J122),5)</f>
        <v>2.3959999999999999E-2</v>
      </c>
      <c r="K122" s="6"/>
      <c r="L122" s="6"/>
      <c r="M122" s="7"/>
      <c r="N122" s="7"/>
      <c r="O122" s="7"/>
      <c r="P122" s="7"/>
      <c r="Q122" s="7"/>
      <c r="R122" s="7"/>
      <c r="S122" s="7"/>
      <c r="T122" s="7"/>
      <c r="U122" s="7"/>
      <c r="V122" s="7"/>
      <c r="W122" s="7"/>
      <c r="X122" s="7"/>
      <c r="Y122" s="7"/>
      <c r="Z122" s="7">
        <f>ROUND(IF(RFR_spot_no_VA!Z122&lt;0,RFR_spot_no_VA!Z122+VA!Z122,RFR_spot_no_VA!Z122-Shocks!$D122*ABS(RFR_spot_no_VA!Z122)+VA!Z122),5)</f>
        <v>2.699E-2</v>
      </c>
      <c r="AA122" s="7"/>
      <c r="AB122" s="7"/>
      <c r="AC122" s="7"/>
      <c r="AD122" s="7"/>
      <c r="AE122" s="7"/>
      <c r="AF122" s="7"/>
      <c r="AG122" s="7"/>
      <c r="AH122" s="7">
        <f>ROUND(IF(RFR_spot_no_VA!AH122&lt;0,RFR_spot_no_VA!AH122+VA!AH122,RFR_spot_no_VA!AH122-Shocks!$D122*ABS(RFR_spot_no_VA!AH122)+VA!AH122),5)</f>
        <v>2.6749999999999999E-2</v>
      </c>
      <c r="AI122" s="7"/>
      <c r="AJ122" s="7">
        <f>ROUND(IF(RFR_spot_no_VA!AJ122&lt;0,RFR_spot_no_VA!AJ122+VA!AJ122,RFR_spot_no_VA!AJ122-Shocks!$D122*ABS(RFR_spot_no_VA!AJ122)+VA!AJ122),5)</f>
        <v>1.7309999999999999E-2</v>
      </c>
      <c r="AK122" s="7">
        <f>ROUND(IF(RFR_spot_no_VA!AK122&lt;0,RFR_spot_no_VA!AK122+VA!AK122,RFR_spot_no_VA!AK122-Shocks!$D122*ABS(RFR_spot_no_VA!AK122)+VA!AK122),5)</f>
        <v>2.53E-2</v>
      </c>
      <c r="AL122" s="7"/>
      <c r="AM122" s="7">
        <f>ROUND(IF(RFR_spot_no_VA!AM122&lt;0,RFR_spot_no_VA!AM122+VA!AM122,RFR_spot_no_VA!AM122-Shocks!$D122*ABS(RFR_spot_no_VA!AM122)+VA!AM122),5)</f>
        <v>2.6530000000000001E-2</v>
      </c>
      <c r="AN122" s="7"/>
      <c r="AO122" s="7"/>
      <c r="AP122" s="7"/>
      <c r="AQ122" s="7"/>
      <c r="AR122" s="7"/>
      <c r="AS122" s="7">
        <f>ROUND(IF(RFR_spot_no_VA!AS122&lt;0,RFR_spot_no_VA!AS122+VA!AS122,RFR_spot_no_VA!AS122-Shocks!$D122*ABS(RFR_spot_no_VA!AS122)+VA!AS122),5)</f>
        <v>2.0289999999999999E-2</v>
      </c>
      <c r="AT122" s="7"/>
      <c r="AU122" s="7"/>
      <c r="AV122" s="7"/>
      <c r="AW122" s="7"/>
      <c r="AX122" s="7"/>
      <c r="AY122" s="7"/>
      <c r="AZ122" s="7"/>
      <c r="BA122" s="7"/>
      <c r="BB122" s="7"/>
      <c r="BC122" s="7">
        <f>ROUND(IF(RFR_spot_no_VA!BC122&lt;0,RFR_spot_no_VA!BC122+VA!BC122,RFR_spot_no_VA!BC122-Shocks!$D122*ABS(RFR_spot_no_VA!BC122)+VA!BC122),5)</f>
        <v>2.121E-2</v>
      </c>
      <c r="BD122" s="12"/>
      <c r="BE122" s="3"/>
    </row>
    <row r="123" spans="1:57" x14ac:dyDescent="0.25">
      <c r="A123" s="3"/>
      <c r="B123" s="3">
        <f>RFR_spot_no_VA!B123</f>
        <v>113</v>
      </c>
      <c r="C123" s="6">
        <f>ROUND(IF(RFR_spot_no_VA!C123&lt;0,RFR_spot_no_VA!C123+VA!C123,RFR_spot_no_VA!C123-Shocks!$D123*ABS(RFR_spot_no_VA!C123)+VA!C123),5)</f>
        <v>2.2880000000000001E-2</v>
      </c>
      <c r="D123" s="6"/>
      <c r="E123" s="6"/>
      <c r="F123" s="6"/>
      <c r="G123" s="6"/>
      <c r="H123" s="6"/>
      <c r="I123" s="6"/>
      <c r="J123" s="6">
        <f>ROUND(IF(RFR_spot_no_VA!J123&lt;0,RFR_spot_no_VA!J123+VA!J123,RFR_spot_no_VA!J123-Shocks!$D123*ABS(RFR_spot_no_VA!J123)+VA!J123),5)</f>
        <v>2.4E-2</v>
      </c>
      <c r="K123" s="6"/>
      <c r="L123" s="6"/>
      <c r="M123" s="7"/>
      <c r="N123" s="7"/>
      <c r="O123" s="7"/>
      <c r="P123" s="7"/>
      <c r="Q123" s="7"/>
      <c r="R123" s="7"/>
      <c r="S123" s="7"/>
      <c r="T123" s="7"/>
      <c r="U123" s="7"/>
      <c r="V123" s="7"/>
      <c r="W123" s="7"/>
      <c r="X123" s="7"/>
      <c r="Y123" s="7"/>
      <c r="Z123" s="7">
        <f>ROUND(IF(RFR_spot_no_VA!Z123&lt;0,RFR_spot_no_VA!Z123+VA!Z123,RFR_spot_no_VA!Z123-Shocks!$D123*ABS(RFR_spot_no_VA!Z123)+VA!Z123),5)</f>
        <v>2.7E-2</v>
      </c>
      <c r="AA123" s="7"/>
      <c r="AB123" s="7"/>
      <c r="AC123" s="7"/>
      <c r="AD123" s="7"/>
      <c r="AE123" s="7"/>
      <c r="AF123" s="7"/>
      <c r="AG123" s="7"/>
      <c r="AH123" s="7">
        <f>ROUND(IF(RFR_spot_no_VA!AH123&lt;0,RFR_spot_no_VA!AH123+VA!AH123,RFR_spot_no_VA!AH123-Shocks!$D123*ABS(RFR_spot_no_VA!AH123)+VA!AH123),5)</f>
        <v>2.6769999999999999E-2</v>
      </c>
      <c r="AI123" s="7"/>
      <c r="AJ123" s="7">
        <f>ROUND(IF(RFR_spot_no_VA!AJ123&lt;0,RFR_spot_no_VA!AJ123+VA!AJ123,RFR_spot_no_VA!AJ123-Shocks!$D123*ABS(RFR_spot_no_VA!AJ123)+VA!AJ123),5)</f>
        <v>1.7409999999999998E-2</v>
      </c>
      <c r="AK123" s="7">
        <f>ROUND(IF(RFR_spot_no_VA!AK123&lt;0,RFR_spot_no_VA!AK123+VA!AK123,RFR_spot_no_VA!AK123-Shocks!$D123*ABS(RFR_spot_no_VA!AK123)+VA!AK123),5)</f>
        <v>2.5329999999999998E-2</v>
      </c>
      <c r="AL123" s="7"/>
      <c r="AM123" s="7">
        <f>ROUND(IF(RFR_spot_no_VA!AM123&lt;0,RFR_spot_no_VA!AM123+VA!AM123,RFR_spot_no_VA!AM123-Shocks!$D123*ABS(RFR_spot_no_VA!AM123)+VA!AM123),5)</f>
        <v>2.6540000000000001E-2</v>
      </c>
      <c r="AN123" s="7"/>
      <c r="AO123" s="7"/>
      <c r="AP123" s="7"/>
      <c r="AQ123" s="7"/>
      <c r="AR123" s="7"/>
      <c r="AS123" s="7">
        <f>ROUND(IF(RFR_spot_no_VA!AS123&lt;0,RFR_spot_no_VA!AS123+VA!AS123,RFR_spot_no_VA!AS123-Shocks!$D123*ABS(RFR_spot_no_VA!AS123)+VA!AS123),5)</f>
        <v>2.036E-2</v>
      </c>
      <c r="AT123" s="7"/>
      <c r="AU123" s="7"/>
      <c r="AV123" s="7"/>
      <c r="AW123" s="7"/>
      <c r="AX123" s="7"/>
      <c r="AY123" s="7"/>
      <c r="AZ123" s="7"/>
      <c r="BA123" s="7"/>
      <c r="BB123" s="7"/>
      <c r="BC123" s="7">
        <f>ROUND(IF(RFR_spot_no_VA!BC123&lt;0,RFR_spot_no_VA!BC123+VA!BC123,RFR_spot_no_VA!BC123-Shocks!$D123*ABS(RFR_spot_no_VA!BC123)+VA!BC123),5)</f>
        <v>2.1270000000000001E-2</v>
      </c>
      <c r="BD123" s="12"/>
      <c r="BE123" s="3"/>
    </row>
    <row r="124" spans="1:57" x14ac:dyDescent="0.25">
      <c r="A124" s="3"/>
      <c r="B124" s="3">
        <f>RFR_spot_no_VA!B124</f>
        <v>114</v>
      </c>
      <c r="C124" s="6">
        <f>ROUND(IF(RFR_spot_no_VA!C124&lt;0,RFR_spot_no_VA!C124+VA!C124,RFR_spot_no_VA!C124-Shocks!$D124*ABS(RFR_spot_no_VA!C124)+VA!C124),5)</f>
        <v>2.2939999999999999E-2</v>
      </c>
      <c r="D124" s="6"/>
      <c r="E124" s="6"/>
      <c r="F124" s="6"/>
      <c r="G124" s="6"/>
      <c r="H124" s="6"/>
      <c r="I124" s="6"/>
      <c r="J124" s="6">
        <f>ROUND(IF(RFR_spot_no_VA!J124&lt;0,RFR_spot_no_VA!J124+VA!J124,RFR_spot_no_VA!J124-Shocks!$D124*ABS(RFR_spot_no_VA!J124)+VA!J124),5)</f>
        <v>2.4039999999999999E-2</v>
      </c>
      <c r="K124" s="6"/>
      <c r="L124" s="6"/>
      <c r="M124" s="7"/>
      <c r="N124" s="7"/>
      <c r="O124" s="7"/>
      <c r="P124" s="7"/>
      <c r="Q124" s="7"/>
      <c r="R124" s="7"/>
      <c r="S124" s="7"/>
      <c r="T124" s="7"/>
      <c r="U124" s="7"/>
      <c r="V124" s="7"/>
      <c r="W124" s="7"/>
      <c r="X124" s="7"/>
      <c r="Y124" s="7"/>
      <c r="Z124" s="7">
        <f>ROUND(IF(RFR_spot_no_VA!Z124&lt;0,RFR_spot_no_VA!Z124+VA!Z124,RFR_spot_no_VA!Z124-Shocks!$D124*ABS(RFR_spot_no_VA!Z124)+VA!Z124),5)</f>
        <v>2.7019999999999999E-2</v>
      </c>
      <c r="AA124" s="7"/>
      <c r="AB124" s="7"/>
      <c r="AC124" s="7"/>
      <c r="AD124" s="7"/>
      <c r="AE124" s="7"/>
      <c r="AF124" s="7"/>
      <c r="AG124" s="7"/>
      <c r="AH124" s="7">
        <f>ROUND(IF(RFR_spot_no_VA!AH124&lt;0,RFR_spot_no_VA!AH124+VA!AH124,RFR_spot_no_VA!AH124-Shocks!$D124*ABS(RFR_spot_no_VA!AH124)+VA!AH124),5)</f>
        <v>2.6800000000000001E-2</v>
      </c>
      <c r="AI124" s="7"/>
      <c r="AJ124" s="7">
        <f>ROUND(IF(RFR_spot_no_VA!AJ124&lt;0,RFR_spot_no_VA!AJ124+VA!AJ124,RFR_spot_no_VA!AJ124-Shocks!$D124*ABS(RFR_spot_no_VA!AJ124)+VA!AJ124),5)</f>
        <v>1.7510000000000001E-2</v>
      </c>
      <c r="AK124" s="7">
        <f>ROUND(IF(RFR_spot_no_VA!AK124&lt;0,RFR_spot_no_VA!AK124+VA!AK124,RFR_spot_no_VA!AK124-Shocks!$D124*ABS(RFR_spot_no_VA!AK124)+VA!AK124),5)</f>
        <v>2.537E-2</v>
      </c>
      <c r="AL124" s="7"/>
      <c r="AM124" s="7">
        <f>ROUND(IF(RFR_spot_no_VA!AM124&lt;0,RFR_spot_no_VA!AM124+VA!AM124,RFR_spot_no_VA!AM124-Shocks!$D124*ABS(RFR_spot_no_VA!AM124)+VA!AM124),5)</f>
        <v>2.656E-2</v>
      </c>
      <c r="AN124" s="7"/>
      <c r="AO124" s="7"/>
      <c r="AP124" s="7"/>
      <c r="AQ124" s="7"/>
      <c r="AR124" s="7"/>
      <c r="AS124" s="7">
        <f>ROUND(IF(RFR_spot_no_VA!AS124&lt;0,RFR_spot_no_VA!AS124+VA!AS124,RFR_spot_no_VA!AS124-Shocks!$D124*ABS(RFR_spot_no_VA!AS124)+VA!AS124),5)</f>
        <v>2.043E-2</v>
      </c>
      <c r="AT124" s="7"/>
      <c r="AU124" s="7"/>
      <c r="AV124" s="7"/>
      <c r="AW124" s="7"/>
      <c r="AX124" s="7"/>
      <c r="AY124" s="7"/>
      <c r="AZ124" s="7"/>
      <c r="BA124" s="7"/>
      <c r="BB124" s="7"/>
      <c r="BC124" s="7">
        <f>ROUND(IF(RFR_spot_no_VA!BC124&lt;0,RFR_spot_no_VA!BC124+VA!BC124,RFR_spot_no_VA!BC124-Shocks!$D124*ABS(RFR_spot_no_VA!BC124)+VA!BC124),5)</f>
        <v>2.1340000000000001E-2</v>
      </c>
      <c r="BD124" s="12"/>
      <c r="BE124" s="3"/>
    </row>
    <row r="125" spans="1:57" x14ac:dyDescent="0.25">
      <c r="A125" s="3"/>
      <c r="B125" s="8">
        <f>RFR_spot_no_VA!B125</f>
        <v>115</v>
      </c>
      <c r="C125" s="9">
        <f>ROUND(IF(RFR_spot_no_VA!C125&lt;0,RFR_spot_no_VA!C125+VA!C125,RFR_spot_no_VA!C125-Shocks!$D125*ABS(RFR_spot_no_VA!C125)+VA!C125),5)</f>
        <v>2.299E-2</v>
      </c>
      <c r="D125" s="9"/>
      <c r="E125" s="9"/>
      <c r="F125" s="9"/>
      <c r="G125" s="9"/>
      <c r="H125" s="9"/>
      <c r="I125" s="9"/>
      <c r="J125" s="9">
        <f>ROUND(IF(RFR_spot_no_VA!J125&lt;0,RFR_spot_no_VA!J125+VA!J125,RFR_spot_no_VA!J125-Shocks!$D125*ABS(RFR_spot_no_VA!J125)+VA!J125),5)</f>
        <v>2.4080000000000001E-2</v>
      </c>
      <c r="K125" s="9"/>
      <c r="L125" s="9"/>
      <c r="M125" s="10"/>
      <c r="N125" s="10"/>
      <c r="O125" s="10"/>
      <c r="P125" s="10"/>
      <c r="Q125" s="10"/>
      <c r="R125" s="10"/>
      <c r="S125" s="10"/>
      <c r="T125" s="10"/>
      <c r="U125" s="10"/>
      <c r="V125" s="10"/>
      <c r="W125" s="10"/>
      <c r="X125" s="10"/>
      <c r="Y125" s="10"/>
      <c r="Z125" s="10">
        <f>ROUND(IF(RFR_spot_no_VA!Z125&lt;0,RFR_spot_no_VA!Z125+VA!Z125,RFR_spot_no_VA!Z125-Shocks!$D125*ABS(RFR_spot_no_VA!Z125)+VA!Z125),5)</f>
        <v>2.7029999999999998E-2</v>
      </c>
      <c r="AA125" s="10"/>
      <c r="AB125" s="10"/>
      <c r="AC125" s="10"/>
      <c r="AD125" s="10"/>
      <c r="AE125" s="10"/>
      <c r="AF125" s="10"/>
      <c r="AG125" s="10"/>
      <c r="AH125" s="10">
        <f>ROUND(IF(RFR_spot_no_VA!AH125&lt;0,RFR_spot_no_VA!AH125+VA!AH125,RFR_spot_no_VA!AH125-Shocks!$D125*ABS(RFR_spot_no_VA!AH125)+VA!AH125),5)</f>
        <v>2.681E-2</v>
      </c>
      <c r="AI125" s="10"/>
      <c r="AJ125" s="10">
        <f>ROUND(IF(RFR_spot_no_VA!AJ125&lt;0,RFR_spot_no_VA!AJ125+VA!AJ125,RFR_spot_no_VA!AJ125-Shocks!$D125*ABS(RFR_spot_no_VA!AJ125)+VA!AJ125),5)</f>
        <v>1.7610000000000001E-2</v>
      </c>
      <c r="AK125" s="10">
        <f>ROUND(IF(RFR_spot_no_VA!AK125&lt;0,RFR_spot_no_VA!AK125+VA!AK125,RFR_spot_no_VA!AK125-Shocks!$D125*ABS(RFR_spot_no_VA!AK125)+VA!AK125),5)</f>
        <v>2.5399999999999999E-2</v>
      </c>
      <c r="AL125" s="10"/>
      <c r="AM125" s="10">
        <f>ROUND(IF(RFR_spot_no_VA!AM125&lt;0,RFR_spot_no_VA!AM125+VA!AM125,RFR_spot_no_VA!AM125-Shocks!$D125*ABS(RFR_spot_no_VA!AM125)+VA!AM125),5)</f>
        <v>2.6589999999999999E-2</v>
      </c>
      <c r="AN125" s="10"/>
      <c r="AO125" s="10"/>
      <c r="AP125" s="10"/>
      <c r="AQ125" s="10"/>
      <c r="AR125" s="10"/>
      <c r="AS125" s="10">
        <f>ROUND(IF(RFR_spot_no_VA!AS125&lt;0,RFR_spot_no_VA!AS125+VA!AS125,RFR_spot_no_VA!AS125-Shocks!$D125*ABS(RFR_spot_no_VA!AS125)+VA!AS125),5)</f>
        <v>2.0490000000000001E-2</v>
      </c>
      <c r="AT125" s="10"/>
      <c r="AU125" s="10"/>
      <c r="AV125" s="10"/>
      <c r="AW125" s="10"/>
      <c r="AX125" s="10"/>
      <c r="AY125" s="10"/>
      <c r="AZ125" s="10"/>
      <c r="BA125" s="10"/>
      <c r="BB125" s="10"/>
      <c r="BC125" s="10">
        <f>ROUND(IF(RFR_spot_no_VA!BC125&lt;0,RFR_spot_no_VA!BC125+VA!BC125,RFR_spot_no_VA!BC125-Shocks!$D125*ABS(RFR_spot_no_VA!BC125)+VA!BC125),5)</f>
        <v>2.1399999999999999E-2</v>
      </c>
      <c r="BD125" s="12"/>
      <c r="BE125" s="3"/>
    </row>
    <row r="126" spans="1:57" x14ac:dyDescent="0.25">
      <c r="A126" s="3"/>
      <c r="B126" s="3">
        <f>RFR_spot_no_VA!B126</f>
        <v>116</v>
      </c>
      <c r="C126" s="6">
        <f>ROUND(IF(RFR_spot_no_VA!C126&lt;0,RFR_spot_no_VA!C126+VA!C126,RFR_spot_no_VA!C126-Shocks!$D126*ABS(RFR_spot_no_VA!C126)+VA!C126),5)</f>
        <v>2.3029999999999998E-2</v>
      </c>
      <c r="D126" s="6"/>
      <c r="E126" s="6"/>
      <c r="F126" s="6"/>
      <c r="G126" s="6"/>
      <c r="H126" s="6"/>
      <c r="I126" s="6"/>
      <c r="J126" s="6">
        <f>ROUND(IF(RFR_spot_no_VA!J126&lt;0,RFR_spot_no_VA!J126+VA!J126,RFR_spot_no_VA!J126-Shocks!$D126*ABS(RFR_spot_no_VA!J126)+VA!J126),5)</f>
        <v>2.4119999999999999E-2</v>
      </c>
      <c r="K126" s="6"/>
      <c r="L126" s="6"/>
      <c r="M126" s="7"/>
      <c r="N126" s="7"/>
      <c r="O126" s="7"/>
      <c r="P126" s="7"/>
      <c r="Q126" s="7"/>
      <c r="R126" s="7"/>
      <c r="S126" s="7"/>
      <c r="T126" s="7"/>
      <c r="U126" s="7"/>
      <c r="V126" s="7"/>
      <c r="W126" s="7"/>
      <c r="X126" s="7"/>
      <c r="Y126" s="7"/>
      <c r="Z126" s="7">
        <f>ROUND(IF(RFR_spot_no_VA!Z126&lt;0,RFR_spot_no_VA!Z126+VA!Z126,RFR_spot_no_VA!Z126-Shocks!$D126*ABS(RFR_spot_no_VA!Z126)+VA!Z126),5)</f>
        <v>2.7050000000000001E-2</v>
      </c>
      <c r="AA126" s="7"/>
      <c r="AB126" s="7"/>
      <c r="AC126" s="7"/>
      <c r="AD126" s="7"/>
      <c r="AE126" s="7"/>
      <c r="AF126" s="7"/>
      <c r="AG126" s="7"/>
      <c r="AH126" s="7">
        <f>ROUND(IF(RFR_spot_no_VA!AH126&lt;0,RFR_spot_no_VA!AH126+VA!AH126,RFR_spot_no_VA!AH126-Shocks!$D126*ABS(RFR_spot_no_VA!AH126)+VA!AH126),5)</f>
        <v>2.683E-2</v>
      </c>
      <c r="AI126" s="7"/>
      <c r="AJ126" s="7">
        <f>ROUND(IF(RFR_spot_no_VA!AJ126&lt;0,RFR_spot_no_VA!AJ126+VA!AJ126,RFR_spot_no_VA!AJ126-Shocks!$D126*ABS(RFR_spot_no_VA!AJ126)+VA!AJ126),5)</f>
        <v>1.77E-2</v>
      </c>
      <c r="AK126" s="7">
        <f>ROUND(IF(RFR_spot_no_VA!AK126&lt;0,RFR_spot_no_VA!AK126+VA!AK126,RFR_spot_no_VA!AK126-Shocks!$D126*ABS(RFR_spot_no_VA!AK126)+VA!AK126),5)</f>
        <v>2.5420000000000002E-2</v>
      </c>
      <c r="AL126" s="7"/>
      <c r="AM126" s="7">
        <f>ROUND(IF(RFR_spot_no_VA!AM126&lt;0,RFR_spot_no_VA!AM126+VA!AM126,RFR_spot_no_VA!AM126-Shocks!$D126*ABS(RFR_spot_no_VA!AM126)+VA!AM126),5)</f>
        <v>2.6599999999999999E-2</v>
      </c>
      <c r="AN126" s="7"/>
      <c r="AO126" s="7"/>
      <c r="AP126" s="7"/>
      <c r="AQ126" s="7"/>
      <c r="AR126" s="7"/>
      <c r="AS126" s="7">
        <f>ROUND(IF(RFR_spot_no_VA!AS126&lt;0,RFR_spot_no_VA!AS126+VA!AS126,RFR_spot_no_VA!AS126-Shocks!$D126*ABS(RFR_spot_no_VA!AS126)+VA!AS126),5)</f>
        <v>2.0559999999999998E-2</v>
      </c>
      <c r="AT126" s="7"/>
      <c r="AU126" s="7"/>
      <c r="AV126" s="7"/>
      <c r="AW126" s="7"/>
      <c r="AX126" s="7"/>
      <c r="AY126" s="7"/>
      <c r="AZ126" s="7"/>
      <c r="BA126" s="7"/>
      <c r="BB126" s="7"/>
      <c r="BC126" s="7">
        <f>ROUND(IF(RFR_spot_no_VA!BC126&lt;0,RFR_spot_no_VA!BC126+VA!BC126,RFR_spot_no_VA!BC126-Shocks!$D126*ABS(RFR_spot_no_VA!BC126)+VA!BC126),5)</f>
        <v>2.146E-2</v>
      </c>
      <c r="BD126" s="12"/>
      <c r="BE126" s="3"/>
    </row>
    <row r="127" spans="1:57" x14ac:dyDescent="0.25">
      <c r="A127" s="3"/>
      <c r="B127" s="3">
        <f>RFR_spot_no_VA!B127</f>
        <v>117</v>
      </c>
      <c r="C127" s="6">
        <f>ROUND(IF(RFR_spot_no_VA!C127&lt;0,RFR_spot_no_VA!C127+VA!C127,RFR_spot_no_VA!C127-Shocks!$D127*ABS(RFR_spot_no_VA!C127)+VA!C127),5)</f>
        <v>2.308E-2</v>
      </c>
      <c r="D127" s="6"/>
      <c r="E127" s="6"/>
      <c r="F127" s="6"/>
      <c r="G127" s="6"/>
      <c r="H127" s="6"/>
      <c r="I127" s="6"/>
      <c r="J127" s="6">
        <f>ROUND(IF(RFR_spot_no_VA!J127&lt;0,RFR_spot_no_VA!J127+VA!J127,RFR_spot_no_VA!J127-Shocks!$D127*ABS(RFR_spot_no_VA!J127)+VA!J127),5)</f>
        <v>2.4160000000000001E-2</v>
      </c>
      <c r="K127" s="6"/>
      <c r="L127" s="6"/>
      <c r="M127" s="7"/>
      <c r="N127" s="7"/>
      <c r="O127" s="7"/>
      <c r="P127" s="7"/>
      <c r="Q127" s="7"/>
      <c r="R127" s="7"/>
      <c r="S127" s="7"/>
      <c r="T127" s="7"/>
      <c r="U127" s="7"/>
      <c r="V127" s="7"/>
      <c r="W127" s="7"/>
      <c r="X127" s="7"/>
      <c r="Y127" s="7"/>
      <c r="Z127" s="7">
        <f>ROUND(IF(RFR_spot_no_VA!Z127&lt;0,RFR_spot_no_VA!Z127+VA!Z127,RFR_spot_no_VA!Z127-Shocks!$D127*ABS(RFR_spot_no_VA!Z127)+VA!Z127),5)</f>
        <v>2.707E-2</v>
      </c>
      <c r="AA127" s="7"/>
      <c r="AB127" s="7"/>
      <c r="AC127" s="7"/>
      <c r="AD127" s="7"/>
      <c r="AE127" s="7"/>
      <c r="AF127" s="7"/>
      <c r="AG127" s="7"/>
      <c r="AH127" s="7">
        <f>ROUND(IF(RFR_spot_no_VA!AH127&lt;0,RFR_spot_no_VA!AH127+VA!AH127,RFR_spot_no_VA!AH127-Shocks!$D127*ABS(RFR_spot_no_VA!AH127)+VA!AH127),5)</f>
        <v>2.6839999999999999E-2</v>
      </c>
      <c r="AI127" s="7"/>
      <c r="AJ127" s="7">
        <f>ROUND(IF(RFR_spot_no_VA!AJ127&lt;0,RFR_spot_no_VA!AJ127+VA!AJ127,RFR_spot_no_VA!AJ127-Shocks!$D127*ABS(RFR_spot_no_VA!AJ127)+VA!AJ127),5)</f>
        <v>1.78E-2</v>
      </c>
      <c r="AK127" s="7">
        <f>ROUND(IF(RFR_spot_no_VA!AK127&lt;0,RFR_spot_no_VA!AK127+VA!AK127,RFR_spot_no_VA!AK127-Shocks!$D127*ABS(RFR_spot_no_VA!AK127)+VA!AK127),5)</f>
        <v>2.545E-2</v>
      </c>
      <c r="AL127" s="7"/>
      <c r="AM127" s="7">
        <f>ROUND(IF(RFR_spot_no_VA!AM127&lt;0,RFR_spot_no_VA!AM127+VA!AM127,RFR_spot_no_VA!AM127-Shocks!$D127*ABS(RFR_spot_no_VA!AM127)+VA!AM127),5)</f>
        <v>2.6620000000000001E-2</v>
      </c>
      <c r="AN127" s="7"/>
      <c r="AO127" s="7"/>
      <c r="AP127" s="7"/>
      <c r="AQ127" s="7"/>
      <c r="AR127" s="7"/>
      <c r="AS127" s="7">
        <f>ROUND(IF(RFR_spot_no_VA!AS127&lt;0,RFR_spot_no_VA!AS127+VA!AS127,RFR_spot_no_VA!AS127-Shocks!$D127*ABS(RFR_spot_no_VA!AS127)+VA!AS127),5)</f>
        <v>2.0619999999999999E-2</v>
      </c>
      <c r="AT127" s="7"/>
      <c r="AU127" s="7"/>
      <c r="AV127" s="7"/>
      <c r="AW127" s="7"/>
      <c r="AX127" s="7"/>
      <c r="AY127" s="7"/>
      <c r="AZ127" s="7"/>
      <c r="BA127" s="7"/>
      <c r="BB127" s="7"/>
      <c r="BC127" s="7">
        <f>ROUND(IF(RFR_spot_no_VA!BC127&lt;0,RFR_spot_no_VA!BC127+VA!BC127,RFR_spot_no_VA!BC127-Shocks!$D127*ABS(RFR_spot_no_VA!BC127)+VA!BC127),5)</f>
        <v>2.1530000000000001E-2</v>
      </c>
      <c r="BD127" s="12"/>
      <c r="BE127" s="3"/>
    </row>
    <row r="128" spans="1:57" x14ac:dyDescent="0.25">
      <c r="A128" s="3"/>
      <c r="B128" s="3">
        <f>RFR_spot_no_VA!B128</f>
        <v>118</v>
      </c>
      <c r="C128" s="6">
        <f>ROUND(IF(RFR_spot_no_VA!C128&lt;0,RFR_spot_no_VA!C128+VA!C128,RFR_spot_no_VA!C128-Shocks!$D128*ABS(RFR_spot_no_VA!C128)+VA!C128),5)</f>
        <v>2.3130000000000001E-2</v>
      </c>
      <c r="D128" s="6"/>
      <c r="E128" s="6"/>
      <c r="F128" s="6"/>
      <c r="G128" s="6"/>
      <c r="H128" s="6"/>
      <c r="I128" s="6"/>
      <c r="J128" s="6">
        <f>ROUND(IF(RFR_spot_no_VA!J128&lt;0,RFR_spot_no_VA!J128+VA!J128,RFR_spot_no_VA!J128-Shocks!$D128*ABS(RFR_spot_no_VA!J128)+VA!J128),5)</f>
        <v>2.4199999999999999E-2</v>
      </c>
      <c r="K128" s="6"/>
      <c r="L128" s="6"/>
      <c r="M128" s="7"/>
      <c r="N128" s="7"/>
      <c r="O128" s="7"/>
      <c r="P128" s="7"/>
      <c r="Q128" s="7"/>
      <c r="R128" s="7"/>
      <c r="S128" s="7"/>
      <c r="T128" s="7"/>
      <c r="U128" s="7"/>
      <c r="V128" s="7"/>
      <c r="W128" s="7"/>
      <c r="X128" s="7"/>
      <c r="Y128" s="7"/>
      <c r="Z128" s="7">
        <f>ROUND(IF(RFR_spot_no_VA!Z128&lt;0,RFR_spot_no_VA!Z128+VA!Z128,RFR_spot_no_VA!Z128-Shocks!$D128*ABS(RFR_spot_no_VA!Z128)+VA!Z128),5)</f>
        <v>2.708E-2</v>
      </c>
      <c r="AA128" s="7"/>
      <c r="AB128" s="7"/>
      <c r="AC128" s="7"/>
      <c r="AD128" s="7"/>
      <c r="AE128" s="7"/>
      <c r="AF128" s="7"/>
      <c r="AG128" s="7"/>
      <c r="AH128" s="7">
        <f>ROUND(IF(RFR_spot_no_VA!AH128&lt;0,RFR_spot_no_VA!AH128+VA!AH128,RFR_spot_no_VA!AH128-Shocks!$D128*ABS(RFR_spot_no_VA!AH128)+VA!AH128),5)</f>
        <v>2.6859999999999998E-2</v>
      </c>
      <c r="AI128" s="7"/>
      <c r="AJ128" s="7">
        <f>ROUND(IF(RFR_spot_no_VA!AJ128&lt;0,RFR_spot_no_VA!AJ128+VA!AJ128,RFR_spot_no_VA!AJ128-Shocks!$D128*ABS(RFR_spot_no_VA!AJ128)+VA!AJ128),5)</f>
        <v>1.789E-2</v>
      </c>
      <c r="AK128" s="7">
        <f>ROUND(IF(RFR_spot_no_VA!AK128&lt;0,RFR_spot_no_VA!AK128+VA!AK128,RFR_spot_no_VA!AK128-Shocks!$D128*ABS(RFR_spot_no_VA!AK128)+VA!AK128),5)</f>
        <v>2.5479999999999999E-2</v>
      </c>
      <c r="AL128" s="7"/>
      <c r="AM128" s="7">
        <f>ROUND(IF(RFR_spot_no_VA!AM128&lt;0,RFR_spot_no_VA!AM128+VA!AM128,RFR_spot_no_VA!AM128-Shocks!$D128*ABS(RFR_spot_no_VA!AM128)+VA!AM128),5)</f>
        <v>2.6630000000000001E-2</v>
      </c>
      <c r="AN128" s="7"/>
      <c r="AO128" s="7"/>
      <c r="AP128" s="7"/>
      <c r="AQ128" s="7"/>
      <c r="AR128" s="7"/>
      <c r="AS128" s="7">
        <f>ROUND(IF(RFR_spot_no_VA!AS128&lt;0,RFR_spot_no_VA!AS128+VA!AS128,RFR_spot_no_VA!AS128-Shocks!$D128*ABS(RFR_spot_no_VA!AS128)+VA!AS128),5)</f>
        <v>2.069E-2</v>
      </c>
      <c r="AT128" s="7"/>
      <c r="AU128" s="7"/>
      <c r="AV128" s="7"/>
      <c r="AW128" s="7"/>
      <c r="AX128" s="7"/>
      <c r="AY128" s="7"/>
      <c r="AZ128" s="7"/>
      <c r="BA128" s="7"/>
      <c r="BB128" s="7"/>
      <c r="BC128" s="7">
        <f>ROUND(IF(RFR_spot_no_VA!BC128&lt;0,RFR_spot_no_VA!BC128+VA!BC128,RFR_spot_no_VA!BC128-Shocks!$D128*ABS(RFR_spot_no_VA!BC128)+VA!BC128),5)</f>
        <v>2.1590000000000002E-2</v>
      </c>
      <c r="BD128" s="12"/>
      <c r="BE128" s="3"/>
    </row>
    <row r="129" spans="1:57" x14ac:dyDescent="0.25">
      <c r="A129" s="3"/>
      <c r="B129" s="3">
        <f>RFR_spot_no_VA!B129</f>
        <v>119</v>
      </c>
      <c r="C129" s="6">
        <f>ROUND(IF(RFR_spot_no_VA!C129&lt;0,RFR_spot_no_VA!C129+VA!C129,RFR_spot_no_VA!C129-Shocks!$D129*ABS(RFR_spot_no_VA!C129)+VA!C129),5)</f>
        <v>2.3179999999999999E-2</v>
      </c>
      <c r="D129" s="6"/>
      <c r="E129" s="6"/>
      <c r="F129" s="6"/>
      <c r="G129" s="6"/>
      <c r="H129" s="6"/>
      <c r="I129" s="6"/>
      <c r="J129" s="6">
        <f>ROUND(IF(RFR_spot_no_VA!J129&lt;0,RFR_spot_no_VA!J129+VA!J129,RFR_spot_no_VA!J129-Shocks!$D129*ABS(RFR_spot_no_VA!J129)+VA!J129),5)</f>
        <v>2.4240000000000001E-2</v>
      </c>
      <c r="K129" s="6"/>
      <c r="L129" s="6"/>
      <c r="M129" s="7"/>
      <c r="N129" s="7"/>
      <c r="O129" s="7"/>
      <c r="P129" s="7"/>
      <c r="Q129" s="7"/>
      <c r="R129" s="7"/>
      <c r="S129" s="7"/>
      <c r="T129" s="7"/>
      <c r="U129" s="7"/>
      <c r="V129" s="7"/>
      <c r="W129" s="7"/>
      <c r="X129" s="7"/>
      <c r="Y129" s="7"/>
      <c r="Z129" s="7">
        <f>ROUND(IF(RFR_spot_no_VA!Z129&lt;0,RFR_spot_no_VA!Z129+VA!Z129,RFR_spot_no_VA!Z129-Shocks!$D129*ABS(RFR_spot_no_VA!Z129)+VA!Z129),5)</f>
        <v>2.7099999999999999E-2</v>
      </c>
      <c r="AA129" s="7"/>
      <c r="AB129" s="7"/>
      <c r="AC129" s="7"/>
      <c r="AD129" s="7"/>
      <c r="AE129" s="7"/>
      <c r="AF129" s="7"/>
      <c r="AG129" s="7"/>
      <c r="AH129" s="7">
        <f>ROUND(IF(RFR_spot_no_VA!AH129&lt;0,RFR_spot_no_VA!AH129+VA!AH129,RFR_spot_no_VA!AH129-Shocks!$D129*ABS(RFR_spot_no_VA!AH129)+VA!AH129),5)</f>
        <v>2.6870000000000002E-2</v>
      </c>
      <c r="AI129" s="7"/>
      <c r="AJ129" s="7">
        <f>ROUND(IF(RFR_spot_no_VA!AJ129&lt;0,RFR_spot_no_VA!AJ129+VA!AJ129,RFR_spot_no_VA!AJ129-Shocks!$D129*ABS(RFR_spot_no_VA!AJ129)+VA!AJ129),5)</f>
        <v>1.7989999999999999E-2</v>
      </c>
      <c r="AK129" s="7">
        <f>ROUND(IF(RFR_spot_no_VA!AK129&lt;0,RFR_spot_no_VA!AK129+VA!AK129,RFR_spot_no_VA!AK129-Shocks!$D129*ABS(RFR_spot_no_VA!AK129)+VA!AK129),5)</f>
        <v>2.5510000000000001E-2</v>
      </c>
      <c r="AL129" s="7"/>
      <c r="AM129" s="7">
        <f>ROUND(IF(RFR_spot_no_VA!AM129&lt;0,RFR_spot_no_VA!AM129+VA!AM129,RFR_spot_no_VA!AM129-Shocks!$D129*ABS(RFR_spot_no_VA!AM129)+VA!AM129),5)</f>
        <v>2.666E-2</v>
      </c>
      <c r="AN129" s="7"/>
      <c r="AO129" s="7"/>
      <c r="AP129" s="7"/>
      <c r="AQ129" s="7"/>
      <c r="AR129" s="7"/>
      <c r="AS129" s="7">
        <f>ROUND(IF(RFR_spot_no_VA!AS129&lt;0,RFR_spot_no_VA!AS129+VA!AS129,RFR_spot_no_VA!AS129-Shocks!$D129*ABS(RFR_spot_no_VA!AS129)+VA!AS129),5)</f>
        <v>2.0740000000000001E-2</v>
      </c>
      <c r="AT129" s="7"/>
      <c r="AU129" s="7"/>
      <c r="AV129" s="7"/>
      <c r="AW129" s="7"/>
      <c r="AX129" s="7"/>
      <c r="AY129" s="7"/>
      <c r="AZ129" s="7"/>
      <c r="BA129" s="7"/>
      <c r="BB129" s="7"/>
      <c r="BC129" s="7">
        <f>ROUND(IF(RFR_spot_no_VA!BC129&lt;0,RFR_spot_no_VA!BC129+VA!BC129,RFR_spot_no_VA!BC129-Shocks!$D129*ABS(RFR_spot_no_VA!BC129)+VA!BC129),5)</f>
        <v>2.1649999999999999E-2</v>
      </c>
      <c r="BD129" s="12"/>
      <c r="BE129" s="3"/>
    </row>
    <row r="130" spans="1:57" x14ac:dyDescent="0.25">
      <c r="A130" s="3"/>
      <c r="B130" s="8">
        <f>RFR_spot_no_VA!B130</f>
        <v>120</v>
      </c>
      <c r="C130" s="9">
        <f>ROUND(IF(RFR_spot_no_VA!C130&lt;0,RFR_spot_no_VA!C130+VA!C130,RFR_spot_no_VA!C130-Shocks!$D130*ABS(RFR_spot_no_VA!C130)+VA!C130),5)</f>
        <v>2.3220000000000001E-2</v>
      </c>
      <c r="D130" s="9"/>
      <c r="E130" s="9"/>
      <c r="F130" s="9"/>
      <c r="G130" s="9"/>
      <c r="H130" s="9"/>
      <c r="I130" s="9"/>
      <c r="J130" s="9">
        <f>ROUND(IF(RFR_spot_no_VA!J130&lt;0,RFR_spot_no_VA!J130+VA!J130,RFR_spot_no_VA!J130-Shocks!$D130*ABS(RFR_spot_no_VA!J130)+VA!J130),5)</f>
        <v>2.4279999999999999E-2</v>
      </c>
      <c r="K130" s="9"/>
      <c r="L130" s="9"/>
      <c r="M130" s="10"/>
      <c r="N130" s="10"/>
      <c r="O130" s="10"/>
      <c r="P130" s="10"/>
      <c r="Q130" s="10"/>
      <c r="R130" s="10"/>
      <c r="S130" s="10"/>
      <c r="T130" s="10"/>
      <c r="U130" s="10"/>
      <c r="V130" s="10"/>
      <c r="W130" s="10"/>
      <c r="X130" s="10"/>
      <c r="Y130" s="10"/>
      <c r="Z130" s="10">
        <f>ROUND(IF(RFR_spot_no_VA!Z130&lt;0,RFR_spot_no_VA!Z130+VA!Z130,RFR_spot_no_VA!Z130-Shocks!$D130*ABS(RFR_spot_no_VA!Z130)+VA!Z130),5)</f>
        <v>2.7109999999999999E-2</v>
      </c>
      <c r="AA130" s="10"/>
      <c r="AB130" s="10"/>
      <c r="AC130" s="10"/>
      <c r="AD130" s="10"/>
      <c r="AE130" s="10"/>
      <c r="AF130" s="10"/>
      <c r="AG130" s="10"/>
      <c r="AH130" s="10">
        <f>ROUND(IF(RFR_spot_no_VA!AH130&lt;0,RFR_spot_no_VA!AH130+VA!AH130,RFR_spot_no_VA!AH130-Shocks!$D130*ABS(RFR_spot_no_VA!AH130)+VA!AH130),5)</f>
        <v>2.6890000000000001E-2</v>
      </c>
      <c r="AI130" s="10"/>
      <c r="AJ130" s="10">
        <f>ROUND(IF(RFR_spot_no_VA!AJ130&lt;0,RFR_spot_no_VA!AJ130+VA!AJ130,RFR_spot_no_VA!AJ130-Shocks!$D130*ABS(RFR_spot_no_VA!AJ130)+VA!AJ130),5)</f>
        <v>1.8069999999999999E-2</v>
      </c>
      <c r="AK130" s="10">
        <f>ROUND(IF(RFR_spot_no_VA!AK130&lt;0,RFR_spot_no_VA!AK130+VA!AK130,RFR_spot_no_VA!AK130-Shocks!$D130*ABS(RFR_spot_no_VA!AK130)+VA!AK130),5)</f>
        <v>2.554E-2</v>
      </c>
      <c r="AL130" s="10"/>
      <c r="AM130" s="10">
        <f>ROUND(IF(RFR_spot_no_VA!AM130&lt;0,RFR_spot_no_VA!AM130+VA!AM130,RFR_spot_no_VA!AM130-Shocks!$D130*ABS(RFR_spot_no_VA!AM130)+VA!AM130),5)</f>
        <v>2.6669999999999999E-2</v>
      </c>
      <c r="AN130" s="10"/>
      <c r="AO130" s="10"/>
      <c r="AP130" s="10"/>
      <c r="AQ130" s="10"/>
      <c r="AR130" s="10"/>
      <c r="AS130" s="10">
        <f>ROUND(IF(RFR_spot_no_VA!AS130&lt;0,RFR_spot_no_VA!AS130+VA!AS130,RFR_spot_no_VA!AS130-Shocks!$D130*ABS(RFR_spot_no_VA!AS130)+VA!AS130),5)</f>
        <v>2.0809999999999999E-2</v>
      </c>
      <c r="AT130" s="10"/>
      <c r="AU130" s="10"/>
      <c r="AV130" s="10"/>
      <c r="AW130" s="10"/>
      <c r="AX130" s="10"/>
      <c r="AY130" s="10"/>
      <c r="AZ130" s="10"/>
      <c r="BA130" s="10"/>
      <c r="BB130" s="10"/>
      <c r="BC130" s="10">
        <f>ROUND(IF(RFR_spot_no_VA!BC130&lt;0,RFR_spot_no_VA!BC130+VA!BC130,RFR_spot_no_VA!BC130-Shocks!$D130*ABS(RFR_spot_no_VA!BC130)+VA!BC130),5)</f>
        <v>2.1700000000000001E-2</v>
      </c>
      <c r="BD130" s="12"/>
      <c r="BE130" s="3"/>
    </row>
    <row r="131" spans="1:57" x14ac:dyDescent="0.25">
      <c r="A131" s="3"/>
      <c r="B131" s="3">
        <f>RFR_spot_no_VA!B131</f>
        <v>121</v>
      </c>
      <c r="C131" s="6">
        <f>ROUND(IF(RFR_spot_no_VA!C131&lt;0,RFR_spot_no_VA!C131+VA!C131,RFR_spot_no_VA!C131-Shocks!$D131*ABS(RFR_spot_no_VA!C131)+VA!C131),5)</f>
        <v>2.3269999999999999E-2</v>
      </c>
      <c r="D131" s="6"/>
      <c r="E131" s="6"/>
      <c r="F131" s="6"/>
      <c r="G131" s="6"/>
      <c r="H131" s="6"/>
      <c r="I131" s="6"/>
      <c r="J131" s="6">
        <f>ROUND(IF(RFR_spot_no_VA!J131&lt;0,RFR_spot_no_VA!J131+VA!J131,RFR_spot_no_VA!J131-Shocks!$D131*ABS(RFR_spot_no_VA!J131)+VA!J131),5)</f>
        <v>2.4320000000000001E-2</v>
      </c>
      <c r="K131" s="6"/>
      <c r="L131" s="6"/>
      <c r="M131" s="7"/>
      <c r="N131" s="7"/>
      <c r="O131" s="7"/>
      <c r="P131" s="7"/>
      <c r="Q131" s="7"/>
      <c r="R131" s="7"/>
      <c r="S131" s="7"/>
      <c r="T131" s="7"/>
      <c r="U131" s="7"/>
      <c r="V131" s="7"/>
      <c r="W131" s="7"/>
      <c r="X131" s="7"/>
      <c r="Y131" s="7"/>
      <c r="Z131" s="7">
        <f>ROUND(IF(RFR_spot_no_VA!Z131&lt;0,RFR_spot_no_VA!Z131+VA!Z131,RFR_spot_no_VA!Z131-Shocks!$D131*ABS(RFR_spot_no_VA!Z131)+VA!Z131),5)</f>
        <v>2.7130000000000001E-2</v>
      </c>
      <c r="AA131" s="7"/>
      <c r="AB131" s="7"/>
      <c r="AC131" s="7"/>
      <c r="AD131" s="7"/>
      <c r="AE131" s="7"/>
      <c r="AF131" s="7"/>
      <c r="AG131" s="7"/>
      <c r="AH131" s="7">
        <f>ROUND(IF(RFR_spot_no_VA!AH131&lt;0,RFR_spot_no_VA!AH131+VA!AH131,RFR_spot_no_VA!AH131-Shocks!$D131*ABS(RFR_spot_no_VA!AH131)+VA!AH131),5)</f>
        <v>2.69E-2</v>
      </c>
      <c r="AI131" s="7"/>
      <c r="AJ131" s="7">
        <f>ROUND(IF(RFR_spot_no_VA!AJ131&lt;0,RFR_spot_no_VA!AJ131+VA!AJ131,RFR_spot_no_VA!AJ131-Shocks!$D131*ABS(RFR_spot_no_VA!AJ131)+VA!AJ131),5)</f>
        <v>1.8159999999999999E-2</v>
      </c>
      <c r="AK131" s="7">
        <f>ROUND(IF(RFR_spot_no_VA!AK131&lt;0,RFR_spot_no_VA!AK131+VA!AK131,RFR_spot_no_VA!AK131-Shocks!$D131*ABS(RFR_spot_no_VA!AK131)+VA!AK131),5)</f>
        <v>2.5559999999999999E-2</v>
      </c>
      <c r="AL131" s="7"/>
      <c r="AM131" s="7">
        <f>ROUND(IF(RFR_spot_no_VA!AM131&lt;0,RFR_spot_no_VA!AM131+VA!AM131,RFR_spot_no_VA!AM131-Shocks!$D131*ABS(RFR_spot_no_VA!AM131)+VA!AM131),5)</f>
        <v>2.6700000000000002E-2</v>
      </c>
      <c r="AN131" s="7"/>
      <c r="AO131" s="7"/>
      <c r="AP131" s="7"/>
      <c r="AQ131" s="7"/>
      <c r="AR131" s="7"/>
      <c r="AS131" s="7">
        <f>ROUND(IF(RFR_spot_no_VA!AS131&lt;0,RFR_spot_no_VA!AS131+VA!AS131,RFR_spot_no_VA!AS131-Shocks!$D131*ABS(RFR_spot_no_VA!AS131)+VA!AS131),5)</f>
        <v>2.086E-2</v>
      </c>
      <c r="AT131" s="7"/>
      <c r="AU131" s="7"/>
      <c r="AV131" s="7"/>
      <c r="AW131" s="7"/>
      <c r="AX131" s="7"/>
      <c r="AY131" s="7"/>
      <c r="AZ131" s="7"/>
      <c r="BA131" s="7"/>
      <c r="BB131" s="7"/>
      <c r="BC131" s="7">
        <f>ROUND(IF(RFR_spot_no_VA!BC131&lt;0,RFR_spot_no_VA!BC131+VA!BC131,RFR_spot_no_VA!BC131-Shocks!$D131*ABS(RFR_spot_no_VA!BC131)+VA!BC131),5)</f>
        <v>2.1770000000000001E-2</v>
      </c>
      <c r="BD131" s="12"/>
      <c r="BE131" s="3"/>
    </row>
    <row r="132" spans="1:57" x14ac:dyDescent="0.25">
      <c r="A132" s="3"/>
      <c r="B132" s="3">
        <f>RFR_spot_no_VA!B132</f>
        <v>122</v>
      </c>
      <c r="C132" s="6">
        <f>ROUND(IF(RFR_spot_no_VA!C132&lt;0,RFR_spot_no_VA!C132+VA!C132,RFR_spot_no_VA!C132-Shocks!$D132*ABS(RFR_spot_no_VA!C132)+VA!C132),5)</f>
        <v>2.332E-2</v>
      </c>
      <c r="D132" s="6"/>
      <c r="E132" s="6"/>
      <c r="F132" s="6"/>
      <c r="G132" s="6"/>
      <c r="H132" s="6"/>
      <c r="I132" s="6"/>
      <c r="J132" s="6">
        <f>ROUND(IF(RFR_spot_no_VA!J132&lt;0,RFR_spot_no_VA!J132+VA!J132,RFR_spot_no_VA!J132-Shocks!$D132*ABS(RFR_spot_no_VA!J132)+VA!J132),5)</f>
        <v>2.436E-2</v>
      </c>
      <c r="K132" s="6"/>
      <c r="L132" s="6"/>
      <c r="M132" s="7"/>
      <c r="N132" s="7"/>
      <c r="O132" s="7"/>
      <c r="P132" s="7"/>
      <c r="Q132" s="7"/>
      <c r="R132" s="7"/>
      <c r="S132" s="7"/>
      <c r="T132" s="7"/>
      <c r="U132" s="7"/>
      <c r="V132" s="7"/>
      <c r="W132" s="7"/>
      <c r="X132" s="7"/>
      <c r="Y132" s="7"/>
      <c r="Z132" s="7">
        <f>ROUND(IF(RFR_spot_no_VA!Z132&lt;0,RFR_spot_no_VA!Z132+VA!Z132,RFR_spot_no_VA!Z132-Shocks!$D132*ABS(RFR_spot_no_VA!Z132)+VA!Z132),5)</f>
        <v>2.7130000000000001E-2</v>
      </c>
      <c r="AA132" s="7"/>
      <c r="AB132" s="7"/>
      <c r="AC132" s="7"/>
      <c r="AD132" s="7"/>
      <c r="AE132" s="7"/>
      <c r="AF132" s="7"/>
      <c r="AG132" s="7"/>
      <c r="AH132" s="7">
        <f>ROUND(IF(RFR_spot_no_VA!AH132&lt;0,RFR_spot_no_VA!AH132+VA!AH132,RFR_spot_no_VA!AH132-Shocks!$D132*ABS(RFR_spot_no_VA!AH132)+VA!AH132),5)</f>
        <v>2.6919999999999999E-2</v>
      </c>
      <c r="AI132" s="7"/>
      <c r="AJ132" s="7">
        <f>ROUND(IF(RFR_spot_no_VA!AJ132&lt;0,RFR_spot_no_VA!AJ132+VA!AJ132,RFR_spot_no_VA!AJ132-Shocks!$D132*ABS(RFR_spot_no_VA!AJ132)+VA!AJ132),5)</f>
        <v>1.8249999999999999E-2</v>
      </c>
      <c r="AK132" s="7">
        <f>ROUND(IF(RFR_spot_no_VA!AK132&lt;0,RFR_spot_no_VA!AK132+VA!AK132,RFR_spot_no_VA!AK132-Shocks!$D132*ABS(RFR_spot_no_VA!AK132)+VA!AK132),5)</f>
        <v>2.5590000000000002E-2</v>
      </c>
      <c r="AL132" s="7"/>
      <c r="AM132" s="7">
        <f>ROUND(IF(RFR_spot_no_VA!AM132&lt;0,RFR_spot_no_VA!AM132+VA!AM132,RFR_spot_no_VA!AM132-Shocks!$D132*ABS(RFR_spot_no_VA!AM132)+VA!AM132),5)</f>
        <v>2.6710000000000001E-2</v>
      </c>
      <c r="AN132" s="7"/>
      <c r="AO132" s="7"/>
      <c r="AP132" s="7"/>
      <c r="AQ132" s="7"/>
      <c r="AR132" s="7"/>
      <c r="AS132" s="7">
        <f>ROUND(IF(RFR_spot_no_VA!AS132&lt;0,RFR_spot_no_VA!AS132+VA!AS132,RFR_spot_no_VA!AS132-Shocks!$D132*ABS(RFR_spot_no_VA!AS132)+VA!AS132),5)</f>
        <v>2.0930000000000001E-2</v>
      </c>
      <c r="AT132" s="7"/>
      <c r="AU132" s="7"/>
      <c r="AV132" s="7"/>
      <c r="AW132" s="7"/>
      <c r="AX132" s="7"/>
      <c r="AY132" s="7"/>
      <c r="AZ132" s="7"/>
      <c r="BA132" s="7"/>
      <c r="BB132" s="7"/>
      <c r="BC132" s="7">
        <f>ROUND(IF(RFR_spot_no_VA!BC132&lt;0,RFR_spot_no_VA!BC132+VA!BC132,RFR_spot_no_VA!BC132-Shocks!$D132*ABS(RFR_spot_no_VA!BC132)+VA!BC132),5)</f>
        <v>2.1819999999999999E-2</v>
      </c>
      <c r="BD132" s="12"/>
      <c r="BE132" s="3"/>
    </row>
    <row r="133" spans="1:57" x14ac:dyDescent="0.25">
      <c r="A133" s="3"/>
      <c r="B133" s="3">
        <f>RFR_spot_no_VA!B133</f>
        <v>123</v>
      </c>
      <c r="C133" s="6">
        <f>ROUND(IF(RFR_spot_no_VA!C133&lt;0,RFR_spot_no_VA!C133+VA!C133,RFR_spot_no_VA!C133-Shocks!$D133*ABS(RFR_spot_no_VA!C133)+VA!C133),5)</f>
        <v>2.3359999999999999E-2</v>
      </c>
      <c r="D133" s="6"/>
      <c r="E133" s="6"/>
      <c r="F133" s="6"/>
      <c r="G133" s="6"/>
      <c r="H133" s="6"/>
      <c r="I133" s="6"/>
      <c r="J133" s="6">
        <f>ROUND(IF(RFR_spot_no_VA!J133&lt;0,RFR_spot_no_VA!J133+VA!J133,RFR_spot_no_VA!J133-Shocks!$D133*ABS(RFR_spot_no_VA!J133)+VA!J133),5)</f>
        <v>2.4379999999999999E-2</v>
      </c>
      <c r="K133" s="6"/>
      <c r="L133" s="6"/>
      <c r="M133" s="7"/>
      <c r="N133" s="7"/>
      <c r="O133" s="7"/>
      <c r="P133" s="7"/>
      <c r="Q133" s="7"/>
      <c r="R133" s="7"/>
      <c r="S133" s="7"/>
      <c r="T133" s="7"/>
      <c r="U133" s="7"/>
      <c r="V133" s="7"/>
      <c r="W133" s="7"/>
      <c r="X133" s="7"/>
      <c r="Y133" s="7"/>
      <c r="Z133" s="7">
        <f>ROUND(IF(RFR_spot_no_VA!Z133&lt;0,RFR_spot_no_VA!Z133+VA!Z133,RFR_spot_no_VA!Z133-Shocks!$D133*ABS(RFR_spot_no_VA!Z133)+VA!Z133),5)</f>
        <v>2.7150000000000001E-2</v>
      </c>
      <c r="AA133" s="7"/>
      <c r="AB133" s="7"/>
      <c r="AC133" s="7"/>
      <c r="AD133" s="7"/>
      <c r="AE133" s="7"/>
      <c r="AF133" s="7"/>
      <c r="AG133" s="7"/>
      <c r="AH133" s="7">
        <f>ROUND(IF(RFR_spot_no_VA!AH133&lt;0,RFR_spot_no_VA!AH133+VA!AH133,RFR_spot_no_VA!AH133-Shocks!$D133*ABS(RFR_spot_no_VA!AH133)+VA!AH133),5)</f>
        <v>2.6939999999999999E-2</v>
      </c>
      <c r="AI133" s="7"/>
      <c r="AJ133" s="7">
        <f>ROUND(IF(RFR_spot_no_VA!AJ133&lt;0,RFR_spot_no_VA!AJ133+VA!AJ133,RFR_spot_no_VA!AJ133-Shocks!$D133*ABS(RFR_spot_no_VA!AJ133)+VA!AJ133),5)</f>
        <v>1.8329999999999999E-2</v>
      </c>
      <c r="AK133" s="7">
        <f>ROUND(IF(RFR_spot_no_VA!AK133&lt;0,RFR_spot_no_VA!AK133+VA!AK133,RFR_spot_no_VA!AK133-Shocks!$D133*ABS(RFR_spot_no_VA!AK133)+VA!AK133),5)</f>
        <v>2.562E-2</v>
      </c>
      <c r="AL133" s="7"/>
      <c r="AM133" s="7">
        <f>ROUND(IF(RFR_spot_no_VA!AM133&lt;0,RFR_spot_no_VA!AM133+VA!AM133,RFR_spot_no_VA!AM133-Shocks!$D133*ABS(RFR_spot_no_VA!AM133)+VA!AM133),5)</f>
        <v>2.6720000000000001E-2</v>
      </c>
      <c r="AN133" s="7"/>
      <c r="AO133" s="7"/>
      <c r="AP133" s="7"/>
      <c r="AQ133" s="7"/>
      <c r="AR133" s="7"/>
      <c r="AS133" s="7">
        <f>ROUND(IF(RFR_spot_no_VA!AS133&lt;0,RFR_spot_no_VA!AS133+VA!AS133,RFR_spot_no_VA!AS133-Shocks!$D133*ABS(RFR_spot_no_VA!AS133)+VA!AS133),5)</f>
        <v>2.0979999999999999E-2</v>
      </c>
      <c r="AT133" s="7"/>
      <c r="AU133" s="7"/>
      <c r="AV133" s="7"/>
      <c r="AW133" s="7"/>
      <c r="AX133" s="7"/>
      <c r="AY133" s="7"/>
      <c r="AZ133" s="7"/>
      <c r="BA133" s="7"/>
      <c r="BB133" s="7"/>
      <c r="BC133" s="7">
        <f>ROUND(IF(RFR_spot_no_VA!BC133&lt;0,RFR_spot_no_VA!BC133+VA!BC133,RFR_spot_no_VA!BC133-Shocks!$D133*ABS(RFR_spot_no_VA!BC133)+VA!BC133),5)</f>
        <v>2.188E-2</v>
      </c>
      <c r="BD133" s="12"/>
      <c r="BE133" s="3"/>
    </row>
    <row r="134" spans="1:57" x14ac:dyDescent="0.25">
      <c r="A134" s="3"/>
      <c r="B134" s="3">
        <f>RFR_spot_no_VA!B134</f>
        <v>124</v>
      </c>
      <c r="C134" s="6">
        <f>ROUND(IF(RFR_spot_no_VA!C134&lt;0,RFR_spot_no_VA!C134+VA!C134,RFR_spot_no_VA!C134-Shocks!$D134*ABS(RFR_spot_no_VA!C134)+VA!C134),5)</f>
        <v>2.341E-2</v>
      </c>
      <c r="D134" s="6"/>
      <c r="E134" s="6"/>
      <c r="F134" s="6"/>
      <c r="G134" s="6"/>
      <c r="H134" s="6"/>
      <c r="I134" s="6"/>
      <c r="J134" s="6">
        <f>ROUND(IF(RFR_spot_no_VA!J134&lt;0,RFR_spot_no_VA!J134+VA!J134,RFR_spot_no_VA!J134-Shocks!$D134*ABS(RFR_spot_no_VA!J134)+VA!J134),5)</f>
        <v>2.4420000000000001E-2</v>
      </c>
      <c r="K134" s="6"/>
      <c r="L134" s="6"/>
      <c r="M134" s="7"/>
      <c r="N134" s="7"/>
      <c r="O134" s="7"/>
      <c r="P134" s="7"/>
      <c r="Q134" s="7"/>
      <c r="R134" s="7"/>
      <c r="S134" s="7"/>
      <c r="T134" s="7"/>
      <c r="U134" s="7"/>
      <c r="V134" s="7"/>
      <c r="W134" s="7"/>
      <c r="X134" s="7"/>
      <c r="Y134" s="7"/>
      <c r="Z134" s="7">
        <f>ROUND(IF(RFR_spot_no_VA!Z134&lt;0,RFR_spot_no_VA!Z134+VA!Z134,RFR_spot_no_VA!Z134-Shocks!$D134*ABS(RFR_spot_no_VA!Z134)+VA!Z134),5)</f>
        <v>2.716E-2</v>
      </c>
      <c r="AA134" s="7"/>
      <c r="AB134" s="7"/>
      <c r="AC134" s="7"/>
      <c r="AD134" s="7"/>
      <c r="AE134" s="7"/>
      <c r="AF134" s="7"/>
      <c r="AG134" s="7"/>
      <c r="AH134" s="7">
        <f>ROUND(IF(RFR_spot_no_VA!AH134&lt;0,RFR_spot_no_VA!AH134+VA!AH134,RFR_spot_no_VA!AH134-Shocks!$D134*ABS(RFR_spot_no_VA!AH134)+VA!AH134),5)</f>
        <v>2.6950000000000002E-2</v>
      </c>
      <c r="AI134" s="7"/>
      <c r="AJ134" s="7">
        <f>ROUND(IF(RFR_spot_no_VA!AJ134&lt;0,RFR_spot_no_VA!AJ134+VA!AJ134,RFR_spot_no_VA!AJ134-Shocks!$D134*ABS(RFR_spot_no_VA!AJ134)+VA!AJ134),5)</f>
        <v>1.8409999999999999E-2</v>
      </c>
      <c r="AK134" s="7">
        <f>ROUND(IF(RFR_spot_no_VA!AK134&lt;0,RFR_spot_no_VA!AK134+VA!AK134,RFR_spot_no_VA!AK134-Shocks!$D134*ABS(RFR_spot_no_VA!AK134)+VA!AK134),5)</f>
        <v>2.564E-2</v>
      </c>
      <c r="AL134" s="7"/>
      <c r="AM134" s="7">
        <f>ROUND(IF(RFR_spot_no_VA!AM134&lt;0,RFR_spot_no_VA!AM134+VA!AM134,RFR_spot_no_VA!AM134-Shocks!$D134*ABS(RFR_spot_no_VA!AM134)+VA!AM134),5)</f>
        <v>2.6749999999999999E-2</v>
      </c>
      <c r="AN134" s="7"/>
      <c r="AO134" s="7"/>
      <c r="AP134" s="7"/>
      <c r="AQ134" s="7"/>
      <c r="AR134" s="7"/>
      <c r="AS134" s="7">
        <f>ROUND(IF(RFR_spot_no_VA!AS134&lt;0,RFR_spot_no_VA!AS134+VA!AS134,RFR_spot_no_VA!AS134-Shocks!$D134*ABS(RFR_spot_no_VA!AS134)+VA!AS134),5)</f>
        <v>2.104E-2</v>
      </c>
      <c r="AT134" s="7"/>
      <c r="AU134" s="7"/>
      <c r="AV134" s="7"/>
      <c r="AW134" s="7"/>
      <c r="AX134" s="7"/>
      <c r="AY134" s="7"/>
      <c r="AZ134" s="7"/>
      <c r="BA134" s="7"/>
      <c r="BB134" s="7"/>
      <c r="BC134" s="7">
        <f>ROUND(IF(RFR_spot_no_VA!BC134&lt;0,RFR_spot_no_VA!BC134+VA!BC134,RFR_spot_no_VA!BC134-Shocks!$D134*ABS(RFR_spot_no_VA!BC134)+VA!BC134),5)</f>
        <v>2.1940000000000001E-2</v>
      </c>
      <c r="BD134" s="12"/>
      <c r="BE134" s="3"/>
    </row>
    <row r="135" spans="1:57" x14ac:dyDescent="0.25">
      <c r="A135" s="3"/>
      <c r="B135" s="8">
        <f>RFR_spot_no_VA!B135</f>
        <v>125</v>
      </c>
      <c r="C135" s="9">
        <f>ROUND(IF(RFR_spot_no_VA!C135&lt;0,RFR_spot_no_VA!C135+VA!C135,RFR_spot_no_VA!C135-Shocks!$D135*ABS(RFR_spot_no_VA!C135)+VA!C135),5)</f>
        <v>2.3449999999999999E-2</v>
      </c>
      <c r="D135" s="9"/>
      <c r="E135" s="9"/>
      <c r="F135" s="9"/>
      <c r="G135" s="9"/>
      <c r="H135" s="9"/>
      <c r="I135" s="9"/>
      <c r="J135" s="9">
        <f>ROUND(IF(RFR_spot_no_VA!J135&lt;0,RFR_spot_no_VA!J135+VA!J135,RFR_spot_no_VA!J135-Shocks!$D135*ABS(RFR_spot_no_VA!J135)+VA!J135),5)</f>
        <v>2.4459999999999999E-2</v>
      </c>
      <c r="K135" s="9"/>
      <c r="L135" s="9"/>
      <c r="M135" s="10"/>
      <c r="N135" s="10"/>
      <c r="O135" s="10"/>
      <c r="P135" s="10"/>
      <c r="Q135" s="10"/>
      <c r="R135" s="10"/>
      <c r="S135" s="10"/>
      <c r="T135" s="10"/>
      <c r="U135" s="10"/>
      <c r="V135" s="10"/>
      <c r="W135" s="10"/>
      <c r="X135" s="10"/>
      <c r="Y135" s="10"/>
      <c r="Z135" s="10">
        <f>ROUND(IF(RFR_spot_no_VA!Z135&lt;0,RFR_spot_no_VA!Z135+VA!Z135,RFR_spot_no_VA!Z135-Shocks!$D135*ABS(RFR_spot_no_VA!Z135)+VA!Z135),5)</f>
        <v>2.7179999999999999E-2</v>
      </c>
      <c r="AA135" s="10"/>
      <c r="AB135" s="10"/>
      <c r="AC135" s="10"/>
      <c r="AD135" s="10"/>
      <c r="AE135" s="10"/>
      <c r="AF135" s="10"/>
      <c r="AG135" s="10"/>
      <c r="AH135" s="10">
        <f>ROUND(IF(RFR_spot_no_VA!AH135&lt;0,RFR_spot_no_VA!AH135+VA!AH135,RFR_spot_no_VA!AH135-Shocks!$D135*ABS(RFR_spot_no_VA!AH135)+VA!AH135),5)</f>
        <v>2.6970000000000001E-2</v>
      </c>
      <c r="AI135" s="10"/>
      <c r="AJ135" s="10">
        <f>ROUND(IF(RFR_spot_no_VA!AJ135&lt;0,RFR_spot_no_VA!AJ135+VA!AJ135,RFR_spot_no_VA!AJ135-Shocks!$D135*ABS(RFR_spot_no_VA!AJ135)+VA!AJ135),5)</f>
        <v>1.8499999999999999E-2</v>
      </c>
      <c r="AK135" s="10">
        <f>ROUND(IF(RFR_spot_no_VA!AK135&lt;0,RFR_spot_no_VA!AK135+VA!AK135,RFR_spot_no_VA!AK135-Shocks!$D135*ABS(RFR_spot_no_VA!AK135)+VA!AK135),5)</f>
        <v>2.5659999999999999E-2</v>
      </c>
      <c r="AL135" s="10"/>
      <c r="AM135" s="10">
        <f>ROUND(IF(RFR_spot_no_VA!AM135&lt;0,RFR_spot_no_VA!AM135+VA!AM135,RFR_spot_no_VA!AM135-Shocks!$D135*ABS(RFR_spot_no_VA!AM135)+VA!AM135),5)</f>
        <v>2.6759999999999999E-2</v>
      </c>
      <c r="AN135" s="10"/>
      <c r="AO135" s="10"/>
      <c r="AP135" s="10"/>
      <c r="AQ135" s="10"/>
      <c r="AR135" s="10"/>
      <c r="AS135" s="10">
        <f>ROUND(IF(RFR_spot_no_VA!AS135&lt;0,RFR_spot_no_VA!AS135+VA!AS135,RFR_spot_no_VA!AS135-Shocks!$D135*ABS(RFR_spot_no_VA!AS135)+VA!AS135),5)</f>
        <v>2.1090000000000001E-2</v>
      </c>
      <c r="AT135" s="10"/>
      <c r="AU135" s="10"/>
      <c r="AV135" s="10"/>
      <c r="AW135" s="10"/>
      <c r="AX135" s="10"/>
      <c r="AY135" s="10"/>
      <c r="AZ135" s="10"/>
      <c r="BA135" s="10"/>
      <c r="BB135" s="10"/>
      <c r="BC135" s="10">
        <f>ROUND(IF(RFR_spot_no_VA!BC135&lt;0,RFR_spot_no_VA!BC135+VA!BC135,RFR_spot_no_VA!BC135-Shocks!$D135*ABS(RFR_spot_no_VA!BC135)+VA!BC135),5)</f>
        <v>2.1999999999999999E-2</v>
      </c>
      <c r="BD135" s="12"/>
      <c r="BE135" s="3"/>
    </row>
    <row r="136" spans="1:57" x14ac:dyDescent="0.25">
      <c r="A136" s="3"/>
      <c r="B136" s="3">
        <f>RFR_spot_no_VA!B136</f>
        <v>126</v>
      </c>
      <c r="C136" s="6">
        <f>ROUND(IF(RFR_spot_no_VA!C136&lt;0,RFR_spot_no_VA!C136+VA!C136,RFR_spot_no_VA!C136-Shocks!$D136*ABS(RFR_spot_no_VA!C136)+VA!C136),5)</f>
        <v>2.349E-2</v>
      </c>
      <c r="D136" s="6"/>
      <c r="E136" s="6"/>
      <c r="F136" s="6"/>
      <c r="G136" s="6"/>
      <c r="H136" s="6"/>
      <c r="I136" s="6"/>
      <c r="J136" s="6">
        <f>ROUND(IF(RFR_spot_no_VA!J136&lt;0,RFR_spot_no_VA!J136+VA!J136,RFR_spot_no_VA!J136-Shocks!$D136*ABS(RFR_spot_no_VA!J136)+VA!J136),5)</f>
        <v>2.4490000000000001E-2</v>
      </c>
      <c r="K136" s="6"/>
      <c r="L136" s="6"/>
      <c r="M136" s="7"/>
      <c r="N136" s="7"/>
      <c r="O136" s="7"/>
      <c r="P136" s="7"/>
      <c r="Q136" s="7"/>
      <c r="R136" s="7"/>
      <c r="S136" s="7"/>
      <c r="T136" s="7"/>
      <c r="U136" s="7"/>
      <c r="V136" s="7"/>
      <c r="W136" s="7"/>
      <c r="X136" s="7"/>
      <c r="Y136" s="7"/>
      <c r="Z136" s="7">
        <f>ROUND(IF(RFR_spot_no_VA!Z136&lt;0,RFR_spot_no_VA!Z136+VA!Z136,RFR_spot_no_VA!Z136-Shocks!$D136*ABS(RFR_spot_no_VA!Z136)+VA!Z136),5)</f>
        <v>2.7189999999999999E-2</v>
      </c>
      <c r="AA136" s="7"/>
      <c r="AB136" s="7"/>
      <c r="AC136" s="7"/>
      <c r="AD136" s="7"/>
      <c r="AE136" s="7"/>
      <c r="AF136" s="7"/>
      <c r="AG136" s="7"/>
      <c r="AH136" s="7">
        <f>ROUND(IF(RFR_spot_no_VA!AH136&lt;0,RFR_spot_no_VA!AH136+VA!AH136,RFR_spot_no_VA!AH136-Shocks!$D136*ABS(RFR_spot_no_VA!AH136)+VA!AH136),5)</f>
        <v>2.699E-2</v>
      </c>
      <c r="AI136" s="7"/>
      <c r="AJ136" s="7">
        <f>ROUND(IF(RFR_spot_no_VA!AJ136&lt;0,RFR_spot_no_VA!AJ136+VA!AJ136,RFR_spot_no_VA!AJ136-Shocks!$D136*ABS(RFR_spot_no_VA!AJ136)+VA!AJ136),5)</f>
        <v>1.8579999999999999E-2</v>
      </c>
      <c r="AK136" s="7">
        <f>ROUND(IF(RFR_spot_no_VA!AK136&lt;0,RFR_spot_no_VA!AK136+VA!AK136,RFR_spot_no_VA!AK136-Shocks!$D136*ABS(RFR_spot_no_VA!AK136)+VA!AK136),5)</f>
        <v>2.5700000000000001E-2</v>
      </c>
      <c r="AL136" s="7"/>
      <c r="AM136" s="7">
        <f>ROUND(IF(RFR_spot_no_VA!AM136&lt;0,RFR_spot_no_VA!AM136+VA!AM136,RFR_spot_no_VA!AM136-Shocks!$D136*ABS(RFR_spot_no_VA!AM136)+VA!AM136),5)</f>
        <v>2.6780000000000002E-2</v>
      </c>
      <c r="AN136" s="7"/>
      <c r="AO136" s="7"/>
      <c r="AP136" s="7"/>
      <c r="AQ136" s="7"/>
      <c r="AR136" s="7"/>
      <c r="AS136" s="7">
        <f>ROUND(IF(RFR_spot_no_VA!AS136&lt;0,RFR_spot_no_VA!AS136+VA!AS136,RFR_spot_no_VA!AS136-Shocks!$D136*ABS(RFR_spot_no_VA!AS136)+VA!AS136),5)</f>
        <v>2.1149999999999999E-2</v>
      </c>
      <c r="AT136" s="7"/>
      <c r="AU136" s="7"/>
      <c r="AV136" s="7"/>
      <c r="AW136" s="7"/>
      <c r="AX136" s="7"/>
      <c r="AY136" s="7"/>
      <c r="AZ136" s="7"/>
      <c r="BA136" s="7"/>
      <c r="BB136" s="7"/>
      <c r="BC136" s="7">
        <f>ROUND(IF(RFR_spot_no_VA!BC136&lt;0,RFR_spot_no_VA!BC136+VA!BC136,RFR_spot_no_VA!BC136-Shocks!$D136*ABS(RFR_spot_no_VA!BC136)+VA!BC136),5)</f>
        <v>2.2040000000000001E-2</v>
      </c>
      <c r="BD136" s="12"/>
      <c r="BE136" s="3"/>
    </row>
    <row r="137" spans="1:57" x14ac:dyDescent="0.25">
      <c r="A137" s="3"/>
      <c r="B137" s="3">
        <f>RFR_spot_no_VA!B137</f>
        <v>127</v>
      </c>
      <c r="C137" s="6">
        <f>ROUND(IF(RFR_spot_no_VA!C137&lt;0,RFR_spot_no_VA!C137+VA!C137,RFR_spot_no_VA!C137-Shocks!$D137*ABS(RFR_spot_no_VA!C137)+VA!C137),5)</f>
        <v>2.3539999999999998E-2</v>
      </c>
      <c r="D137" s="6"/>
      <c r="E137" s="6"/>
      <c r="F137" s="6"/>
      <c r="G137" s="6"/>
      <c r="H137" s="6"/>
      <c r="I137" s="6"/>
      <c r="J137" s="6">
        <f>ROUND(IF(RFR_spot_no_VA!J137&lt;0,RFR_spot_no_VA!J137+VA!J137,RFR_spot_no_VA!J137-Shocks!$D137*ABS(RFR_spot_no_VA!J137)+VA!J137),5)</f>
        <v>2.453E-2</v>
      </c>
      <c r="K137" s="6"/>
      <c r="L137" s="6"/>
      <c r="M137" s="7"/>
      <c r="N137" s="7"/>
      <c r="O137" s="7"/>
      <c r="P137" s="7"/>
      <c r="Q137" s="7"/>
      <c r="R137" s="7"/>
      <c r="S137" s="7"/>
      <c r="T137" s="7"/>
      <c r="U137" s="7"/>
      <c r="V137" s="7"/>
      <c r="W137" s="7"/>
      <c r="X137" s="7"/>
      <c r="Y137" s="7"/>
      <c r="Z137" s="7">
        <f>ROUND(IF(RFR_spot_no_VA!Z137&lt;0,RFR_spot_no_VA!Z137+VA!Z137,RFR_spot_no_VA!Z137-Shocks!$D137*ABS(RFR_spot_no_VA!Z137)+VA!Z137),5)</f>
        <v>2.7199999999999998E-2</v>
      </c>
      <c r="AA137" s="7"/>
      <c r="AB137" s="7"/>
      <c r="AC137" s="7"/>
      <c r="AD137" s="7"/>
      <c r="AE137" s="7"/>
      <c r="AF137" s="7"/>
      <c r="AG137" s="7"/>
      <c r="AH137" s="7">
        <f>ROUND(IF(RFR_spot_no_VA!AH137&lt;0,RFR_spot_no_VA!AH137+VA!AH137,RFR_spot_no_VA!AH137-Shocks!$D137*ABS(RFR_spot_no_VA!AH137)+VA!AH137),5)</f>
        <v>2.7E-2</v>
      </c>
      <c r="AI137" s="7"/>
      <c r="AJ137" s="7">
        <f>ROUND(IF(RFR_spot_no_VA!AJ137&lt;0,RFR_spot_no_VA!AJ137+VA!AJ137,RFR_spot_no_VA!AJ137-Shocks!$D137*ABS(RFR_spot_no_VA!AJ137)+VA!AJ137),5)</f>
        <v>1.866E-2</v>
      </c>
      <c r="AK137" s="7">
        <f>ROUND(IF(RFR_spot_no_VA!AK137&lt;0,RFR_spot_no_VA!AK137+VA!AK137,RFR_spot_no_VA!AK137-Shocks!$D137*ABS(RFR_spot_no_VA!AK137)+VA!AK137),5)</f>
        <v>2.572E-2</v>
      </c>
      <c r="AL137" s="7"/>
      <c r="AM137" s="7">
        <f>ROUND(IF(RFR_spot_no_VA!AM137&lt;0,RFR_spot_no_VA!AM137+VA!AM137,RFR_spot_no_VA!AM137-Shocks!$D137*ABS(RFR_spot_no_VA!AM137)+VA!AM137),5)</f>
        <v>2.6790000000000001E-2</v>
      </c>
      <c r="AN137" s="7"/>
      <c r="AO137" s="7"/>
      <c r="AP137" s="7"/>
      <c r="AQ137" s="7"/>
      <c r="AR137" s="7"/>
      <c r="AS137" s="7">
        <f>ROUND(IF(RFR_spot_no_VA!AS137&lt;0,RFR_spot_no_VA!AS137+VA!AS137,RFR_spot_no_VA!AS137-Shocks!$D137*ABS(RFR_spot_no_VA!AS137)+VA!AS137),5)</f>
        <v>2.12E-2</v>
      </c>
      <c r="AT137" s="7"/>
      <c r="AU137" s="7"/>
      <c r="AV137" s="7"/>
      <c r="AW137" s="7"/>
      <c r="AX137" s="7"/>
      <c r="AY137" s="7"/>
      <c r="AZ137" s="7"/>
      <c r="BA137" s="7"/>
      <c r="BB137" s="7"/>
      <c r="BC137" s="7">
        <f>ROUND(IF(RFR_spot_no_VA!BC137&lt;0,RFR_spot_no_VA!BC137+VA!BC137,RFR_spot_no_VA!BC137-Shocks!$D137*ABS(RFR_spot_no_VA!BC137)+VA!BC137),5)</f>
        <v>2.2100000000000002E-2</v>
      </c>
      <c r="BD137" s="12"/>
      <c r="BE137" s="3"/>
    </row>
    <row r="138" spans="1:57" x14ac:dyDescent="0.25">
      <c r="A138" s="3"/>
      <c r="B138" s="3">
        <f>RFR_spot_no_VA!B138</f>
        <v>128</v>
      </c>
      <c r="C138" s="6">
        <f>ROUND(IF(RFR_spot_no_VA!C138&lt;0,RFR_spot_no_VA!C138+VA!C138,RFR_spot_no_VA!C138-Shocks!$D138*ABS(RFR_spot_no_VA!C138)+VA!C138),5)</f>
        <v>2.358E-2</v>
      </c>
      <c r="D138" s="6"/>
      <c r="E138" s="6"/>
      <c r="F138" s="6"/>
      <c r="G138" s="6"/>
      <c r="H138" s="6"/>
      <c r="I138" s="6"/>
      <c r="J138" s="6">
        <f>ROUND(IF(RFR_spot_no_VA!J138&lt;0,RFR_spot_no_VA!J138+VA!J138,RFR_spot_no_VA!J138-Shocks!$D138*ABS(RFR_spot_no_VA!J138)+VA!J138),5)</f>
        <v>2.4559999999999998E-2</v>
      </c>
      <c r="K138" s="6"/>
      <c r="L138" s="6"/>
      <c r="M138" s="7"/>
      <c r="N138" s="7"/>
      <c r="O138" s="7"/>
      <c r="P138" s="7"/>
      <c r="Q138" s="7"/>
      <c r="R138" s="7"/>
      <c r="S138" s="7"/>
      <c r="T138" s="7"/>
      <c r="U138" s="7"/>
      <c r="V138" s="7"/>
      <c r="W138" s="7"/>
      <c r="X138" s="7"/>
      <c r="Y138" s="7"/>
      <c r="Z138" s="7">
        <f>ROUND(IF(RFR_spot_no_VA!Z138&lt;0,RFR_spot_no_VA!Z138+VA!Z138,RFR_spot_no_VA!Z138-Shocks!$D138*ABS(RFR_spot_no_VA!Z138)+VA!Z138),5)</f>
        <v>2.7220000000000001E-2</v>
      </c>
      <c r="AA138" s="7"/>
      <c r="AB138" s="7"/>
      <c r="AC138" s="7"/>
      <c r="AD138" s="7"/>
      <c r="AE138" s="7"/>
      <c r="AF138" s="7"/>
      <c r="AG138" s="7"/>
      <c r="AH138" s="7">
        <f>ROUND(IF(RFR_spot_no_VA!AH138&lt;0,RFR_spot_no_VA!AH138+VA!AH138,RFR_spot_no_VA!AH138-Shocks!$D138*ABS(RFR_spot_no_VA!AH138)+VA!AH138),5)</f>
        <v>2.7009999999999999E-2</v>
      </c>
      <c r="AI138" s="7"/>
      <c r="AJ138" s="7">
        <f>ROUND(IF(RFR_spot_no_VA!AJ138&lt;0,RFR_spot_no_VA!AJ138+VA!AJ138,RFR_spot_no_VA!AJ138-Shocks!$D138*ABS(RFR_spot_no_VA!AJ138)+VA!AJ138),5)</f>
        <v>1.874E-2</v>
      </c>
      <c r="AK138" s="7">
        <f>ROUND(IF(RFR_spot_no_VA!AK138&lt;0,RFR_spot_no_VA!AK138+VA!AK138,RFR_spot_no_VA!AK138-Shocks!$D138*ABS(RFR_spot_no_VA!AK138)+VA!AK138),5)</f>
        <v>2.5739999999999999E-2</v>
      </c>
      <c r="AL138" s="7"/>
      <c r="AM138" s="7">
        <f>ROUND(IF(RFR_spot_no_VA!AM138&lt;0,RFR_spot_no_VA!AM138+VA!AM138,RFR_spot_no_VA!AM138-Shocks!$D138*ABS(RFR_spot_no_VA!AM138)+VA!AM138),5)</f>
        <v>2.6800000000000001E-2</v>
      </c>
      <c r="AN138" s="7"/>
      <c r="AO138" s="7"/>
      <c r="AP138" s="7"/>
      <c r="AQ138" s="7"/>
      <c r="AR138" s="7"/>
      <c r="AS138" s="7">
        <f>ROUND(IF(RFR_spot_no_VA!AS138&lt;0,RFR_spot_no_VA!AS138+VA!AS138,RFR_spot_no_VA!AS138-Shocks!$D138*ABS(RFR_spot_no_VA!AS138)+VA!AS138),5)</f>
        <v>2.1250000000000002E-2</v>
      </c>
      <c r="AT138" s="7"/>
      <c r="AU138" s="7"/>
      <c r="AV138" s="7"/>
      <c r="AW138" s="7"/>
      <c r="AX138" s="7"/>
      <c r="AY138" s="7"/>
      <c r="AZ138" s="7"/>
      <c r="BA138" s="7"/>
      <c r="BB138" s="7"/>
      <c r="BC138" s="7">
        <f>ROUND(IF(RFR_spot_no_VA!BC138&lt;0,RFR_spot_no_VA!BC138+VA!BC138,RFR_spot_no_VA!BC138-Shocks!$D138*ABS(RFR_spot_no_VA!BC138)+VA!BC138),5)</f>
        <v>2.215E-2</v>
      </c>
      <c r="BD138" s="12"/>
      <c r="BE138" s="3"/>
    </row>
    <row r="139" spans="1:57" x14ac:dyDescent="0.25">
      <c r="A139" s="3"/>
      <c r="B139" s="3">
        <f>RFR_spot_no_VA!B139</f>
        <v>129</v>
      </c>
      <c r="C139" s="6">
        <f>ROUND(IF(RFR_spot_no_VA!C139&lt;0,RFR_spot_no_VA!C139+VA!C139,RFR_spot_no_VA!C139-Shocks!$D139*ABS(RFR_spot_no_VA!C139)+VA!C139),5)</f>
        <v>2.3619999999999999E-2</v>
      </c>
      <c r="D139" s="6"/>
      <c r="E139" s="6"/>
      <c r="F139" s="6"/>
      <c r="G139" s="6"/>
      <c r="H139" s="6"/>
      <c r="I139" s="6"/>
      <c r="J139" s="6">
        <f>ROUND(IF(RFR_spot_no_VA!J139&lt;0,RFR_spot_no_VA!J139+VA!J139,RFR_spot_no_VA!J139-Shocks!$D139*ABS(RFR_spot_no_VA!J139)+VA!J139),5)</f>
        <v>2.4590000000000001E-2</v>
      </c>
      <c r="K139" s="6"/>
      <c r="L139" s="6"/>
      <c r="M139" s="7"/>
      <c r="N139" s="7"/>
      <c r="O139" s="7"/>
      <c r="P139" s="7"/>
      <c r="Q139" s="7"/>
      <c r="R139" s="7"/>
      <c r="S139" s="7"/>
      <c r="T139" s="7"/>
      <c r="U139" s="7"/>
      <c r="V139" s="7"/>
      <c r="W139" s="7"/>
      <c r="X139" s="7"/>
      <c r="Y139" s="7"/>
      <c r="Z139" s="7">
        <f>ROUND(IF(RFR_spot_no_VA!Z139&lt;0,RFR_spot_no_VA!Z139+VA!Z139,RFR_spot_no_VA!Z139-Shocks!$D139*ABS(RFR_spot_no_VA!Z139)+VA!Z139),5)</f>
        <v>2.7220000000000001E-2</v>
      </c>
      <c r="AA139" s="7"/>
      <c r="AB139" s="7"/>
      <c r="AC139" s="7"/>
      <c r="AD139" s="7"/>
      <c r="AE139" s="7"/>
      <c r="AF139" s="7"/>
      <c r="AG139" s="7"/>
      <c r="AH139" s="7">
        <f>ROUND(IF(RFR_spot_no_VA!AH139&lt;0,RFR_spot_no_VA!AH139+VA!AH139,RFR_spot_no_VA!AH139-Shocks!$D139*ABS(RFR_spot_no_VA!AH139)+VA!AH139),5)</f>
        <v>2.7019999999999999E-2</v>
      </c>
      <c r="AI139" s="7"/>
      <c r="AJ139" s="7">
        <f>ROUND(IF(RFR_spot_no_VA!AJ139&lt;0,RFR_spot_no_VA!AJ139+VA!AJ139,RFR_spot_no_VA!AJ139-Shocks!$D139*ABS(RFR_spot_no_VA!AJ139)+VA!AJ139),5)</f>
        <v>1.882E-2</v>
      </c>
      <c r="AK139" s="7">
        <f>ROUND(IF(RFR_spot_no_VA!AK139&lt;0,RFR_spot_no_VA!AK139+VA!AK139,RFR_spot_no_VA!AK139-Shocks!$D139*ABS(RFR_spot_no_VA!AK139)+VA!AK139),5)</f>
        <v>2.5770000000000001E-2</v>
      </c>
      <c r="AL139" s="7"/>
      <c r="AM139" s="7">
        <f>ROUND(IF(RFR_spot_no_VA!AM139&lt;0,RFR_spot_no_VA!AM139+VA!AM139,RFR_spot_no_VA!AM139-Shocks!$D139*ABS(RFR_spot_no_VA!AM139)+VA!AM139),5)</f>
        <v>2.682E-2</v>
      </c>
      <c r="AN139" s="7"/>
      <c r="AO139" s="7"/>
      <c r="AP139" s="7"/>
      <c r="AQ139" s="7"/>
      <c r="AR139" s="7"/>
      <c r="AS139" s="7">
        <f>ROUND(IF(RFR_spot_no_VA!AS139&lt;0,RFR_spot_no_VA!AS139+VA!AS139,RFR_spot_no_VA!AS139-Shocks!$D139*ABS(RFR_spot_no_VA!AS139)+VA!AS139),5)</f>
        <v>2.1309999999999999E-2</v>
      </c>
      <c r="AT139" s="7"/>
      <c r="AU139" s="7"/>
      <c r="AV139" s="7"/>
      <c r="AW139" s="7"/>
      <c r="AX139" s="7"/>
      <c r="AY139" s="7"/>
      <c r="AZ139" s="7"/>
      <c r="BA139" s="7"/>
      <c r="BB139" s="7"/>
      <c r="BC139" s="7">
        <f>ROUND(IF(RFR_spot_no_VA!BC139&lt;0,RFR_spot_no_VA!BC139+VA!BC139,RFR_spot_no_VA!BC139-Shocks!$D139*ABS(RFR_spot_no_VA!BC139)+VA!BC139),5)</f>
        <v>2.2200000000000001E-2</v>
      </c>
      <c r="BD139" s="12"/>
      <c r="BE139" s="3"/>
    </row>
    <row r="140" spans="1:57" x14ac:dyDescent="0.25">
      <c r="A140" s="3"/>
      <c r="B140" s="8">
        <f>RFR_spot_no_VA!B140</f>
        <v>130</v>
      </c>
      <c r="C140" s="9">
        <f>ROUND(IF(RFR_spot_no_VA!C140&lt;0,RFR_spot_no_VA!C140+VA!C140,RFR_spot_no_VA!C140-Shocks!$D140*ABS(RFR_spot_no_VA!C140)+VA!C140),5)</f>
        <v>2.366E-2</v>
      </c>
      <c r="D140" s="9"/>
      <c r="E140" s="9"/>
      <c r="F140" s="9"/>
      <c r="G140" s="9"/>
      <c r="H140" s="9"/>
      <c r="I140" s="9"/>
      <c r="J140" s="9">
        <f>ROUND(IF(RFR_spot_no_VA!J140&lt;0,RFR_spot_no_VA!J140+VA!J140,RFR_spot_no_VA!J140-Shocks!$D140*ABS(RFR_spot_no_VA!J140)+VA!J140),5)</f>
        <v>2.462E-2</v>
      </c>
      <c r="K140" s="9"/>
      <c r="L140" s="9"/>
      <c r="M140" s="10"/>
      <c r="N140" s="10"/>
      <c r="O140" s="10"/>
      <c r="P140" s="10"/>
      <c r="Q140" s="10"/>
      <c r="R140" s="10"/>
      <c r="S140" s="10"/>
      <c r="T140" s="10"/>
      <c r="U140" s="10"/>
      <c r="V140" s="10"/>
      <c r="W140" s="10"/>
      <c r="X140" s="10"/>
      <c r="Y140" s="10"/>
      <c r="Z140" s="10">
        <f>ROUND(IF(RFR_spot_no_VA!Z140&lt;0,RFR_spot_no_VA!Z140+VA!Z140,RFR_spot_no_VA!Z140-Shocks!$D140*ABS(RFR_spot_no_VA!Z140)+VA!Z140),5)</f>
        <v>2.724E-2</v>
      </c>
      <c r="AA140" s="10"/>
      <c r="AB140" s="10"/>
      <c r="AC140" s="10"/>
      <c r="AD140" s="10"/>
      <c r="AE140" s="10"/>
      <c r="AF140" s="10"/>
      <c r="AG140" s="10"/>
      <c r="AH140" s="10">
        <f>ROUND(IF(RFR_spot_no_VA!AH140&lt;0,RFR_spot_no_VA!AH140+VA!AH140,RFR_spot_no_VA!AH140-Shocks!$D140*ABS(RFR_spot_no_VA!AH140)+VA!AH140),5)</f>
        <v>2.7040000000000002E-2</v>
      </c>
      <c r="AI140" s="10"/>
      <c r="AJ140" s="10">
        <f>ROUND(IF(RFR_spot_no_VA!AJ140&lt;0,RFR_spot_no_VA!AJ140+VA!AJ140,RFR_spot_no_VA!AJ140-Shocks!$D140*ABS(RFR_spot_no_VA!AJ140)+VA!AJ140),5)</f>
        <v>1.89E-2</v>
      </c>
      <c r="AK140" s="10">
        <f>ROUND(IF(RFR_spot_no_VA!AK140&lt;0,RFR_spot_no_VA!AK140+VA!AK140,RFR_spot_no_VA!AK140-Shocks!$D140*ABS(RFR_spot_no_VA!AK140)+VA!AK140),5)</f>
        <v>2.579E-2</v>
      </c>
      <c r="AL140" s="10"/>
      <c r="AM140" s="10">
        <f>ROUND(IF(RFR_spot_no_VA!AM140&lt;0,RFR_spot_no_VA!AM140+VA!AM140,RFR_spot_no_VA!AM140-Shocks!$D140*ABS(RFR_spot_no_VA!AM140)+VA!AM140),5)</f>
        <v>2.683E-2</v>
      </c>
      <c r="AN140" s="10"/>
      <c r="AO140" s="10"/>
      <c r="AP140" s="10"/>
      <c r="AQ140" s="10"/>
      <c r="AR140" s="10"/>
      <c r="AS140" s="10">
        <f>ROUND(IF(RFR_spot_no_VA!AS140&lt;0,RFR_spot_no_VA!AS140+VA!AS140,RFR_spot_no_VA!AS140-Shocks!$D140*ABS(RFR_spot_no_VA!AS140)+VA!AS140),5)</f>
        <v>2.1360000000000001E-2</v>
      </c>
      <c r="AT140" s="10"/>
      <c r="AU140" s="10"/>
      <c r="AV140" s="10"/>
      <c r="AW140" s="10"/>
      <c r="AX140" s="10"/>
      <c r="AY140" s="10"/>
      <c r="AZ140" s="10"/>
      <c r="BA140" s="10"/>
      <c r="BB140" s="10"/>
      <c r="BC140" s="10">
        <f>ROUND(IF(RFR_spot_no_VA!BC140&lt;0,RFR_spot_no_VA!BC140+VA!BC140,RFR_spot_no_VA!BC140-Shocks!$D140*ABS(RFR_spot_no_VA!BC140)+VA!BC140),5)</f>
        <v>2.2249999999999999E-2</v>
      </c>
      <c r="BD140" s="12"/>
      <c r="BE140" s="3"/>
    </row>
    <row r="141" spans="1:57" x14ac:dyDescent="0.25">
      <c r="A141" s="3"/>
      <c r="B141" s="3">
        <f>RFR_spot_no_VA!B141</f>
        <v>131</v>
      </c>
      <c r="C141" s="6">
        <f>ROUND(IF(RFR_spot_no_VA!C141&lt;0,RFR_spot_no_VA!C141+VA!C141,RFR_spot_no_VA!C141-Shocks!$D141*ABS(RFR_spot_no_VA!C141)+VA!C141),5)</f>
        <v>2.3699999999999999E-2</v>
      </c>
      <c r="D141" s="6"/>
      <c r="E141" s="6"/>
      <c r="F141" s="6"/>
      <c r="G141" s="6"/>
      <c r="H141" s="6"/>
      <c r="I141" s="6"/>
      <c r="J141" s="6">
        <f>ROUND(IF(RFR_spot_no_VA!J141&lt;0,RFR_spot_no_VA!J141+VA!J141,RFR_spot_no_VA!J141-Shocks!$D141*ABS(RFR_spot_no_VA!J141)+VA!J141),5)</f>
        <v>2.4660000000000001E-2</v>
      </c>
      <c r="K141" s="6"/>
      <c r="L141" s="6"/>
      <c r="M141" s="7"/>
      <c r="N141" s="7"/>
      <c r="O141" s="7"/>
      <c r="P141" s="7"/>
      <c r="Q141" s="7"/>
      <c r="R141" s="7"/>
      <c r="S141" s="7"/>
      <c r="T141" s="7"/>
      <c r="U141" s="7"/>
      <c r="V141" s="7"/>
      <c r="W141" s="7"/>
      <c r="X141" s="7"/>
      <c r="Y141" s="7"/>
      <c r="Z141" s="7">
        <f>ROUND(IF(RFR_spot_no_VA!Z141&lt;0,RFR_spot_no_VA!Z141+VA!Z141,RFR_spot_no_VA!Z141-Shocks!$D141*ABS(RFR_spot_no_VA!Z141)+VA!Z141),5)</f>
        <v>2.725E-2</v>
      </c>
      <c r="AA141" s="7"/>
      <c r="AB141" s="7"/>
      <c r="AC141" s="7"/>
      <c r="AD141" s="7"/>
      <c r="AE141" s="7"/>
      <c r="AF141" s="7"/>
      <c r="AG141" s="7"/>
      <c r="AH141" s="7">
        <f>ROUND(IF(RFR_spot_no_VA!AH141&lt;0,RFR_spot_no_VA!AH141+VA!AH141,RFR_spot_no_VA!AH141-Shocks!$D141*ABS(RFR_spot_no_VA!AH141)+VA!AH141),5)</f>
        <v>2.7050000000000001E-2</v>
      </c>
      <c r="AI141" s="7"/>
      <c r="AJ141" s="7">
        <f>ROUND(IF(RFR_spot_no_VA!AJ141&lt;0,RFR_spot_no_VA!AJ141+VA!AJ141,RFR_spot_no_VA!AJ141-Shocks!$D141*ABS(RFR_spot_no_VA!AJ141)+VA!AJ141),5)</f>
        <v>1.8970000000000001E-2</v>
      </c>
      <c r="AK141" s="7">
        <f>ROUND(IF(RFR_spot_no_VA!AK141&lt;0,RFR_spot_no_VA!AK141+VA!AK141,RFR_spot_no_VA!AK141-Shocks!$D141*ABS(RFR_spot_no_VA!AK141)+VA!AK141),5)</f>
        <v>2.581E-2</v>
      </c>
      <c r="AL141" s="7"/>
      <c r="AM141" s="7">
        <f>ROUND(IF(RFR_spot_no_VA!AM141&lt;0,RFR_spot_no_VA!AM141+VA!AM141,RFR_spot_no_VA!AM141-Shocks!$D141*ABS(RFR_spot_no_VA!AM141)+VA!AM141),5)</f>
        <v>2.6849999999999999E-2</v>
      </c>
      <c r="AN141" s="7"/>
      <c r="AO141" s="7"/>
      <c r="AP141" s="7"/>
      <c r="AQ141" s="7"/>
      <c r="AR141" s="7"/>
      <c r="AS141" s="7">
        <f>ROUND(IF(RFR_spot_no_VA!AS141&lt;0,RFR_spot_no_VA!AS141+VA!AS141,RFR_spot_no_VA!AS141-Shocks!$D141*ABS(RFR_spot_no_VA!AS141)+VA!AS141),5)</f>
        <v>2.1399999999999999E-2</v>
      </c>
      <c r="AT141" s="7"/>
      <c r="AU141" s="7"/>
      <c r="AV141" s="7"/>
      <c r="AW141" s="7"/>
      <c r="AX141" s="7"/>
      <c r="AY141" s="7"/>
      <c r="AZ141" s="7"/>
      <c r="BA141" s="7"/>
      <c r="BB141" s="7"/>
      <c r="BC141" s="7">
        <f>ROUND(IF(RFR_spot_no_VA!BC141&lt;0,RFR_spot_no_VA!BC141+VA!BC141,RFR_spot_no_VA!BC141-Shocks!$D141*ABS(RFR_spot_no_VA!BC141)+VA!BC141),5)</f>
        <v>2.23E-2</v>
      </c>
      <c r="BD141" s="12"/>
      <c r="BE141" s="3"/>
    </row>
    <row r="142" spans="1:57" x14ac:dyDescent="0.25">
      <c r="A142" s="3"/>
      <c r="B142" s="3">
        <f>RFR_spot_no_VA!B142</f>
        <v>132</v>
      </c>
      <c r="C142" s="6">
        <f>ROUND(IF(RFR_spot_no_VA!C142&lt;0,RFR_spot_no_VA!C142+VA!C142,RFR_spot_no_VA!C142-Shocks!$D142*ABS(RFR_spot_no_VA!C142)+VA!C142),5)</f>
        <v>2.3740000000000001E-2</v>
      </c>
      <c r="D142" s="6"/>
      <c r="E142" s="6"/>
      <c r="F142" s="6"/>
      <c r="G142" s="6"/>
      <c r="H142" s="6"/>
      <c r="I142" s="6"/>
      <c r="J142" s="6">
        <f>ROUND(IF(RFR_spot_no_VA!J142&lt;0,RFR_spot_no_VA!J142+VA!J142,RFR_spot_no_VA!J142-Shocks!$D142*ABS(RFR_spot_no_VA!J142)+VA!J142),5)</f>
        <v>2.469E-2</v>
      </c>
      <c r="K142" s="6"/>
      <c r="L142" s="6"/>
      <c r="M142" s="7"/>
      <c r="N142" s="7"/>
      <c r="O142" s="7"/>
      <c r="P142" s="7"/>
      <c r="Q142" s="7"/>
      <c r="R142" s="7"/>
      <c r="S142" s="7"/>
      <c r="T142" s="7"/>
      <c r="U142" s="7"/>
      <c r="V142" s="7"/>
      <c r="W142" s="7"/>
      <c r="X142" s="7"/>
      <c r="Y142" s="7"/>
      <c r="Z142" s="7">
        <f>ROUND(IF(RFR_spot_no_VA!Z142&lt;0,RFR_spot_no_VA!Z142+VA!Z142,RFR_spot_no_VA!Z142-Shocks!$D142*ABS(RFR_spot_no_VA!Z142)+VA!Z142),5)</f>
        <v>2.726E-2</v>
      </c>
      <c r="AA142" s="7"/>
      <c r="AB142" s="7"/>
      <c r="AC142" s="7"/>
      <c r="AD142" s="7"/>
      <c r="AE142" s="7"/>
      <c r="AF142" s="7"/>
      <c r="AG142" s="7"/>
      <c r="AH142" s="7">
        <f>ROUND(IF(RFR_spot_no_VA!AH142&lt;0,RFR_spot_no_VA!AH142+VA!AH142,RFR_spot_no_VA!AH142-Shocks!$D142*ABS(RFR_spot_no_VA!AH142)+VA!AH142),5)</f>
        <v>2.7060000000000001E-2</v>
      </c>
      <c r="AI142" s="7"/>
      <c r="AJ142" s="7">
        <f>ROUND(IF(RFR_spot_no_VA!AJ142&lt;0,RFR_spot_no_VA!AJ142+VA!AJ142,RFR_spot_no_VA!AJ142-Shocks!$D142*ABS(RFR_spot_no_VA!AJ142)+VA!AJ142),5)</f>
        <v>1.9040000000000001E-2</v>
      </c>
      <c r="AK142" s="7">
        <f>ROUND(IF(RFR_spot_no_VA!AK142&lt;0,RFR_spot_no_VA!AK142+VA!AK142,RFR_spot_no_VA!AK142-Shocks!$D142*ABS(RFR_spot_no_VA!AK142)+VA!AK142),5)</f>
        <v>2.5839999999999998E-2</v>
      </c>
      <c r="AL142" s="7"/>
      <c r="AM142" s="7">
        <f>ROUND(IF(RFR_spot_no_VA!AM142&lt;0,RFR_spot_no_VA!AM142+VA!AM142,RFR_spot_no_VA!AM142-Shocks!$D142*ABS(RFR_spot_no_VA!AM142)+VA!AM142),5)</f>
        <v>2.6870000000000002E-2</v>
      </c>
      <c r="AN142" s="7"/>
      <c r="AO142" s="7"/>
      <c r="AP142" s="7"/>
      <c r="AQ142" s="7"/>
      <c r="AR142" s="7"/>
      <c r="AS142" s="7">
        <f>ROUND(IF(RFR_spot_no_VA!AS142&lt;0,RFR_spot_no_VA!AS142+VA!AS142,RFR_spot_no_VA!AS142-Shocks!$D142*ABS(RFR_spot_no_VA!AS142)+VA!AS142),5)</f>
        <v>2.145E-2</v>
      </c>
      <c r="AT142" s="7"/>
      <c r="AU142" s="7"/>
      <c r="AV142" s="7"/>
      <c r="AW142" s="7"/>
      <c r="AX142" s="7"/>
      <c r="AY142" s="7"/>
      <c r="AZ142" s="7"/>
      <c r="BA142" s="7"/>
      <c r="BB142" s="7"/>
      <c r="BC142" s="7">
        <f>ROUND(IF(RFR_spot_no_VA!BC142&lt;0,RFR_spot_no_VA!BC142+VA!BC142,RFR_spot_no_VA!BC142-Shocks!$D142*ABS(RFR_spot_no_VA!BC142)+VA!BC142),5)</f>
        <v>2.2349999999999998E-2</v>
      </c>
      <c r="BD142" s="12"/>
      <c r="BE142" s="3"/>
    </row>
    <row r="143" spans="1:57" x14ac:dyDescent="0.25">
      <c r="A143" s="3"/>
      <c r="B143" s="3">
        <f>RFR_spot_no_VA!B143</f>
        <v>133</v>
      </c>
      <c r="C143" s="6">
        <f>ROUND(IF(RFR_spot_no_VA!C143&lt;0,RFR_spot_no_VA!C143+VA!C143,RFR_spot_no_VA!C143-Shocks!$D143*ABS(RFR_spot_no_VA!C143)+VA!C143),5)</f>
        <v>2.3769999999999999E-2</v>
      </c>
      <c r="D143" s="6"/>
      <c r="E143" s="6"/>
      <c r="F143" s="6"/>
      <c r="G143" s="6"/>
      <c r="H143" s="6"/>
      <c r="I143" s="6"/>
      <c r="J143" s="6">
        <f>ROUND(IF(RFR_spot_no_VA!J143&lt;0,RFR_spot_no_VA!J143+VA!J143,RFR_spot_no_VA!J143-Shocks!$D143*ABS(RFR_spot_no_VA!J143)+VA!J143),5)</f>
        <v>2.4719999999999999E-2</v>
      </c>
      <c r="K143" s="6"/>
      <c r="L143" s="6"/>
      <c r="M143" s="7"/>
      <c r="N143" s="7"/>
      <c r="O143" s="7"/>
      <c r="P143" s="7"/>
      <c r="Q143" s="7"/>
      <c r="R143" s="7"/>
      <c r="S143" s="7"/>
      <c r="T143" s="7"/>
      <c r="U143" s="7"/>
      <c r="V143" s="7"/>
      <c r="W143" s="7"/>
      <c r="X143" s="7"/>
      <c r="Y143" s="7"/>
      <c r="Z143" s="7">
        <f>ROUND(IF(RFR_spot_no_VA!Z143&lt;0,RFR_spot_no_VA!Z143+VA!Z143,RFR_spot_no_VA!Z143-Shocks!$D143*ABS(RFR_spot_no_VA!Z143)+VA!Z143),5)</f>
        <v>2.7269999999999999E-2</v>
      </c>
      <c r="AA143" s="7"/>
      <c r="AB143" s="7"/>
      <c r="AC143" s="7"/>
      <c r="AD143" s="7"/>
      <c r="AE143" s="7"/>
      <c r="AF143" s="7"/>
      <c r="AG143" s="7"/>
      <c r="AH143" s="7">
        <f>ROUND(IF(RFR_spot_no_VA!AH143&lt;0,RFR_spot_no_VA!AH143+VA!AH143,RFR_spot_no_VA!AH143-Shocks!$D143*ABS(RFR_spot_no_VA!AH143)+VA!AH143),5)</f>
        <v>2.708E-2</v>
      </c>
      <c r="AI143" s="7"/>
      <c r="AJ143" s="7">
        <f>ROUND(IF(RFR_spot_no_VA!AJ143&lt;0,RFR_spot_no_VA!AJ143+VA!AJ143,RFR_spot_no_VA!AJ143-Shocks!$D143*ABS(RFR_spot_no_VA!AJ143)+VA!AJ143),5)</f>
        <v>1.9120000000000002E-2</v>
      </c>
      <c r="AK143" s="7">
        <f>ROUND(IF(RFR_spot_no_VA!AK143&lt;0,RFR_spot_no_VA!AK143+VA!AK143,RFR_spot_no_VA!AK143-Shocks!$D143*ABS(RFR_spot_no_VA!AK143)+VA!AK143),5)</f>
        <v>2.5850000000000001E-2</v>
      </c>
      <c r="AL143" s="7"/>
      <c r="AM143" s="7">
        <f>ROUND(IF(RFR_spot_no_VA!AM143&lt;0,RFR_spot_no_VA!AM143+VA!AM143,RFR_spot_no_VA!AM143-Shocks!$D143*ABS(RFR_spot_no_VA!AM143)+VA!AM143),5)</f>
        <v>2.6880000000000001E-2</v>
      </c>
      <c r="AN143" s="7"/>
      <c r="AO143" s="7"/>
      <c r="AP143" s="7"/>
      <c r="AQ143" s="7"/>
      <c r="AR143" s="7"/>
      <c r="AS143" s="7">
        <f>ROUND(IF(RFR_spot_no_VA!AS143&lt;0,RFR_spot_no_VA!AS143+VA!AS143,RFR_spot_no_VA!AS143-Shocks!$D143*ABS(RFR_spot_no_VA!AS143)+VA!AS143),5)</f>
        <v>2.1510000000000001E-2</v>
      </c>
      <c r="AT143" s="7"/>
      <c r="AU143" s="7"/>
      <c r="AV143" s="7"/>
      <c r="AW143" s="7"/>
      <c r="AX143" s="7"/>
      <c r="AY143" s="7"/>
      <c r="AZ143" s="7"/>
      <c r="BA143" s="7"/>
      <c r="BB143" s="7"/>
      <c r="BC143" s="7">
        <f>ROUND(IF(RFR_spot_no_VA!BC143&lt;0,RFR_spot_no_VA!BC143+VA!BC143,RFR_spot_no_VA!BC143-Shocks!$D143*ABS(RFR_spot_no_VA!BC143)+VA!BC143),5)</f>
        <v>2.24E-2</v>
      </c>
      <c r="BD143" s="12"/>
      <c r="BE143" s="3"/>
    </row>
    <row r="144" spans="1:57" x14ac:dyDescent="0.25">
      <c r="A144" s="3"/>
      <c r="B144" s="3">
        <f>RFR_spot_no_VA!B144</f>
        <v>134</v>
      </c>
      <c r="C144" s="6">
        <f>ROUND(IF(RFR_spot_no_VA!C144&lt;0,RFR_spot_no_VA!C144+VA!C144,RFR_spot_no_VA!C144-Shocks!$D144*ABS(RFR_spot_no_VA!C144)+VA!C144),5)</f>
        <v>2.3810000000000001E-2</v>
      </c>
      <c r="D144" s="6"/>
      <c r="E144" s="6"/>
      <c r="F144" s="6"/>
      <c r="G144" s="6"/>
      <c r="H144" s="6"/>
      <c r="I144" s="6"/>
      <c r="J144" s="6">
        <f>ROUND(IF(RFR_spot_no_VA!J144&lt;0,RFR_spot_no_VA!J144+VA!J144,RFR_spot_no_VA!J144-Shocks!$D144*ABS(RFR_spot_no_VA!J144)+VA!J144),5)</f>
        <v>2.4750000000000001E-2</v>
      </c>
      <c r="K144" s="6"/>
      <c r="L144" s="6"/>
      <c r="M144" s="7"/>
      <c r="N144" s="7"/>
      <c r="O144" s="7"/>
      <c r="P144" s="7"/>
      <c r="Q144" s="7"/>
      <c r="R144" s="7"/>
      <c r="S144" s="7"/>
      <c r="T144" s="7"/>
      <c r="U144" s="7"/>
      <c r="V144" s="7"/>
      <c r="W144" s="7"/>
      <c r="X144" s="7"/>
      <c r="Y144" s="7"/>
      <c r="Z144" s="7">
        <f>ROUND(IF(RFR_spot_no_VA!Z144&lt;0,RFR_spot_no_VA!Z144+VA!Z144,RFR_spot_no_VA!Z144-Shocks!$D144*ABS(RFR_spot_no_VA!Z144)+VA!Z144),5)</f>
        <v>2.7289999999999998E-2</v>
      </c>
      <c r="AA144" s="7"/>
      <c r="AB144" s="7"/>
      <c r="AC144" s="7"/>
      <c r="AD144" s="7"/>
      <c r="AE144" s="7"/>
      <c r="AF144" s="7"/>
      <c r="AG144" s="7"/>
      <c r="AH144" s="7">
        <f>ROUND(IF(RFR_spot_no_VA!AH144&lt;0,RFR_spot_no_VA!AH144+VA!AH144,RFR_spot_no_VA!AH144-Shocks!$D144*ABS(RFR_spot_no_VA!AH144)+VA!AH144),5)</f>
        <v>2.7089999999999999E-2</v>
      </c>
      <c r="AI144" s="7"/>
      <c r="AJ144" s="7">
        <f>ROUND(IF(RFR_spot_no_VA!AJ144&lt;0,RFR_spot_no_VA!AJ144+VA!AJ144,RFR_spot_no_VA!AJ144-Shocks!$D144*ABS(RFR_spot_no_VA!AJ144)+VA!AJ144),5)</f>
        <v>1.9189999999999999E-2</v>
      </c>
      <c r="AK144" s="7">
        <f>ROUND(IF(RFR_spot_no_VA!AK144&lt;0,RFR_spot_no_VA!AK144+VA!AK144,RFR_spot_no_VA!AK144-Shocks!$D144*ABS(RFR_spot_no_VA!AK144)+VA!AK144),5)</f>
        <v>2.5870000000000001E-2</v>
      </c>
      <c r="AL144" s="7"/>
      <c r="AM144" s="7">
        <f>ROUND(IF(RFR_spot_no_VA!AM144&lt;0,RFR_spot_no_VA!AM144+VA!AM144,RFR_spot_no_VA!AM144-Shocks!$D144*ABS(RFR_spot_no_VA!AM144)+VA!AM144),5)</f>
        <v>2.6890000000000001E-2</v>
      </c>
      <c r="AN144" s="7"/>
      <c r="AO144" s="7"/>
      <c r="AP144" s="7"/>
      <c r="AQ144" s="7"/>
      <c r="AR144" s="7"/>
      <c r="AS144" s="7">
        <f>ROUND(IF(RFR_spot_no_VA!AS144&lt;0,RFR_spot_no_VA!AS144+VA!AS144,RFR_spot_no_VA!AS144-Shocks!$D144*ABS(RFR_spot_no_VA!AS144)+VA!AS144),5)</f>
        <v>2.1559999999999999E-2</v>
      </c>
      <c r="AT144" s="7"/>
      <c r="AU144" s="7"/>
      <c r="AV144" s="7"/>
      <c r="AW144" s="7"/>
      <c r="AX144" s="7"/>
      <c r="AY144" s="7"/>
      <c r="AZ144" s="7"/>
      <c r="BA144" s="7"/>
      <c r="BB144" s="7"/>
      <c r="BC144" s="7">
        <f>ROUND(IF(RFR_spot_no_VA!BC144&lt;0,RFR_spot_no_VA!BC144+VA!BC144,RFR_spot_no_VA!BC144-Shocks!$D144*ABS(RFR_spot_no_VA!BC144)+VA!BC144),5)</f>
        <v>2.2450000000000001E-2</v>
      </c>
      <c r="BD144" s="12"/>
      <c r="BE144" s="3"/>
    </row>
    <row r="145" spans="1:57" x14ac:dyDescent="0.25">
      <c r="A145" s="3"/>
      <c r="B145" s="8">
        <f>RFR_spot_no_VA!B145</f>
        <v>135</v>
      </c>
      <c r="C145" s="9">
        <f>ROUND(IF(RFR_spot_no_VA!C145&lt;0,RFR_spot_no_VA!C145+VA!C145,RFR_spot_no_VA!C145-Shocks!$D145*ABS(RFR_spot_no_VA!C145)+VA!C145),5)</f>
        <v>2.385E-2</v>
      </c>
      <c r="D145" s="9"/>
      <c r="E145" s="9"/>
      <c r="F145" s="9"/>
      <c r="G145" s="9"/>
      <c r="H145" s="9"/>
      <c r="I145" s="9"/>
      <c r="J145" s="9">
        <f>ROUND(IF(RFR_spot_no_VA!J145&lt;0,RFR_spot_no_VA!J145+VA!J145,RFR_spot_no_VA!J145-Shocks!$D145*ABS(RFR_spot_no_VA!J145)+VA!J145),5)</f>
        <v>2.478E-2</v>
      </c>
      <c r="K145" s="9"/>
      <c r="L145" s="9"/>
      <c r="M145" s="10"/>
      <c r="N145" s="10"/>
      <c r="O145" s="10"/>
      <c r="P145" s="10"/>
      <c r="Q145" s="10"/>
      <c r="R145" s="10"/>
      <c r="S145" s="10"/>
      <c r="T145" s="10"/>
      <c r="U145" s="10"/>
      <c r="V145" s="10"/>
      <c r="W145" s="10"/>
      <c r="X145" s="10"/>
      <c r="Y145" s="10"/>
      <c r="Z145" s="10">
        <f>ROUND(IF(RFR_spot_no_VA!Z145&lt;0,RFR_spot_no_VA!Z145+VA!Z145,RFR_spot_no_VA!Z145-Shocks!$D145*ABS(RFR_spot_no_VA!Z145)+VA!Z145),5)</f>
        <v>2.7289999999999998E-2</v>
      </c>
      <c r="AA145" s="10"/>
      <c r="AB145" s="10"/>
      <c r="AC145" s="10"/>
      <c r="AD145" s="10"/>
      <c r="AE145" s="10"/>
      <c r="AF145" s="10"/>
      <c r="AG145" s="10"/>
      <c r="AH145" s="10">
        <f>ROUND(IF(RFR_spot_no_VA!AH145&lt;0,RFR_spot_no_VA!AH145+VA!AH145,RFR_spot_no_VA!AH145-Shocks!$D145*ABS(RFR_spot_no_VA!AH145)+VA!AH145),5)</f>
        <v>2.7099999999999999E-2</v>
      </c>
      <c r="AI145" s="10"/>
      <c r="AJ145" s="10">
        <f>ROUND(IF(RFR_spot_no_VA!AJ145&lt;0,RFR_spot_no_VA!AJ145+VA!AJ145,RFR_spot_no_VA!AJ145-Shocks!$D145*ABS(RFR_spot_no_VA!AJ145)+VA!AJ145),5)</f>
        <v>1.9259999999999999E-2</v>
      </c>
      <c r="AK145" s="10">
        <f>ROUND(IF(RFR_spot_no_VA!AK145&lt;0,RFR_spot_no_VA!AK145+VA!AK145,RFR_spot_no_VA!AK145-Shocks!$D145*ABS(RFR_spot_no_VA!AK145)+VA!AK145),5)</f>
        <v>2.5899999999999999E-2</v>
      </c>
      <c r="AL145" s="10"/>
      <c r="AM145" s="10">
        <f>ROUND(IF(RFR_spot_no_VA!AM145&lt;0,RFR_spot_no_VA!AM145+VA!AM145,RFR_spot_no_VA!AM145-Shocks!$D145*ABS(RFR_spot_no_VA!AM145)+VA!AM145),5)</f>
        <v>2.691E-2</v>
      </c>
      <c r="AN145" s="10"/>
      <c r="AO145" s="10"/>
      <c r="AP145" s="10"/>
      <c r="AQ145" s="10"/>
      <c r="AR145" s="10"/>
      <c r="AS145" s="10">
        <f>ROUND(IF(RFR_spot_no_VA!AS145&lt;0,RFR_spot_no_VA!AS145+VA!AS145,RFR_spot_no_VA!AS145-Shocks!$D145*ABS(RFR_spot_no_VA!AS145)+VA!AS145),5)</f>
        <v>2.1610000000000001E-2</v>
      </c>
      <c r="AT145" s="10"/>
      <c r="AU145" s="10"/>
      <c r="AV145" s="10"/>
      <c r="AW145" s="10"/>
      <c r="AX145" s="10"/>
      <c r="AY145" s="10"/>
      <c r="AZ145" s="10"/>
      <c r="BA145" s="10"/>
      <c r="BB145" s="10"/>
      <c r="BC145" s="10">
        <f>ROUND(IF(RFR_spot_no_VA!BC145&lt;0,RFR_spot_no_VA!BC145+VA!BC145,RFR_spot_no_VA!BC145-Shocks!$D145*ABS(RFR_spot_no_VA!BC145)+VA!BC145),5)</f>
        <v>2.2499999999999999E-2</v>
      </c>
      <c r="BD145" s="12"/>
      <c r="BE145" s="3"/>
    </row>
    <row r="146" spans="1:57" x14ac:dyDescent="0.25">
      <c r="A146" s="3"/>
      <c r="B146" s="3">
        <f>RFR_spot_no_VA!B146</f>
        <v>136</v>
      </c>
      <c r="C146" s="6">
        <f>ROUND(IF(RFR_spot_no_VA!C146&lt;0,RFR_spot_no_VA!C146+VA!C146,RFR_spot_no_VA!C146-Shocks!$D146*ABS(RFR_spot_no_VA!C146)+VA!C146),5)</f>
        <v>2.3879999999999998E-2</v>
      </c>
      <c r="D146" s="6"/>
      <c r="E146" s="6"/>
      <c r="F146" s="6"/>
      <c r="G146" s="6"/>
      <c r="H146" s="6"/>
      <c r="I146" s="6"/>
      <c r="J146" s="6">
        <f>ROUND(IF(RFR_spot_no_VA!J146&lt;0,RFR_spot_no_VA!J146+VA!J146,RFR_spot_no_VA!J146-Shocks!$D146*ABS(RFR_spot_no_VA!J146)+VA!J146),5)</f>
        <v>2.4809999999999999E-2</v>
      </c>
      <c r="K146" s="6"/>
      <c r="L146" s="6"/>
      <c r="M146" s="7"/>
      <c r="N146" s="7"/>
      <c r="O146" s="7"/>
      <c r="P146" s="7"/>
      <c r="Q146" s="7"/>
      <c r="R146" s="7"/>
      <c r="S146" s="7"/>
      <c r="T146" s="7"/>
      <c r="U146" s="7"/>
      <c r="V146" s="7"/>
      <c r="W146" s="7"/>
      <c r="X146" s="7"/>
      <c r="Y146" s="7"/>
      <c r="Z146" s="7">
        <f>ROUND(IF(RFR_spot_no_VA!Z146&lt;0,RFR_spot_no_VA!Z146+VA!Z146,RFR_spot_no_VA!Z146-Shocks!$D146*ABS(RFR_spot_no_VA!Z146)+VA!Z146),5)</f>
        <v>2.7310000000000001E-2</v>
      </c>
      <c r="AA146" s="7"/>
      <c r="AB146" s="7"/>
      <c r="AC146" s="7"/>
      <c r="AD146" s="7"/>
      <c r="AE146" s="7"/>
      <c r="AF146" s="7"/>
      <c r="AG146" s="7"/>
      <c r="AH146" s="7">
        <f>ROUND(IF(RFR_spot_no_VA!AH146&lt;0,RFR_spot_no_VA!AH146+VA!AH146,RFR_spot_no_VA!AH146-Shocks!$D146*ABS(RFR_spot_no_VA!AH146)+VA!AH146),5)</f>
        <v>2.7119999999999998E-2</v>
      </c>
      <c r="AI146" s="7"/>
      <c r="AJ146" s="7">
        <f>ROUND(IF(RFR_spot_no_VA!AJ146&lt;0,RFR_spot_no_VA!AJ146+VA!AJ146,RFR_spot_no_VA!AJ146-Shocks!$D146*ABS(RFR_spot_no_VA!AJ146)+VA!AJ146),5)</f>
        <v>1.932E-2</v>
      </c>
      <c r="AK146" s="7">
        <f>ROUND(IF(RFR_spot_no_VA!AK146&lt;0,RFR_spot_no_VA!AK146+VA!AK146,RFR_spot_no_VA!AK146-Shocks!$D146*ABS(RFR_spot_no_VA!AK146)+VA!AK146),5)</f>
        <v>2.5919999999999999E-2</v>
      </c>
      <c r="AL146" s="7"/>
      <c r="AM146" s="7">
        <f>ROUND(IF(RFR_spot_no_VA!AM146&lt;0,RFR_spot_no_VA!AM146+VA!AM146,RFR_spot_no_VA!AM146-Shocks!$D146*ABS(RFR_spot_no_VA!AM146)+VA!AM146),5)</f>
        <v>2.6919999999999999E-2</v>
      </c>
      <c r="AN146" s="7"/>
      <c r="AO146" s="7"/>
      <c r="AP146" s="7"/>
      <c r="AQ146" s="7"/>
      <c r="AR146" s="7"/>
      <c r="AS146" s="7">
        <f>ROUND(IF(RFR_spot_no_VA!AS146&lt;0,RFR_spot_no_VA!AS146+VA!AS146,RFR_spot_no_VA!AS146-Shocks!$D146*ABS(RFR_spot_no_VA!AS146)+VA!AS146),5)</f>
        <v>2.164E-2</v>
      </c>
      <c r="AT146" s="7"/>
      <c r="AU146" s="7"/>
      <c r="AV146" s="7"/>
      <c r="AW146" s="7"/>
      <c r="AX146" s="7"/>
      <c r="AY146" s="7"/>
      <c r="AZ146" s="7"/>
      <c r="BA146" s="7"/>
      <c r="BB146" s="7"/>
      <c r="BC146" s="7">
        <f>ROUND(IF(RFR_spot_no_VA!BC146&lt;0,RFR_spot_no_VA!BC146+VA!BC146,RFR_spot_no_VA!BC146-Shocks!$D146*ABS(RFR_spot_no_VA!BC146)+VA!BC146),5)</f>
        <v>2.2540000000000001E-2</v>
      </c>
      <c r="BD146" s="12"/>
      <c r="BE146" s="3"/>
    </row>
    <row r="147" spans="1:57" x14ac:dyDescent="0.25">
      <c r="A147" s="3"/>
      <c r="B147" s="3">
        <f>RFR_spot_no_VA!B147</f>
        <v>137</v>
      </c>
      <c r="C147" s="6">
        <f>ROUND(IF(RFR_spot_no_VA!C147&lt;0,RFR_spot_no_VA!C147+VA!C147,RFR_spot_no_VA!C147-Shocks!$D147*ABS(RFR_spot_no_VA!C147)+VA!C147),5)</f>
        <v>2.392E-2</v>
      </c>
      <c r="D147" s="6"/>
      <c r="E147" s="6"/>
      <c r="F147" s="6"/>
      <c r="G147" s="6"/>
      <c r="H147" s="6"/>
      <c r="I147" s="6"/>
      <c r="J147" s="6">
        <f>ROUND(IF(RFR_spot_no_VA!J147&lt;0,RFR_spot_no_VA!J147+VA!J147,RFR_spot_no_VA!J147-Shocks!$D147*ABS(RFR_spot_no_VA!J147)+VA!J147),5)</f>
        <v>2.4830000000000001E-2</v>
      </c>
      <c r="K147" s="6"/>
      <c r="L147" s="6"/>
      <c r="M147" s="7"/>
      <c r="N147" s="7"/>
      <c r="O147" s="7"/>
      <c r="P147" s="7"/>
      <c r="Q147" s="7"/>
      <c r="R147" s="7"/>
      <c r="S147" s="7"/>
      <c r="T147" s="7"/>
      <c r="U147" s="7"/>
      <c r="V147" s="7"/>
      <c r="W147" s="7"/>
      <c r="X147" s="7"/>
      <c r="Y147" s="7"/>
      <c r="Z147" s="7">
        <f>ROUND(IF(RFR_spot_no_VA!Z147&lt;0,RFR_spot_no_VA!Z147+VA!Z147,RFR_spot_no_VA!Z147-Shocks!$D147*ABS(RFR_spot_no_VA!Z147)+VA!Z147),5)</f>
        <v>2.7320000000000001E-2</v>
      </c>
      <c r="AA147" s="7"/>
      <c r="AB147" s="7"/>
      <c r="AC147" s="7"/>
      <c r="AD147" s="7"/>
      <c r="AE147" s="7"/>
      <c r="AF147" s="7"/>
      <c r="AG147" s="7"/>
      <c r="AH147" s="7">
        <f>ROUND(IF(RFR_spot_no_VA!AH147&lt;0,RFR_spot_no_VA!AH147+VA!AH147,RFR_spot_no_VA!AH147-Shocks!$D147*ABS(RFR_spot_no_VA!AH147)+VA!AH147),5)</f>
        <v>2.7130000000000001E-2</v>
      </c>
      <c r="AI147" s="7"/>
      <c r="AJ147" s="7">
        <f>ROUND(IF(RFR_spot_no_VA!AJ147&lt;0,RFR_spot_no_VA!AJ147+VA!AJ147,RFR_spot_no_VA!AJ147-Shocks!$D147*ABS(RFR_spot_no_VA!AJ147)+VA!AJ147),5)</f>
        <v>1.9390000000000001E-2</v>
      </c>
      <c r="AK147" s="7">
        <f>ROUND(IF(RFR_spot_no_VA!AK147&lt;0,RFR_spot_no_VA!AK147+VA!AK147,RFR_spot_no_VA!AK147-Shocks!$D147*ABS(RFR_spot_no_VA!AK147)+VA!AK147),5)</f>
        <v>2.5940000000000001E-2</v>
      </c>
      <c r="AL147" s="7"/>
      <c r="AM147" s="7">
        <f>ROUND(IF(RFR_spot_no_VA!AM147&lt;0,RFR_spot_no_VA!AM147+VA!AM147,RFR_spot_no_VA!AM147-Shocks!$D147*ABS(RFR_spot_no_VA!AM147)+VA!AM147),5)</f>
        <v>2.6939999999999999E-2</v>
      </c>
      <c r="AN147" s="7"/>
      <c r="AO147" s="7"/>
      <c r="AP147" s="7"/>
      <c r="AQ147" s="7"/>
      <c r="AR147" s="7"/>
      <c r="AS147" s="7">
        <f>ROUND(IF(RFR_spot_no_VA!AS147&lt;0,RFR_spot_no_VA!AS147+VA!AS147,RFR_spot_no_VA!AS147-Shocks!$D147*ABS(RFR_spot_no_VA!AS147)+VA!AS147),5)</f>
        <v>2.1690000000000001E-2</v>
      </c>
      <c r="AT147" s="7"/>
      <c r="AU147" s="7"/>
      <c r="AV147" s="7"/>
      <c r="AW147" s="7"/>
      <c r="AX147" s="7"/>
      <c r="AY147" s="7"/>
      <c r="AZ147" s="7"/>
      <c r="BA147" s="7"/>
      <c r="BB147" s="7"/>
      <c r="BC147" s="7">
        <f>ROUND(IF(RFR_spot_no_VA!BC147&lt;0,RFR_spot_no_VA!BC147+VA!BC147,RFR_spot_no_VA!BC147-Shocks!$D147*ABS(RFR_spot_no_VA!BC147)+VA!BC147),5)</f>
        <v>2.2589999999999999E-2</v>
      </c>
      <c r="BD147" s="12"/>
      <c r="BE147" s="3"/>
    </row>
    <row r="148" spans="1:57" x14ac:dyDescent="0.25">
      <c r="A148" s="3"/>
      <c r="B148" s="3">
        <f>RFR_spot_no_VA!B148</f>
        <v>138</v>
      </c>
      <c r="C148" s="6">
        <f>ROUND(IF(RFR_spot_no_VA!C148&lt;0,RFR_spot_no_VA!C148+VA!C148,RFR_spot_no_VA!C148-Shocks!$D148*ABS(RFR_spot_no_VA!C148)+VA!C148),5)</f>
        <v>2.3949999999999999E-2</v>
      </c>
      <c r="D148" s="6"/>
      <c r="E148" s="6"/>
      <c r="F148" s="6"/>
      <c r="G148" s="6"/>
      <c r="H148" s="6"/>
      <c r="I148" s="6"/>
      <c r="J148" s="6">
        <f>ROUND(IF(RFR_spot_no_VA!J148&lt;0,RFR_spot_no_VA!J148+VA!J148,RFR_spot_no_VA!J148-Shocks!$D148*ABS(RFR_spot_no_VA!J148)+VA!J148),5)</f>
        <v>2.486E-2</v>
      </c>
      <c r="K148" s="6"/>
      <c r="L148" s="6"/>
      <c r="M148" s="7"/>
      <c r="N148" s="7"/>
      <c r="O148" s="7"/>
      <c r="P148" s="7"/>
      <c r="Q148" s="7"/>
      <c r="R148" s="7"/>
      <c r="S148" s="7"/>
      <c r="T148" s="7"/>
      <c r="U148" s="7"/>
      <c r="V148" s="7"/>
      <c r="W148" s="7"/>
      <c r="X148" s="7"/>
      <c r="Y148" s="7"/>
      <c r="Z148" s="7">
        <f>ROUND(IF(RFR_spot_no_VA!Z148&lt;0,RFR_spot_no_VA!Z148+VA!Z148,RFR_spot_no_VA!Z148-Shocks!$D148*ABS(RFR_spot_no_VA!Z148)+VA!Z148),5)</f>
        <v>2.733E-2</v>
      </c>
      <c r="AA148" s="7"/>
      <c r="AB148" s="7"/>
      <c r="AC148" s="7"/>
      <c r="AD148" s="7"/>
      <c r="AE148" s="7"/>
      <c r="AF148" s="7"/>
      <c r="AG148" s="7"/>
      <c r="AH148" s="7">
        <f>ROUND(IF(RFR_spot_no_VA!AH148&lt;0,RFR_spot_no_VA!AH148+VA!AH148,RFR_spot_no_VA!AH148-Shocks!$D148*ABS(RFR_spot_no_VA!AH148)+VA!AH148),5)</f>
        <v>2.7140000000000001E-2</v>
      </c>
      <c r="AI148" s="7"/>
      <c r="AJ148" s="7">
        <f>ROUND(IF(RFR_spot_no_VA!AJ148&lt;0,RFR_spot_no_VA!AJ148+VA!AJ148,RFR_spot_no_VA!AJ148-Shocks!$D148*ABS(RFR_spot_no_VA!AJ148)+VA!AJ148),5)</f>
        <v>1.9470000000000001E-2</v>
      </c>
      <c r="AK148" s="7">
        <f>ROUND(IF(RFR_spot_no_VA!AK148&lt;0,RFR_spot_no_VA!AK148+VA!AK148,RFR_spot_no_VA!AK148-Shocks!$D148*ABS(RFR_spot_no_VA!AK148)+VA!AK148),5)</f>
        <v>2.596E-2</v>
      </c>
      <c r="AL148" s="7"/>
      <c r="AM148" s="7">
        <f>ROUND(IF(RFR_spot_no_VA!AM148&lt;0,RFR_spot_no_VA!AM148+VA!AM148,RFR_spot_no_VA!AM148-Shocks!$D148*ABS(RFR_spot_no_VA!AM148)+VA!AM148),5)</f>
        <v>2.6950000000000002E-2</v>
      </c>
      <c r="AN148" s="7"/>
      <c r="AO148" s="7"/>
      <c r="AP148" s="7"/>
      <c r="AQ148" s="7"/>
      <c r="AR148" s="7"/>
      <c r="AS148" s="7">
        <f>ROUND(IF(RFR_spot_no_VA!AS148&lt;0,RFR_spot_no_VA!AS148+VA!AS148,RFR_spot_no_VA!AS148-Shocks!$D148*ABS(RFR_spot_no_VA!AS148)+VA!AS148),5)</f>
        <v>2.1739999999999999E-2</v>
      </c>
      <c r="AT148" s="7"/>
      <c r="AU148" s="7"/>
      <c r="AV148" s="7"/>
      <c r="AW148" s="7"/>
      <c r="AX148" s="7"/>
      <c r="AY148" s="7"/>
      <c r="AZ148" s="7"/>
      <c r="BA148" s="7"/>
      <c r="BB148" s="7"/>
      <c r="BC148" s="7">
        <f>ROUND(IF(RFR_spot_no_VA!BC148&lt;0,RFR_spot_no_VA!BC148+VA!BC148,RFR_spot_no_VA!BC148-Shocks!$D148*ABS(RFR_spot_no_VA!BC148)+VA!BC148),5)</f>
        <v>2.2630000000000001E-2</v>
      </c>
      <c r="BD148" s="12"/>
      <c r="BE148" s="3"/>
    </row>
    <row r="149" spans="1:57" x14ac:dyDescent="0.25">
      <c r="A149" s="3"/>
      <c r="B149" s="3">
        <f>RFR_spot_no_VA!B149</f>
        <v>139</v>
      </c>
      <c r="C149" s="6">
        <f>ROUND(IF(RFR_spot_no_VA!C149&lt;0,RFR_spot_no_VA!C149+VA!C149,RFR_spot_no_VA!C149-Shocks!$D149*ABS(RFR_spot_no_VA!C149)+VA!C149),5)</f>
        <v>2.3980000000000001E-2</v>
      </c>
      <c r="D149" s="6"/>
      <c r="E149" s="6"/>
      <c r="F149" s="6"/>
      <c r="G149" s="6"/>
      <c r="H149" s="6"/>
      <c r="I149" s="6"/>
      <c r="J149" s="6">
        <f>ROUND(IF(RFR_spot_no_VA!J149&lt;0,RFR_spot_no_VA!J149+VA!J149,RFR_spot_no_VA!J149-Shocks!$D149*ABS(RFR_spot_no_VA!J149)+VA!J149),5)</f>
        <v>2.4899999999999999E-2</v>
      </c>
      <c r="K149" s="6"/>
      <c r="L149" s="6"/>
      <c r="M149" s="7"/>
      <c r="N149" s="7"/>
      <c r="O149" s="7"/>
      <c r="P149" s="7"/>
      <c r="Q149" s="7"/>
      <c r="R149" s="7"/>
      <c r="S149" s="7"/>
      <c r="T149" s="7"/>
      <c r="U149" s="7"/>
      <c r="V149" s="7"/>
      <c r="W149" s="7"/>
      <c r="X149" s="7"/>
      <c r="Y149" s="7"/>
      <c r="Z149" s="7">
        <f>ROUND(IF(RFR_spot_no_VA!Z149&lt;0,RFR_spot_no_VA!Z149+VA!Z149,RFR_spot_no_VA!Z149-Shocks!$D149*ABS(RFR_spot_no_VA!Z149)+VA!Z149),5)</f>
        <v>2.734E-2</v>
      </c>
      <c r="AA149" s="7"/>
      <c r="AB149" s="7"/>
      <c r="AC149" s="7"/>
      <c r="AD149" s="7"/>
      <c r="AE149" s="7"/>
      <c r="AF149" s="7"/>
      <c r="AG149" s="7"/>
      <c r="AH149" s="7">
        <f>ROUND(IF(RFR_spot_no_VA!AH149&lt;0,RFR_spot_no_VA!AH149+VA!AH149,RFR_spot_no_VA!AH149-Shocks!$D149*ABS(RFR_spot_no_VA!AH149)+VA!AH149),5)</f>
        <v>2.7150000000000001E-2</v>
      </c>
      <c r="AI149" s="7"/>
      <c r="AJ149" s="7">
        <f>ROUND(IF(RFR_spot_no_VA!AJ149&lt;0,RFR_spot_no_VA!AJ149+VA!AJ149,RFR_spot_no_VA!AJ149-Shocks!$D149*ABS(RFR_spot_no_VA!AJ149)+VA!AJ149),5)</f>
        <v>1.9529999999999999E-2</v>
      </c>
      <c r="AK149" s="7">
        <f>ROUND(IF(RFR_spot_no_VA!AK149&lt;0,RFR_spot_no_VA!AK149+VA!AK149,RFR_spot_no_VA!AK149-Shocks!$D149*ABS(RFR_spot_no_VA!AK149)+VA!AK149),5)</f>
        <v>2.5989999999999999E-2</v>
      </c>
      <c r="AL149" s="7"/>
      <c r="AM149" s="7">
        <f>ROUND(IF(RFR_spot_no_VA!AM149&lt;0,RFR_spot_no_VA!AM149+VA!AM149,RFR_spot_no_VA!AM149-Shocks!$D149*ABS(RFR_spot_no_VA!AM149)+VA!AM149),5)</f>
        <v>2.6970000000000001E-2</v>
      </c>
      <c r="AN149" s="7"/>
      <c r="AO149" s="7"/>
      <c r="AP149" s="7"/>
      <c r="AQ149" s="7"/>
      <c r="AR149" s="7"/>
      <c r="AS149" s="7">
        <f>ROUND(IF(RFR_spot_no_VA!AS149&lt;0,RFR_spot_no_VA!AS149+VA!AS149,RFR_spot_no_VA!AS149-Shocks!$D149*ABS(RFR_spot_no_VA!AS149)+VA!AS149),5)</f>
        <v>2.179E-2</v>
      </c>
      <c r="AT149" s="7"/>
      <c r="AU149" s="7"/>
      <c r="AV149" s="7"/>
      <c r="AW149" s="7"/>
      <c r="AX149" s="7"/>
      <c r="AY149" s="7"/>
      <c r="AZ149" s="7"/>
      <c r="BA149" s="7"/>
      <c r="BB149" s="7"/>
      <c r="BC149" s="7">
        <f>ROUND(IF(RFR_spot_no_VA!BC149&lt;0,RFR_spot_no_VA!BC149+VA!BC149,RFR_spot_no_VA!BC149-Shocks!$D149*ABS(RFR_spot_no_VA!BC149)+VA!BC149),5)</f>
        <v>2.2669999999999999E-2</v>
      </c>
      <c r="BD149" s="12"/>
      <c r="BE149" s="3"/>
    </row>
    <row r="150" spans="1:57" x14ac:dyDescent="0.25">
      <c r="A150" s="3"/>
      <c r="B150" s="8">
        <f>RFR_spot_no_VA!B150</f>
        <v>140</v>
      </c>
      <c r="C150" s="9">
        <f>ROUND(IF(RFR_spot_no_VA!C150&lt;0,RFR_spot_no_VA!C150+VA!C150,RFR_spot_no_VA!C150-Shocks!$D150*ABS(RFR_spot_no_VA!C150)+VA!C150),5)</f>
        <v>2.402E-2</v>
      </c>
      <c r="D150" s="9"/>
      <c r="E150" s="9"/>
      <c r="F150" s="9"/>
      <c r="G150" s="9"/>
      <c r="H150" s="9"/>
      <c r="I150" s="9"/>
      <c r="J150" s="9">
        <f>ROUND(IF(RFR_spot_no_VA!J150&lt;0,RFR_spot_no_VA!J150+VA!J150,RFR_spot_no_VA!J150-Shocks!$D150*ABS(RFR_spot_no_VA!J150)+VA!J150),5)</f>
        <v>2.4930000000000001E-2</v>
      </c>
      <c r="K150" s="9"/>
      <c r="L150" s="9"/>
      <c r="M150" s="10"/>
      <c r="N150" s="10"/>
      <c r="O150" s="10"/>
      <c r="P150" s="10"/>
      <c r="Q150" s="10"/>
      <c r="R150" s="10"/>
      <c r="S150" s="10"/>
      <c r="T150" s="10"/>
      <c r="U150" s="10"/>
      <c r="V150" s="10"/>
      <c r="W150" s="10"/>
      <c r="X150" s="10"/>
      <c r="Y150" s="10"/>
      <c r="Z150" s="10">
        <f>ROUND(IF(RFR_spot_no_VA!Z150&lt;0,RFR_spot_no_VA!Z150+VA!Z150,RFR_spot_no_VA!Z150-Shocks!$D150*ABS(RFR_spot_no_VA!Z150)+VA!Z150),5)</f>
        <v>2.7349999999999999E-2</v>
      </c>
      <c r="AA150" s="10"/>
      <c r="AB150" s="10"/>
      <c r="AC150" s="10"/>
      <c r="AD150" s="10"/>
      <c r="AE150" s="10"/>
      <c r="AF150" s="10"/>
      <c r="AG150" s="10"/>
      <c r="AH150" s="10">
        <f>ROUND(IF(RFR_spot_no_VA!AH150&lt;0,RFR_spot_no_VA!AH150+VA!AH150,RFR_spot_no_VA!AH150-Shocks!$D150*ABS(RFR_spot_no_VA!AH150)+VA!AH150),5)</f>
        <v>2.717E-2</v>
      </c>
      <c r="AI150" s="10"/>
      <c r="AJ150" s="10">
        <f>ROUND(IF(RFR_spot_no_VA!AJ150&lt;0,RFR_spot_no_VA!AJ150+VA!AJ150,RFR_spot_no_VA!AJ150-Shocks!$D150*ABS(RFR_spot_no_VA!AJ150)+VA!AJ150),5)</f>
        <v>1.959E-2</v>
      </c>
      <c r="AK150" s="10">
        <f>ROUND(IF(RFR_spot_no_VA!AK150&lt;0,RFR_spot_no_VA!AK150+VA!AK150,RFR_spot_no_VA!AK150-Shocks!$D150*ABS(RFR_spot_no_VA!AK150)+VA!AK150),5)</f>
        <v>2.5999999999999999E-2</v>
      </c>
      <c r="AL150" s="10"/>
      <c r="AM150" s="10">
        <f>ROUND(IF(RFR_spot_no_VA!AM150&lt;0,RFR_spot_no_VA!AM150+VA!AM150,RFR_spot_no_VA!AM150-Shocks!$D150*ABS(RFR_spot_no_VA!AM150)+VA!AM150),5)</f>
        <v>2.6980000000000001E-2</v>
      </c>
      <c r="AN150" s="10"/>
      <c r="AO150" s="10"/>
      <c r="AP150" s="10"/>
      <c r="AQ150" s="10"/>
      <c r="AR150" s="10"/>
      <c r="AS150" s="10">
        <f>ROUND(IF(RFR_spot_no_VA!AS150&lt;0,RFR_spot_no_VA!AS150+VA!AS150,RFR_spot_no_VA!AS150-Shocks!$D150*ABS(RFR_spot_no_VA!AS150)+VA!AS150),5)</f>
        <v>2.1829999999999999E-2</v>
      </c>
      <c r="AT150" s="10"/>
      <c r="AU150" s="10"/>
      <c r="AV150" s="10"/>
      <c r="AW150" s="10"/>
      <c r="AX150" s="10"/>
      <c r="AY150" s="10"/>
      <c r="AZ150" s="10"/>
      <c r="BA150" s="10"/>
      <c r="BB150" s="10"/>
      <c r="BC150" s="10">
        <f>ROUND(IF(RFR_spot_no_VA!BC150&lt;0,RFR_spot_no_VA!BC150+VA!BC150,RFR_spot_no_VA!BC150-Shocks!$D150*ABS(RFR_spot_no_VA!BC150)+VA!BC150),5)</f>
        <v>2.2720000000000001E-2</v>
      </c>
      <c r="BD150" s="12"/>
      <c r="BE150" s="3"/>
    </row>
    <row r="151" spans="1:57" x14ac:dyDescent="0.25">
      <c r="A151" s="3"/>
      <c r="B151" s="3">
        <f>RFR_spot_no_VA!B151</f>
        <v>141</v>
      </c>
      <c r="C151" s="6">
        <f>ROUND(IF(RFR_spot_no_VA!C151&lt;0,RFR_spot_no_VA!C151+VA!C151,RFR_spot_no_VA!C151-Shocks!$D151*ABS(RFR_spot_no_VA!C151)+VA!C151),5)</f>
        <v>2.4049999999999998E-2</v>
      </c>
      <c r="D151" s="6"/>
      <c r="E151" s="6"/>
      <c r="F151" s="6"/>
      <c r="G151" s="6"/>
      <c r="H151" s="6"/>
      <c r="I151" s="6"/>
      <c r="J151" s="6">
        <f>ROUND(IF(RFR_spot_no_VA!J151&lt;0,RFR_spot_no_VA!J151+VA!J151,RFR_spot_no_VA!J151-Shocks!$D151*ABS(RFR_spot_no_VA!J151)+VA!J151),5)</f>
        <v>2.495E-2</v>
      </c>
      <c r="K151" s="6"/>
      <c r="L151" s="6"/>
      <c r="M151" s="7"/>
      <c r="N151" s="7"/>
      <c r="O151" s="7"/>
      <c r="P151" s="7"/>
      <c r="Q151" s="7"/>
      <c r="R151" s="7"/>
      <c r="S151" s="7"/>
      <c r="T151" s="7"/>
      <c r="U151" s="7"/>
      <c r="V151" s="7"/>
      <c r="W151" s="7"/>
      <c r="X151" s="7"/>
      <c r="Y151" s="7"/>
      <c r="Z151" s="7">
        <f>ROUND(IF(RFR_spot_no_VA!Z151&lt;0,RFR_spot_no_VA!Z151+VA!Z151,RFR_spot_no_VA!Z151-Shocks!$D151*ABS(RFR_spot_no_VA!Z151)+VA!Z151),5)</f>
        <v>2.7359999999999999E-2</v>
      </c>
      <c r="AA151" s="7"/>
      <c r="AB151" s="7"/>
      <c r="AC151" s="7"/>
      <c r="AD151" s="7"/>
      <c r="AE151" s="7"/>
      <c r="AF151" s="7"/>
      <c r="AG151" s="7"/>
      <c r="AH151" s="7">
        <f>ROUND(IF(RFR_spot_no_VA!AH151&lt;0,RFR_spot_no_VA!AH151+VA!AH151,RFR_spot_no_VA!AH151-Shocks!$D151*ABS(RFR_spot_no_VA!AH151)+VA!AH151),5)</f>
        <v>2.717E-2</v>
      </c>
      <c r="AI151" s="7"/>
      <c r="AJ151" s="7">
        <f>ROUND(IF(RFR_spot_no_VA!AJ151&lt;0,RFR_spot_no_VA!AJ151+VA!AJ151,RFR_spot_no_VA!AJ151-Shocks!$D151*ABS(RFR_spot_no_VA!AJ151)+VA!AJ151),5)</f>
        <v>1.966E-2</v>
      </c>
      <c r="AK151" s="7">
        <f>ROUND(IF(RFR_spot_no_VA!AK151&lt;0,RFR_spot_no_VA!AK151+VA!AK151,RFR_spot_no_VA!AK151-Shocks!$D151*ABS(RFR_spot_no_VA!AK151)+VA!AK151),5)</f>
        <v>2.6020000000000001E-2</v>
      </c>
      <c r="AL151" s="7"/>
      <c r="AM151" s="7">
        <f>ROUND(IF(RFR_spot_no_VA!AM151&lt;0,RFR_spot_no_VA!AM151+VA!AM151,RFR_spot_no_VA!AM151-Shocks!$D151*ABS(RFR_spot_no_VA!AM151)+VA!AM151),5)</f>
        <v>2.699E-2</v>
      </c>
      <c r="AN151" s="7"/>
      <c r="AO151" s="7"/>
      <c r="AP151" s="7"/>
      <c r="AQ151" s="7"/>
      <c r="AR151" s="7"/>
      <c r="AS151" s="7">
        <f>ROUND(IF(RFR_spot_no_VA!AS151&lt;0,RFR_spot_no_VA!AS151+VA!AS151,RFR_spot_no_VA!AS151-Shocks!$D151*ABS(RFR_spot_no_VA!AS151)+VA!AS151),5)</f>
        <v>2.188E-2</v>
      </c>
      <c r="AT151" s="7"/>
      <c r="AU151" s="7"/>
      <c r="AV151" s="7"/>
      <c r="AW151" s="7"/>
      <c r="AX151" s="7"/>
      <c r="AY151" s="7"/>
      <c r="AZ151" s="7"/>
      <c r="BA151" s="7"/>
      <c r="BB151" s="7"/>
      <c r="BC151" s="7">
        <f>ROUND(IF(RFR_spot_no_VA!BC151&lt;0,RFR_spot_no_VA!BC151+VA!BC151,RFR_spot_no_VA!BC151-Shocks!$D151*ABS(RFR_spot_no_VA!BC151)+VA!BC151),5)</f>
        <v>2.2759999999999999E-2</v>
      </c>
      <c r="BD151" s="12"/>
      <c r="BE151" s="3"/>
    </row>
    <row r="152" spans="1:57" x14ac:dyDescent="0.25">
      <c r="A152" s="3"/>
      <c r="B152" s="3">
        <f>RFR_spot_no_VA!B152</f>
        <v>142</v>
      </c>
      <c r="C152" s="6">
        <f>ROUND(IF(RFR_spot_no_VA!C152&lt;0,RFR_spot_no_VA!C152+VA!C152,RFR_spot_no_VA!C152-Shocks!$D152*ABS(RFR_spot_no_VA!C152)+VA!C152),5)</f>
        <v>2.409E-2</v>
      </c>
      <c r="D152" s="6"/>
      <c r="E152" s="6"/>
      <c r="F152" s="6"/>
      <c r="G152" s="6"/>
      <c r="H152" s="6"/>
      <c r="I152" s="6"/>
      <c r="J152" s="6">
        <f>ROUND(IF(RFR_spot_no_VA!J152&lt;0,RFR_spot_no_VA!J152+VA!J152,RFR_spot_no_VA!J152-Shocks!$D152*ABS(RFR_spot_no_VA!J152)+VA!J152),5)</f>
        <v>2.4979999999999999E-2</v>
      </c>
      <c r="K152" s="6"/>
      <c r="L152" s="6"/>
      <c r="M152" s="7"/>
      <c r="N152" s="7"/>
      <c r="O152" s="7"/>
      <c r="P152" s="7"/>
      <c r="Q152" s="7"/>
      <c r="R152" s="7"/>
      <c r="S152" s="7"/>
      <c r="T152" s="7"/>
      <c r="U152" s="7"/>
      <c r="V152" s="7"/>
      <c r="W152" s="7"/>
      <c r="X152" s="7"/>
      <c r="Y152" s="7"/>
      <c r="Z152" s="7">
        <f>ROUND(IF(RFR_spot_no_VA!Z152&lt;0,RFR_spot_no_VA!Z152+VA!Z152,RFR_spot_no_VA!Z152-Shocks!$D152*ABS(RFR_spot_no_VA!Z152)+VA!Z152),5)</f>
        <v>2.7369999999999998E-2</v>
      </c>
      <c r="AA152" s="7"/>
      <c r="AB152" s="7"/>
      <c r="AC152" s="7"/>
      <c r="AD152" s="7"/>
      <c r="AE152" s="7"/>
      <c r="AF152" s="7"/>
      <c r="AG152" s="7"/>
      <c r="AH152" s="7">
        <f>ROUND(IF(RFR_spot_no_VA!AH152&lt;0,RFR_spot_no_VA!AH152+VA!AH152,RFR_spot_no_VA!AH152-Shocks!$D152*ABS(RFR_spot_no_VA!AH152)+VA!AH152),5)</f>
        <v>2.7189999999999999E-2</v>
      </c>
      <c r="AI152" s="7"/>
      <c r="AJ152" s="7">
        <f>ROUND(IF(RFR_spot_no_VA!AJ152&lt;0,RFR_spot_no_VA!AJ152+VA!AJ152,RFR_spot_no_VA!AJ152-Shocks!$D152*ABS(RFR_spot_no_VA!AJ152)+VA!AJ152),5)</f>
        <v>1.9730000000000001E-2</v>
      </c>
      <c r="AK152" s="7">
        <f>ROUND(IF(RFR_spot_no_VA!AK152&lt;0,RFR_spot_no_VA!AK152+VA!AK152,RFR_spot_no_VA!AK152-Shocks!$D152*ABS(RFR_spot_no_VA!AK152)+VA!AK152),5)</f>
        <v>2.6040000000000001E-2</v>
      </c>
      <c r="AL152" s="7"/>
      <c r="AM152" s="7">
        <f>ROUND(IF(RFR_spot_no_VA!AM152&lt;0,RFR_spot_no_VA!AM152+VA!AM152,RFR_spot_no_VA!AM152-Shocks!$D152*ABS(RFR_spot_no_VA!AM152)+VA!AM152),5)</f>
        <v>2.7E-2</v>
      </c>
      <c r="AN152" s="7"/>
      <c r="AO152" s="7"/>
      <c r="AP152" s="7"/>
      <c r="AQ152" s="7"/>
      <c r="AR152" s="7"/>
      <c r="AS152" s="7">
        <f>ROUND(IF(RFR_spot_no_VA!AS152&lt;0,RFR_spot_no_VA!AS152+VA!AS152,RFR_spot_no_VA!AS152-Shocks!$D152*ABS(RFR_spot_no_VA!AS152)+VA!AS152),5)</f>
        <v>2.1919999999999999E-2</v>
      </c>
      <c r="AT152" s="7"/>
      <c r="AU152" s="7"/>
      <c r="AV152" s="7"/>
      <c r="AW152" s="7"/>
      <c r="AX152" s="7"/>
      <c r="AY152" s="7"/>
      <c r="AZ152" s="7"/>
      <c r="BA152" s="7"/>
      <c r="BB152" s="7"/>
      <c r="BC152" s="7">
        <f>ROUND(IF(RFR_spot_no_VA!BC152&lt;0,RFR_spot_no_VA!BC152+VA!BC152,RFR_spot_no_VA!BC152-Shocks!$D152*ABS(RFR_spot_no_VA!BC152)+VA!BC152),5)</f>
        <v>2.2800000000000001E-2</v>
      </c>
      <c r="BD152" s="12"/>
      <c r="BE152" s="3"/>
    </row>
    <row r="153" spans="1:57" x14ac:dyDescent="0.25">
      <c r="A153" s="3"/>
      <c r="B153" s="3">
        <f>RFR_spot_no_VA!B153</f>
        <v>143</v>
      </c>
      <c r="C153" s="6">
        <f>ROUND(IF(RFR_spot_no_VA!C153&lt;0,RFR_spot_no_VA!C153+VA!C153,RFR_spot_no_VA!C153-Shocks!$D153*ABS(RFR_spot_no_VA!C153)+VA!C153),5)</f>
        <v>2.4119999999999999E-2</v>
      </c>
      <c r="D153" s="6"/>
      <c r="E153" s="6"/>
      <c r="F153" s="6"/>
      <c r="G153" s="6"/>
      <c r="H153" s="6"/>
      <c r="I153" s="6"/>
      <c r="J153" s="6">
        <f>ROUND(IF(RFR_spot_no_VA!J153&lt;0,RFR_spot_no_VA!J153+VA!J153,RFR_spot_no_VA!J153-Shocks!$D153*ABS(RFR_spot_no_VA!J153)+VA!J153),5)</f>
        <v>2.5000000000000001E-2</v>
      </c>
      <c r="K153" s="6"/>
      <c r="L153" s="6"/>
      <c r="M153" s="7"/>
      <c r="N153" s="7"/>
      <c r="O153" s="7"/>
      <c r="P153" s="7"/>
      <c r="Q153" s="7"/>
      <c r="R153" s="7"/>
      <c r="S153" s="7"/>
      <c r="T153" s="7"/>
      <c r="U153" s="7"/>
      <c r="V153" s="7"/>
      <c r="W153" s="7"/>
      <c r="X153" s="7"/>
      <c r="Y153" s="7"/>
      <c r="Z153" s="7">
        <f>ROUND(IF(RFR_spot_no_VA!Z153&lt;0,RFR_spot_no_VA!Z153+VA!Z153,RFR_spot_no_VA!Z153-Shocks!$D153*ABS(RFR_spot_no_VA!Z153)+VA!Z153),5)</f>
        <v>2.7380000000000002E-2</v>
      </c>
      <c r="AA153" s="7"/>
      <c r="AB153" s="7"/>
      <c r="AC153" s="7"/>
      <c r="AD153" s="7"/>
      <c r="AE153" s="7"/>
      <c r="AF153" s="7"/>
      <c r="AG153" s="7"/>
      <c r="AH153" s="7">
        <f>ROUND(IF(RFR_spot_no_VA!AH153&lt;0,RFR_spot_no_VA!AH153+VA!AH153,RFR_spot_no_VA!AH153-Shocks!$D153*ABS(RFR_spot_no_VA!AH153)+VA!AH153),5)</f>
        <v>2.7199999999999998E-2</v>
      </c>
      <c r="AI153" s="7"/>
      <c r="AJ153" s="7">
        <f>ROUND(IF(RFR_spot_no_VA!AJ153&lt;0,RFR_spot_no_VA!AJ153+VA!AJ153,RFR_spot_no_VA!AJ153-Shocks!$D153*ABS(RFR_spot_no_VA!AJ153)+VA!AJ153),5)</f>
        <v>1.9789999999999999E-2</v>
      </c>
      <c r="AK153" s="7">
        <f>ROUND(IF(RFR_spot_no_VA!AK153&lt;0,RFR_spot_no_VA!AK153+VA!AK153,RFR_spot_no_VA!AK153-Shocks!$D153*ABS(RFR_spot_no_VA!AK153)+VA!AK153),5)</f>
        <v>2.606E-2</v>
      </c>
      <c r="AL153" s="7"/>
      <c r="AM153" s="7">
        <f>ROUND(IF(RFR_spot_no_VA!AM153&lt;0,RFR_spot_no_VA!AM153+VA!AM153,RFR_spot_no_VA!AM153-Shocks!$D153*ABS(RFR_spot_no_VA!AM153)+VA!AM153),5)</f>
        <v>2.7019999999999999E-2</v>
      </c>
      <c r="AN153" s="7"/>
      <c r="AO153" s="7"/>
      <c r="AP153" s="7"/>
      <c r="AQ153" s="7"/>
      <c r="AR153" s="7"/>
      <c r="AS153" s="7">
        <f>ROUND(IF(RFR_spot_no_VA!AS153&lt;0,RFR_spot_no_VA!AS153+VA!AS153,RFR_spot_no_VA!AS153-Shocks!$D153*ABS(RFR_spot_no_VA!AS153)+VA!AS153),5)</f>
        <v>2.196E-2</v>
      </c>
      <c r="AT153" s="7"/>
      <c r="AU153" s="7"/>
      <c r="AV153" s="7"/>
      <c r="AW153" s="7"/>
      <c r="AX153" s="7"/>
      <c r="AY153" s="7"/>
      <c r="AZ153" s="7"/>
      <c r="BA153" s="7"/>
      <c r="BB153" s="7"/>
      <c r="BC153" s="7">
        <f>ROUND(IF(RFR_spot_no_VA!BC153&lt;0,RFR_spot_no_VA!BC153+VA!BC153,RFR_spot_no_VA!BC153-Shocks!$D153*ABS(RFR_spot_no_VA!BC153)+VA!BC153),5)</f>
        <v>2.2849999999999999E-2</v>
      </c>
      <c r="BD153" s="12"/>
      <c r="BE153" s="3"/>
    </row>
    <row r="154" spans="1:57" x14ac:dyDescent="0.25">
      <c r="A154" s="3"/>
      <c r="B154" s="3">
        <f>RFR_spot_no_VA!B154</f>
        <v>144</v>
      </c>
      <c r="C154" s="6">
        <f>ROUND(IF(RFR_spot_no_VA!C154&lt;0,RFR_spot_no_VA!C154+VA!C154,RFR_spot_no_VA!C154-Shocks!$D154*ABS(RFR_spot_no_VA!C154)+VA!C154),5)</f>
        <v>2.4150000000000001E-2</v>
      </c>
      <c r="D154" s="6"/>
      <c r="E154" s="6"/>
      <c r="F154" s="6"/>
      <c r="G154" s="6"/>
      <c r="H154" s="6"/>
      <c r="I154" s="6"/>
      <c r="J154" s="6">
        <f>ROUND(IF(RFR_spot_no_VA!J154&lt;0,RFR_spot_no_VA!J154+VA!J154,RFR_spot_no_VA!J154-Shocks!$D154*ABS(RFR_spot_no_VA!J154)+VA!J154),5)</f>
        <v>2.503E-2</v>
      </c>
      <c r="K154" s="6"/>
      <c r="L154" s="6"/>
      <c r="M154" s="7"/>
      <c r="N154" s="7"/>
      <c r="O154" s="7"/>
      <c r="P154" s="7"/>
      <c r="Q154" s="7"/>
      <c r="R154" s="7"/>
      <c r="S154" s="7"/>
      <c r="T154" s="7"/>
      <c r="U154" s="7"/>
      <c r="V154" s="7"/>
      <c r="W154" s="7"/>
      <c r="X154" s="7"/>
      <c r="Y154" s="7"/>
      <c r="Z154" s="7">
        <f>ROUND(IF(RFR_spot_no_VA!Z154&lt;0,RFR_spot_no_VA!Z154+VA!Z154,RFR_spot_no_VA!Z154-Shocks!$D154*ABS(RFR_spot_no_VA!Z154)+VA!Z154),5)</f>
        <v>2.7390000000000001E-2</v>
      </c>
      <c r="AA154" s="7"/>
      <c r="AB154" s="7"/>
      <c r="AC154" s="7"/>
      <c r="AD154" s="7"/>
      <c r="AE154" s="7"/>
      <c r="AF154" s="7"/>
      <c r="AG154" s="7"/>
      <c r="AH154" s="7">
        <f>ROUND(IF(RFR_spot_no_VA!AH154&lt;0,RFR_spot_no_VA!AH154+VA!AH154,RFR_spot_no_VA!AH154-Shocks!$D154*ABS(RFR_spot_no_VA!AH154)+VA!AH154),5)</f>
        <v>2.7210000000000002E-2</v>
      </c>
      <c r="AI154" s="7"/>
      <c r="AJ154" s="7">
        <f>ROUND(IF(RFR_spot_no_VA!AJ154&lt;0,RFR_spot_no_VA!AJ154+VA!AJ154,RFR_spot_no_VA!AJ154-Shocks!$D154*ABS(RFR_spot_no_VA!AJ154)+VA!AJ154),5)</f>
        <v>1.985E-2</v>
      </c>
      <c r="AK154" s="7">
        <f>ROUND(IF(RFR_spot_no_VA!AK154&lt;0,RFR_spot_no_VA!AK154+VA!AK154,RFR_spot_no_VA!AK154-Shocks!$D154*ABS(RFR_spot_no_VA!AK154)+VA!AK154),5)</f>
        <v>2.6079999999999999E-2</v>
      </c>
      <c r="AL154" s="7"/>
      <c r="AM154" s="7">
        <f>ROUND(IF(RFR_spot_no_VA!AM154&lt;0,RFR_spot_no_VA!AM154+VA!AM154,RFR_spot_no_VA!AM154-Shocks!$D154*ABS(RFR_spot_no_VA!AM154)+VA!AM154),5)</f>
        <v>2.7019999999999999E-2</v>
      </c>
      <c r="AN154" s="7"/>
      <c r="AO154" s="7"/>
      <c r="AP154" s="7"/>
      <c r="AQ154" s="7"/>
      <c r="AR154" s="7"/>
      <c r="AS154" s="7">
        <f>ROUND(IF(RFR_spot_no_VA!AS154&lt;0,RFR_spot_no_VA!AS154+VA!AS154,RFR_spot_no_VA!AS154-Shocks!$D154*ABS(RFR_spot_no_VA!AS154)+VA!AS154),5)</f>
        <v>2.1999999999999999E-2</v>
      </c>
      <c r="AT154" s="7"/>
      <c r="AU154" s="7"/>
      <c r="AV154" s="7"/>
      <c r="AW154" s="7"/>
      <c r="AX154" s="7"/>
      <c r="AY154" s="7"/>
      <c r="AZ154" s="7"/>
      <c r="BA154" s="7"/>
      <c r="BB154" s="7"/>
      <c r="BC154" s="7">
        <f>ROUND(IF(RFR_spot_no_VA!BC154&lt;0,RFR_spot_no_VA!BC154+VA!BC154,RFR_spot_no_VA!BC154-Shocks!$D154*ABS(RFR_spot_no_VA!BC154)+VA!BC154),5)</f>
        <v>2.2890000000000001E-2</v>
      </c>
      <c r="BD154" s="12"/>
      <c r="BE154" s="3"/>
    </row>
    <row r="155" spans="1:57" x14ac:dyDescent="0.25">
      <c r="A155" s="3"/>
      <c r="B155" s="8">
        <f>RFR_spot_no_VA!B155</f>
        <v>145</v>
      </c>
      <c r="C155" s="9">
        <f>ROUND(IF(RFR_spot_no_VA!C155&lt;0,RFR_spot_no_VA!C155+VA!C155,RFR_spot_no_VA!C155-Shocks!$D155*ABS(RFR_spot_no_VA!C155)+VA!C155),5)</f>
        <v>2.418E-2</v>
      </c>
      <c r="D155" s="9"/>
      <c r="E155" s="9"/>
      <c r="F155" s="9"/>
      <c r="G155" s="9"/>
      <c r="H155" s="9"/>
      <c r="I155" s="9"/>
      <c r="J155" s="9">
        <f>ROUND(IF(RFR_spot_no_VA!J155&lt;0,RFR_spot_no_VA!J155+VA!J155,RFR_spot_no_VA!J155-Shocks!$D155*ABS(RFR_spot_no_VA!J155)+VA!J155),5)</f>
        <v>2.5049999999999999E-2</v>
      </c>
      <c r="K155" s="9"/>
      <c r="L155" s="9"/>
      <c r="M155" s="10"/>
      <c r="N155" s="10"/>
      <c r="O155" s="10"/>
      <c r="P155" s="10"/>
      <c r="Q155" s="10"/>
      <c r="R155" s="10"/>
      <c r="S155" s="10"/>
      <c r="T155" s="10"/>
      <c r="U155" s="10"/>
      <c r="V155" s="10"/>
      <c r="W155" s="10"/>
      <c r="X155" s="10"/>
      <c r="Y155" s="10"/>
      <c r="Z155" s="10">
        <f>ROUND(IF(RFR_spot_no_VA!Z155&lt;0,RFR_spot_no_VA!Z155+VA!Z155,RFR_spot_no_VA!Z155-Shocks!$D155*ABS(RFR_spot_no_VA!Z155)+VA!Z155),5)</f>
        <v>2.7400000000000001E-2</v>
      </c>
      <c r="AA155" s="10"/>
      <c r="AB155" s="10"/>
      <c r="AC155" s="10"/>
      <c r="AD155" s="10"/>
      <c r="AE155" s="10"/>
      <c r="AF155" s="10"/>
      <c r="AG155" s="10"/>
      <c r="AH155" s="10">
        <f>ROUND(IF(RFR_spot_no_VA!AH155&lt;0,RFR_spot_no_VA!AH155+VA!AH155,RFR_spot_no_VA!AH155-Shocks!$D155*ABS(RFR_spot_no_VA!AH155)+VA!AH155),5)</f>
        <v>2.7220000000000001E-2</v>
      </c>
      <c r="AI155" s="10"/>
      <c r="AJ155" s="10">
        <f>ROUND(IF(RFR_spot_no_VA!AJ155&lt;0,RFR_spot_no_VA!AJ155+VA!AJ155,RFR_spot_no_VA!AJ155-Shocks!$D155*ABS(RFR_spot_no_VA!AJ155)+VA!AJ155),5)</f>
        <v>1.9910000000000001E-2</v>
      </c>
      <c r="AK155" s="10">
        <f>ROUND(IF(RFR_spot_no_VA!AK155&lt;0,RFR_spot_no_VA!AK155+VA!AK155,RFR_spot_no_VA!AK155-Shocks!$D155*ABS(RFR_spot_no_VA!AK155)+VA!AK155),5)</f>
        <v>2.6089999999999999E-2</v>
      </c>
      <c r="AL155" s="10"/>
      <c r="AM155" s="10">
        <f>ROUND(IF(RFR_spot_no_VA!AM155&lt;0,RFR_spot_no_VA!AM155+VA!AM155,RFR_spot_no_VA!AM155-Shocks!$D155*ABS(RFR_spot_no_VA!AM155)+VA!AM155),5)</f>
        <v>2.7040000000000002E-2</v>
      </c>
      <c r="AN155" s="10"/>
      <c r="AO155" s="10"/>
      <c r="AP155" s="10"/>
      <c r="AQ155" s="10"/>
      <c r="AR155" s="10"/>
      <c r="AS155" s="10">
        <f>ROUND(IF(RFR_spot_no_VA!AS155&lt;0,RFR_spot_no_VA!AS155+VA!AS155,RFR_spot_no_VA!AS155-Shocks!$D155*ABS(RFR_spot_no_VA!AS155)+VA!AS155),5)</f>
        <v>2.205E-2</v>
      </c>
      <c r="AT155" s="10"/>
      <c r="AU155" s="10"/>
      <c r="AV155" s="10"/>
      <c r="AW155" s="10"/>
      <c r="AX155" s="10"/>
      <c r="AY155" s="10"/>
      <c r="AZ155" s="10"/>
      <c r="BA155" s="10"/>
      <c r="BB155" s="10"/>
      <c r="BC155" s="10">
        <f>ROUND(IF(RFR_spot_no_VA!BC155&lt;0,RFR_spot_no_VA!BC155+VA!BC155,RFR_spot_no_VA!BC155-Shocks!$D155*ABS(RFR_spot_no_VA!BC155)+VA!BC155),5)</f>
        <v>2.2919999999999999E-2</v>
      </c>
      <c r="BD155" s="12"/>
      <c r="BE155" s="3"/>
    </row>
    <row r="156" spans="1:57" x14ac:dyDescent="0.25">
      <c r="A156" s="3"/>
      <c r="B156" s="3">
        <f>RFR_spot_no_VA!B156</f>
        <v>146</v>
      </c>
      <c r="C156" s="6">
        <f>ROUND(IF(RFR_spot_no_VA!C156&lt;0,RFR_spot_no_VA!C156+VA!C156,RFR_spot_no_VA!C156-Shocks!$D156*ABS(RFR_spot_no_VA!C156)+VA!C156),5)</f>
        <v>2.4209999999999999E-2</v>
      </c>
      <c r="D156" s="6"/>
      <c r="E156" s="6"/>
      <c r="F156" s="6"/>
      <c r="G156" s="6"/>
      <c r="H156" s="6"/>
      <c r="I156" s="6"/>
      <c r="J156" s="6">
        <f>ROUND(IF(RFR_spot_no_VA!J156&lt;0,RFR_spot_no_VA!J156+VA!J156,RFR_spot_no_VA!J156-Shocks!$D156*ABS(RFR_spot_no_VA!J156)+VA!J156),5)</f>
        <v>2.5080000000000002E-2</v>
      </c>
      <c r="K156" s="6"/>
      <c r="L156" s="6"/>
      <c r="M156" s="7"/>
      <c r="N156" s="7"/>
      <c r="O156" s="7"/>
      <c r="P156" s="7"/>
      <c r="Q156" s="7"/>
      <c r="R156" s="7"/>
      <c r="S156" s="7"/>
      <c r="T156" s="7"/>
      <c r="U156" s="7"/>
      <c r="V156" s="7"/>
      <c r="W156" s="7"/>
      <c r="X156" s="7"/>
      <c r="Y156" s="7"/>
      <c r="Z156" s="7">
        <f>ROUND(IF(RFR_spot_no_VA!Z156&lt;0,RFR_spot_no_VA!Z156+VA!Z156,RFR_spot_no_VA!Z156-Shocks!$D156*ABS(RFR_spot_no_VA!Z156)+VA!Z156),5)</f>
        <v>2.741E-2</v>
      </c>
      <c r="AA156" s="7"/>
      <c r="AB156" s="7"/>
      <c r="AC156" s="7"/>
      <c r="AD156" s="7"/>
      <c r="AE156" s="7"/>
      <c r="AF156" s="7"/>
      <c r="AG156" s="7"/>
      <c r="AH156" s="7">
        <f>ROUND(IF(RFR_spot_no_VA!AH156&lt;0,RFR_spot_no_VA!AH156+VA!AH156,RFR_spot_no_VA!AH156-Shocks!$D156*ABS(RFR_spot_no_VA!AH156)+VA!AH156),5)</f>
        <v>2.7230000000000001E-2</v>
      </c>
      <c r="AI156" s="7"/>
      <c r="AJ156" s="7">
        <f>ROUND(IF(RFR_spot_no_VA!AJ156&lt;0,RFR_spot_no_VA!AJ156+VA!AJ156,RFR_spot_no_VA!AJ156-Shocks!$D156*ABS(RFR_spot_no_VA!AJ156)+VA!AJ156),5)</f>
        <v>1.9970000000000002E-2</v>
      </c>
      <c r="AK156" s="7">
        <f>ROUND(IF(RFR_spot_no_VA!AK156&lt;0,RFR_spot_no_VA!AK156+VA!AK156,RFR_spot_no_VA!AK156-Shocks!$D156*ABS(RFR_spot_no_VA!AK156)+VA!AK156),5)</f>
        <v>2.6120000000000001E-2</v>
      </c>
      <c r="AL156" s="7"/>
      <c r="AM156" s="7">
        <f>ROUND(IF(RFR_spot_no_VA!AM156&lt;0,RFR_spot_no_VA!AM156+VA!AM156,RFR_spot_no_VA!AM156-Shocks!$D156*ABS(RFR_spot_no_VA!AM156)+VA!AM156),5)</f>
        <v>2.7050000000000001E-2</v>
      </c>
      <c r="AN156" s="7"/>
      <c r="AO156" s="7"/>
      <c r="AP156" s="7"/>
      <c r="AQ156" s="7"/>
      <c r="AR156" s="7"/>
      <c r="AS156" s="7">
        <f>ROUND(IF(RFR_spot_no_VA!AS156&lt;0,RFR_spot_no_VA!AS156+VA!AS156,RFR_spot_no_VA!AS156-Shocks!$D156*ABS(RFR_spot_no_VA!AS156)+VA!AS156),5)</f>
        <v>2.2089999999999999E-2</v>
      </c>
      <c r="AT156" s="7"/>
      <c r="AU156" s="7"/>
      <c r="AV156" s="7"/>
      <c r="AW156" s="7"/>
      <c r="AX156" s="7"/>
      <c r="AY156" s="7"/>
      <c r="AZ156" s="7"/>
      <c r="BA156" s="7"/>
      <c r="BB156" s="7"/>
      <c r="BC156" s="7">
        <f>ROUND(IF(RFR_spot_no_VA!BC156&lt;0,RFR_spot_no_VA!BC156+VA!BC156,RFR_spot_no_VA!BC156-Shocks!$D156*ABS(RFR_spot_no_VA!BC156)+VA!BC156),5)</f>
        <v>2.2960000000000001E-2</v>
      </c>
      <c r="BD156" s="12"/>
      <c r="BE156" s="3"/>
    </row>
    <row r="157" spans="1:57" x14ac:dyDescent="0.25">
      <c r="A157" s="3"/>
      <c r="B157" s="3">
        <f>RFR_spot_no_VA!B157</f>
        <v>147</v>
      </c>
      <c r="C157" s="6">
        <f>ROUND(IF(RFR_spot_no_VA!C157&lt;0,RFR_spot_no_VA!C157+VA!C157,RFR_spot_no_VA!C157-Shocks!$D157*ABS(RFR_spot_no_VA!C157)+VA!C157),5)</f>
        <v>2.4250000000000001E-2</v>
      </c>
      <c r="D157" s="6"/>
      <c r="E157" s="6"/>
      <c r="F157" s="6"/>
      <c r="G157" s="6"/>
      <c r="H157" s="6"/>
      <c r="I157" s="6"/>
      <c r="J157" s="6">
        <f>ROUND(IF(RFR_spot_no_VA!J157&lt;0,RFR_spot_no_VA!J157+VA!J157,RFR_spot_no_VA!J157-Shocks!$D157*ABS(RFR_spot_no_VA!J157)+VA!J157),5)</f>
        <v>2.511E-2</v>
      </c>
      <c r="K157" s="6"/>
      <c r="L157" s="6"/>
      <c r="M157" s="7"/>
      <c r="N157" s="7"/>
      <c r="O157" s="7"/>
      <c r="P157" s="7"/>
      <c r="Q157" s="7"/>
      <c r="R157" s="7"/>
      <c r="S157" s="7"/>
      <c r="T157" s="7"/>
      <c r="U157" s="7"/>
      <c r="V157" s="7"/>
      <c r="W157" s="7"/>
      <c r="X157" s="7"/>
      <c r="Y157" s="7"/>
      <c r="Z157" s="7">
        <f>ROUND(IF(RFR_spot_no_VA!Z157&lt;0,RFR_spot_no_VA!Z157+VA!Z157,RFR_spot_no_VA!Z157-Shocks!$D157*ABS(RFR_spot_no_VA!Z157)+VA!Z157),5)</f>
        <v>2.741E-2</v>
      </c>
      <c r="AA157" s="7"/>
      <c r="AB157" s="7"/>
      <c r="AC157" s="7"/>
      <c r="AD157" s="7"/>
      <c r="AE157" s="7"/>
      <c r="AF157" s="7"/>
      <c r="AG157" s="7"/>
      <c r="AH157" s="7">
        <f>ROUND(IF(RFR_spot_no_VA!AH157&lt;0,RFR_spot_no_VA!AH157+VA!AH157,RFR_spot_no_VA!AH157-Shocks!$D157*ABS(RFR_spot_no_VA!AH157)+VA!AH157),5)</f>
        <v>2.724E-2</v>
      </c>
      <c r="AI157" s="7"/>
      <c r="AJ157" s="7">
        <f>ROUND(IF(RFR_spot_no_VA!AJ157&lt;0,RFR_spot_no_VA!AJ157+VA!AJ157,RFR_spot_no_VA!AJ157-Shocks!$D157*ABS(RFR_spot_no_VA!AJ157)+VA!AJ157),5)</f>
        <v>2.0039999999999999E-2</v>
      </c>
      <c r="AK157" s="7">
        <f>ROUND(IF(RFR_spot_no_VA!AK157&lt;0,RFR_spot_no_VA!AK157+VA!AK157,RFR_spot_no_VA!AK157-Shocks!$D157*ABS(RFR_spot_no_VA!AK157)+VA!AK157),5)</f>
        <v>2.613E-2</v>
      </c>
      <c r="AL157" s="7"/>
      <c r="AM157" s="7">
        <f>ROUND(IF(RFR_spot_no_VA!AM157&lt;0,RFR_spot_no_VA!AM157+VA!AM157,RFR_spot_no_VA!AM157-Shocks!$D157*ABS(RFR_spot_no_VA!AM157)+VA!AM157),5)</f>
        <v>2.7060000000000001E-2</v>
      </c>
      <c r="AN157" s="7"/>
      <c r="AO157" s="7"/>
      <c r="AP157" s="7"/>
      <c r="AQ157" s="7"/>
      <c r="AR157" s="7"/>
      <c r="AS157" s="7">
        <f>ROUND(IF(RFR_spot_no_VA!AS157&lt;0,RFR_spot_no_VA!AS157+VA!AS157,RFR_spot_no_VA!AS157-Shocks!$D157*ABS(RFR_spot_no_VA!AS157)+VA!AS157),5)</f>
        <v>2.213E-2</v>
      </c>
      <c r="AT157" s="7"/>
      <c r="AU157" s="7"/>
      <c r="AV157" s="7"/>
      <c r="AW157" s="7"/>
      <c r="AX157" s="7"/>
      <c r="AY157" s="7"/>
      <c r="AZ157" s="7"/>
      <c r="BA157" s="7"/>
      <c r="BB157" s="7"/>
      <c r="BC157" s="7">
        <f>ROUND(IF(RFR_spot_no_VA!BC157&lt;0,RFR_spot_no_VA!BC157+VA!BC157,RFR_spot_no_VA!BC157-Shocks!$D157*ABS(RFR_spot_no_VA!BC157)+VA!BC157),5)</f>
        <v>2.3009999999999999E-2</v>
      </c>
      <c r="BD157" s="12"/>
      <c r="BE157" s="3"/>
    </row>
    <row r="158" spans="1:57" x14ac:dyDescent="0.25">
      <c r="A158" s="3"/>
      <c r="B158" s="3">
        <f>RFR_spot_no_VA!B158</f>
        <v>148</v>
      </c>
      <c r="C158" s="6">
        <f>ROUND(IF(RFR_spot_no_VA!C158&lt;0,RFR_spot_no_VA!C158+VA!C158,RFR_spot_no_VA!C158-Shocks!$D158*ABS(RFR_spot_no_VA!C158)+VA!C158),5)</f>
        <v>2.4279999999999999E-2</v>
      </c>
      <c r="D158" s="6"/>
      <c r="E158" s="6"/>
      <c r="F158" s="6"/>
      <c r="G158" s="6"/>
      <c r="H158" s="6"/>
      <c r="I158" s="6"/>
      <c r="J158" s="6">
        <f>ROUND(IF(RFR_spot_no_VA!J158&lt;0,RFR_spot_no_VA!J158+VA!J158,RFR_spot_no_VA!J158-Shocks!$D158*ABS(RFR_spot_no_VA!J158)+VA!J158),5)</f>
        <v>2.513E-2</v>
      </c>
      <c r="K158" s="6"/>
      <c r="L158" s="6"/>
      <c r="M158" s="7"/>
      <c r="N158" s="7"/>
      <c r="O158" s="7"/>
      <c r="P158" s="7"/>
      <c r="Q158" s="7"/>
      <c r="R158" s="7"/>
      <c r="S158" s="7"/>
      <c r="T158" s="7"/>
      <c r="U158" s="7"/>
      <c r="V158" s="7"/>
      <c r="W158" s="7"/>
      <c r="X158" s="7"/>
      <c r="Y158" s="7"/>
      <c r="Z158" s="7">
        <f>ROUND(IF(RFR_spot_no_VA!Z158&lt;0,RFR_spot_no_VA!Z158+VA!Z158,RFR_spot_no_VA!Z158-Shocks!$D158*ABS(RFR_spot_no_VA!Z158)+VA!Z158),5)</f>
        <v>2.743E-2</v>
      </c>
      <c r="AA158" s="7"/>
      <c r="AB158" s="7"/>
      <c r="AC158" s="7"/>
      <c r="AD158" s="7"/>
      <c r="AE158" s="7"/>
      <c r="AF158" s="7"/>
      <c r="AG158" s="7"/>
      <c r="AH158" s="7">
        <f>ROUND(IF(RFR_spot_no_VA!AH158&lt;0,RFR_spot_no_VA!AH158+VA!AH158,RFR_spot_no_VA!AH158-Shocks!$D158*ABS(RFR_spot_no_VA!AH158)+VA!AH158),5)</f>
        <v>2.725E-2</v>
      </c>
      <c r="AI158" s="7"/>
      <c r="AJ158" s="7">
        <f>ROUND(IF(RFR_spot_no_VA!AJ158&lt;0,RFR_spot_no_VA!AJ158+VA!AJ158,RFR_spot_no_VA!AJ158-Shocks!$D158*ABS(RFR_spot_no_VA!AJ158)+VA!AJ158),5)</f>
        <v>2.009E-2</v>
      </c>
      <c r="AK158" s="7">
        <f>ROUND(IF(RFR_spot_no_VA!AK158&lt;0,RFR_spot_no_VA!AK158+VA!AK158,RFR_spot_no_VA!AK158-Shocks!$D158*ABS(RFR_spot_no_VA!AK158)+VA!AK158),5)</f>
        <v>2.615E-2</v>
      </c>
      <c r="AL158" s="7"/>
      <c r="AM158" s="7">
        <f>ROUND(IF(RFR_spot_no_VA!AM158&lt;0,RFR_spot_no_VA!AM158+VA!AM158,RFR_spot_no_VA!AM158-Shocks!$D158*ABS(RFR_spot_no_VA!AM158)+VA!AM158),5)</f>
        <v>2.708E-2</v>
      </c>
      <c r="AN158" s="7"/>
      <c r="AO158" s="7"/>
      <c r="AP158" s="7"/>
      <c r="AQ158" s="7"/>
      <c r="AR158" s="7"/>
      <c r="AS158" s="7">
        <f>ROUND(IF(RFR_spot_no_VA!AS158&lt;0,RFR_spot_no_VA!AS158+VA!AS158,RFR_spot_no_VA!AS158-Shocks!$D158*ABS(RFR_spot_no_VA!AS158)+VA!AS158),5)</f>
        <v>2.2169999999999999E-2</v>
      </c>
      <c r="AT158" s="7"/>
      <c r="AU158" s="7"/>
      <c r="AV158" s="7"/>
      <c r="AW158" s="7"/>
      <c r="AX158" s="7"/>
      <c r="AY158" s="7"/>
      <c r="AZ158" s="7"/>
      <c r="BA158" s="7"/>
      <c r="BB158" s="7"/>
      <c r="BC158" s="7">
        <f>ROUND(IF(RFR_spot_no_VA!BC158&lt;0,RFR_spot_no_VA!BC158+VA!BC158,RFR_spot_no_VA!BC158-Shocks!$D158*ABS(RFR_spot_no_VA!BC158)+VA!BC158),5)</f>
        <v>2.3040000000000001E-2</v>
      </c>
      <c r="BD158" s="12"/>
      <c r="BE158" s="3"/>
    </row>
    <row r="159" spans="1:57" x14ac:dyDescent="0.25">
      <c r="A159" s="3"/>
      <c r="B159" s="3">
        <f>RFR_spot_no_VA!B159</f>
        <v>149</v>
      </c>
      <c r="C159" s="6">
        <f>ROUND(IF(RFR_spot_no_VA!C159&lt;0,RFR_spot_no_VA!C159+VA!C159,RFR_spot_no_VA!C159-Shocks!$D159*ABS(RFR_spot_no_VA!C159)+VA!C159),5)</f>
        <v>2.4309999999999998E-2</v>
      </c>
      <c r="D159" s="6"/>
      <c r="E159" s="6"/>
      <c r="F159" s="6"/>
      <c r="G159" s="6"/>
      <c r="H159" s="6"/>
      <c r="I159" s="6"/>
      <c r="J159" s="6">
        <f>ROUND(IF(RFR_spot_no_VA!J159&lt;0,RFR_spot_no_VA!J159+VA!J159,RFR_spot_no_VA!J159-Shocks!$D159*ABS(RFR_spot_no_VA!J159)+VA!J159),5)</f>
        <v>2.5149999999999999E-2</v>
      </c>
      <c r="K159" s="6"/>
      <c r="L159" s="6"/>
      <c r="M159" s="7"/>
      <c r="N159" s="7"/>
      <c r="O159" s="7"/>
      <c r="P159" s="7"/>
      <c r="Q159" s="7"/>
      <c r="R159" s="7"/>
      <c r="S159" s="7"/>
      <c r="T159" s="7"/>
      <c r="U159" s="7"/>
      <c r="V159" s="7"/>
      <c r="W159" s="7"/>
      <c r="X159" s="7"/>
      <c r="Y159" s="7"/>
      <c r="Z159" s="7">
        <f>ROUND(IF(RFR_spot_no_VA!Z159&lt;0,RFR_spot_no_VA!Z159+VA!Z159,RFR_spot_no_VA!Z159-Shocks!$D159*ABS(RFR_spot_no_VA!Z159)+VA!Z159),5)</f>
        <v>2.7439999999999999E-2</v>
      </c>
      <c r="AA159" s="7"/>
      <c r="AB159" s="7"/>
      <c r="AC159" s="7"/>
      <c r="AD159" s="7"/>
      <c r="AE159" s="7"/>
      <c r="AF159" s="7"/>
      <c r="AG159" s="7"/>
      <c r="AH159" s="7">
        <f>ROUND(IF(RFR_spot_no_VA!AH159&lt;0,RFR_spot_no_VA!AH159+VA!AH159,RFR_spot_no_VA!AH159-Shocks!$D159*ABS(RFR_spot_no_VA!AH159)+VA!AH159),5)</f>
        <v>2.726E-2</v>
      </c>
      <c r="AI159" s="7"/>
      <c r="AJ159" s="7">
        <f>ROUND(IF(RFR_spot_no_VA!AJ159&lt;0,RFR_spot_no_VA!AJ159+VA!AJ159,RFR_spot_no_VA!AJ159-Shocks!$D159*ABS(RFR_spot_no_VA!AJ159)+VA!AJ159),5)</f>
        <v>2.0150000000000001E-2</v>
      </c>
      <c r="AK159" s="7">
        <f>ROUND(IF(RFR_spot_no_VA!AK159&lt;0,RFR_spot_no_VA!AK159+VA!AK159,RFR_spot_no_VA!AK159-Shocks!$D159*ABS(RFR_spot_no_VA!AK159)+VA!AK159),5)</f>
        <v>2.6169999999999999E-2</v>
      </c>
      <c r="AL159" s="7"/>
      <c r="AM159" s="7">
        <f>ROUND(IF(RFR_spot_no_VA!AM159&lt;0,RFR_spot_no_VA!AM159+VA!AM159,RFR_spot_no_VA!AM159-Shocks!$D159*ABS(RFR_spot_no_VA!AM159)+VA!AM159),5)</f>
        <v>2.7089999999999999E-2</v>
      </c>
      <c r="AN159" s="7"/>
      <c r="AO159" s="7"/>
      <c r="AP159" s="7"/>
      <c r="AQ159" s="7"/>
      <c r="AR159" s="7"/>
      <c r="AS159" s="7">
        <f>ROUND(IF(RFR_spot_no_VA!AS159&lt;0,RFR_spot_no_VA!AS159+VA!AS159,RFR_spot_no_VA!AS159-Shocks!$D159*ABS(RFR_spot_no_VA!AS159)+VA!AS159),5)</f>
        <v>2.2210000000000001E-2</v>
      </c>
      <c r="AT159" s="7"/>
      <c r="AU159" s="7"/>
      <c r="AV159" s="7"/>
      <c r="AW159" s="7"/>
      <c r="AX159" s="7"/>
      <c r="AY159" s="7"/>
      <c r="AZ159" s="7"/>
      <c r="BA159" s="7"/>
      <c r="BB159" s="7"/>
      <c r="BC159" s="7">
        <f>ROUND(IF(RFR_spot_no_VA!BC159&lt;0,RFR_spot_no_VA!BC159+VA!BC159,RFR_spot_no_VA!BC159-Shocks!$D159*ABS(RFR_spot_no_VA!BC159)+VA!BC159),5)</f>
        <v>2.308E-2</v>
      </c>
      <c r="BD159" s="12"/>
      <c r="BE159" s="3"/>
    </row>
    <row r="160" spans="1:57" x14ac:dyDescent="0.25">
      <c r="A160" s="3"/>
      <c r="B160" s="8">
        <f>RFR_spot_no_VA!B160</f>
        <v>150</v>
      </c>
      <c r="C160" s="9">
        <f>ROUND(IF(RFR_spot_no_VA!C160&lt;0,RFR_spot_no_VA!C160+VA!C160,RFR_spot_no_VA!C160-Shocks!$D160*ABS(RFR_spot_no_VA!C160)+VA!C160),5)</f>
        <v>2.4340000000000001E-2</v>
      </c>
      <c r="D160" s="9"/>
      <c r="E160" s="9"/>
      <c r="F160" s="9"/>
      <c r="G160" s="9"/>
      <c r="H160" s="9"/>
      <c r="I160" s="9"/>
      <c r="J160" s="9">
        <f>ROUND(IF(RFR_spot_no_VA!J160&lt;0,RFR_spot_no_VA!J160+VA!J160,RFR_spot_no_VA!J160-Shocks!$D160*ABS(RFR_spot_no_VA!J160)+VA!J160),5)</f>
        <v>2.5180000000000001E-2</v>
      </c>
      <c r="K160" s="9"/>
      <c r="L160" s="9"/>
      <c r="M160" s="10"/>
      <c r="N160" s="10"/>
      <c r="O160" s="10"/>
      <c r="P160" s="10"/>
      <c r="Q160" s="10"/>
      <c r="R160" s="10"/>
      <c r="S160" s="10"/>
      <c r="T160" s="10"/>
      <c r="U160" s="10"/>
      <c r="V160" s="10"/>
      <c r="W160" s="10"/>
      <c r="X160" s="10"/>
      <c r="Y160" s="10"/>
      <c r="Z160" s="10">
        <f>ROUND(IF(RFR_spot_no_VA!Z160&lt;0,RFR_spot_no_VA!Z160+VA!Z160,RFR_spot_no_VA!Z160-Shocks!$D160*ABS(RFR_spot_no_VA!Z160)+VA!Z160),5)</f>
        <v>2.7449999999999999E-2</v>
      </c>
      <c r="AA160" s="10"/>
      <c r="AB160" s="10"/>
      <c r="AC160" s="10"/>
      <c r="AD160" s="10"/>
      <c r="AE160" s="10"/>
      <c r="AF160" s="10"/>
      <c r="AG160" s="10"/>
      <c r="AH160" s="10">
        <f>ROUND(IF(RFR_spot_no_VA!AH160&lt;0,RFR_spot_no_VA!AH160+VA!AH160,RFR_spot_no_VA!AH160-Shocks!$D160*ABS(RFR_spot_no_VA!AH160)+VA!AH160),5)</f>
        <v>2.7269999999999999E-2</v>
      </c>
      <c r="AI160" s="10"/>
      <c r="AJ160" s="10">
        <f>ROUND(IF(RFR_spot_no_VA!AJ160&lt;0,RFR_spot_no_VA!AJ160+VA!AJ160,RFR_spot_no_VA!AJ160-Shocks!$D160*ABS(RFR_spot_no_VA!AJ160)+VA!AJ160),5)</f>
        <v>2.0209999999999999E-2</v>
      </c>
      <c r="AK160" s="10">
        <f>ROUND(IF(RFR_spot_no_VA!AK160&lt;0,RFR_spot_no_VA!AK160+VA!AK160,RFR_spot_no_VA!AK160-Shocks!$D160*ABS(RFR_spot_no_VA!AK160)+VA!AK160),5)</f>
        <v>2.6190000000000001E-2</v>
      </c>
      <c r="AL160" s="10"/>
      <c r="AM160" s="10">
        <f>ROUND(IF(RFR_spot_no_VA!AM160&lt;0,RFR_spot_no_VA!AM160+VA!AM160,RFR_spot_no_VA!AM160-Shocks!$D160*ABS(RFR_spot_no_VA!AM160)+VA!AM160),5)</f>
        <v>2.7099999999999999E-2</v>
      </c>
      <c r="AN160" s="10"/>
      <c r="AO160" s="10"/>
      <c r="AP160" s="10"/>
      <c r="AQ160" s="10"/>
      <c r="AR160" s="10"/>
      <c r="AS160" s="10">
        <f>ROUND(IF(RFR_spot_no_VA!AS160&lt;0,RFR_spot_no_VA!AS160+VA!AS160,RFR_spot_no_VA!AS160-Shocks!$D160*ABS(RFR_spot_no_VA!AS160)+VA!AS160),5)</f>
        <v>2.2239999999999999E-2</v>
      </c>
      <c r="AT160" s="10"/>
      <c r="AU160" s="10"/>
      <c r="AV160" s="10"/>
      <c r="AW160" s="10"/>
      <c r="AX160" s="10"/>
      <c r="AY160" s="10"/>
      <c r="AZ160" s="10"/>
      <c r="BA160" s="10"/>
      <c r="BB160" s="10"/>
      <c r="BC160" s="10">
        <f>ROUND(IF(RFR_spot_no_VA!BC160&lt;0,RFR_spot_no_VA!BC160+VA!BC160,RFR_spot_no_VA!BC160-Shocks!$D160*ABS(RFR_spot_no_VA!BC160)+VA!BC160),5)</f>
        <v>2.3120000000000002E-2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activeCell="E11" sqref="E11"/>
      <selection pane="bottomLeft"/>
    </sheetView>
  </sheetViews>
  <sheetFormatPr defaultColWidth="0" defaultRowHeight="12.75" zeroHeight="1" x14ac:dyDescent="0.2"/>
  <cols>
    <col min="1" max="1" width="9.140625" style="22" customWidth="1"/>
    <col min="2" max="2" width="9.140625" style="31" customWidth="1"/>
    <col min="3" max="3" width="4.42578125" style="22" customWidth="1"/>
    <col min="4" max="4" width="13.7109375" style="32" customWidth="1"/>
    <col min="5" max="5" width="11.7109375" style="32" customWidth="1"/>
    <col min="6" max="7" width="9.140625" style="22" customWidth="1"/>
    <col min="8" max="16384" width="9.140625" style="22" hidden="1"/>
  </cols>
  <sheetData>
    <row r="1" spans="1:7" x14ac:dyDescent="0.2">
      <c r="A1" s="19"/>
      <c r="B1" s="20"/>
      <c r="C1" s="19"/>
      <c r="D1" s="21"/>
      <c r="E1" s="21"/>
      <c r="F1" s="19"/>
      <c r="G1" s="19"/>
    </row>
    <row r="2" spans="1:7" x14ac:dyDescent="0.2">
      <c r="A2" s="19"/>
      <c r="B2" s="20"/>
      <c r="C2" s="19"/>
      <c r="D2" s="21"/>
      <c r="E2" s="21"/>
      <c r="F2" s="19"/>
      <c r="G2" s="19"/>
    </row>
    <row r="3" spans="1:7" ht="15" customHeight="1" x14ac:dyDescent="0.2">
      <c r="A3" s="19"/>
      <c r="B3" s="55" t="s">
        <v>7</v>
      </c>
      <c r="C3" s="55"/>
      <c r="D3" s="55"/>
      <c r="E3" s="55"/>
      <c r="F3" s="19"/>
      <c r="G3" s="19"/>
    </row>
    <row r="4" spans="1:7" x14ac:dyDescent="0.2">
      <c r="A4" s="19"/>
      <c r="B4" s="55"/>
      <c r="C4" s="55"/>
      <c r="D4" s="55"/>
      <c r="E4" s="55"/>
      <c r="F4" s="19"/>
      <c r="G4" s="19"/>
    </row>
    <row r="5" spans="1:7" x14ac:dyDescent="0.2">
      <c r="A5" s="19"/>
      <c r="B5" s="20"/>
      <c r="C5" s="19"/>
      <c r="D5" s="21"/>
      <c r="E5" s="21"/>
      <c r="F5" s="19"/>
      <c r="G5" s="19"/>
    </row>
    <row r="6" spans="1:7" ht="15" x14ac:dyDescent="0.2">
      <c r="A6" s="19"/>
      <c r="B6" s="56" t="s">
        <v>8</v>
      </c>
      <c r="C6" s="56"/>
      <c r="D6" s="56"/>
      <c r="E6" s="56"/>
      <c r="F6" s="19"/>
      <c r="G6" s="19"/>
    </row>
    <row r="7" spans="1:7" x14ac:dyDescent="0.2">
      <c r="A7" s="19"/>
      <c r="B7" s="20"/>
      <c r="C7" s="19"/>
      <c r="D7" s="21"/>
      <c r="E7" s="21"/>
      <c r="F7" s="19"/>
      <c r="G7" s="19"/>
    </row>
    <row r="8" spans="1:7" x14ac:dyDescent="0.2">
      <c r="A8" s="19"/>
      <c r="B8" s="20"/>
      <c r="C8" s="19"/>
      <c r="D8" s="23"/>
      <c r="E8" s="21"/>
      <c r="F8" s="19"/>
      <c r="G8" s="19"/>
    </row>
    <row r="9" spans="1:7" ht="25.5" x14ac:dyDescent="0.2">
      <c r="A9" s="19"/>
      <c r="B9" s="20"/>
      <c r="C9" s="19"/>
      <c r="D9" s="18" t="s">
        <v>5</v>
      </c>
      <c r="E9" s="18" t="s">
        <v>47</v>
      </c>
      <c r="F9" s="19"/>
      <c r="G9" s="19"/>
    </row>
    <row r="10" spans="1:7" x14ac:dyDescent="0.2">
      <c r="A10" s="19"/>
      <c r="B10" s="20"/>
      <c r="C10" s="19"/>
      <c r="D10" s="21"/>
      <c r="E10" s="21"/>
      <c r="F10" s="19"/>
      <c r="G10" s="19"/>
    </row>
    <row r="11" spans="1:7" x14ac:dyDescent="0.2">
      <c r="A11" s="19"/>
      <c r="B11" s="24">
        <v>1</v>
      </c>
      <c r="C11" s="19"/>
      <c r="D11" s="25">
        <v>0.75</v>
      </c>
      <c r="E11" s="25">
        <v>0.7</v>
      </c>
      <c r="F11" s="19"/>
      <c r="G11" s="19"/>
    </row>
    <row r="12" spans="1:7" x14ac:dyDescent="0.2">
      <c r="A12" s="19"/>
      <c r="B12" s="26">
        <v>2</v>
      </c>
      <c r="C12" s="19"/>
      <c r="D12" s="27">
        <v>0.65</v>
      </c>
      <c r="E12" s="27">
        <v>0.7</v>
      </c>
      <c r="F12" s="19"/>
      <c r="G12" s="19"/>
    </row>
    <row r="13" spans="1:7" x14ac:dyDescent="0.2">
      <c r="A13" s="19"/>
      <c r="B13" s="26">
        <v>3</v>
      </c>
      <c r="C13" s="19"/>
      <c r="D13" s="27">
        <v>0.56000000000000005</v>
      </c>
      <c r="E13" s="27">
        <v>0.64</v>
      </c>
      <c r="F13" s="19"/>
      <c r="G13" s="19"/>
    </row>
    <row r="14" spans="1:7" x14ac:dyDescent="0.2">
      <c r="A14" s="19"/>
      <c r="B14" s="26">
        <v>4</v>
      </c>
      <c r="C14" s="19"/>
      <c r="D14" s="27">
        <v>0.5</v>
      </c>
      <c r="E14" s="27">
        <v>0.59</v>
      </c>
      <c r="F14" s="19"/>
      <c r="G14" s="19"/>
    </row>
    <row r="15" spans="1:7" x14ac:dyDescent="0.2">
      <c r="A15" s="19"/>
      <c r="B15" s="26">
        <v>5</v>
      </c>
      <c r="C15" s="19"/>
      <c r="D15" s="27">
        <v>0.46</v>
      </c>
      <c r="E15" s="27">
        <v>0.55000000000000004</v>
      </c>
      <c r="F15" s="19"/>
      <c r="G15" s="19"/>
    </row>
    <row r="16" spans="1:7" x14ac:dyDescent="0.2">
      <c r="A16" s="19"/>
      <c r="B16" s="26">
        <v>6</v>
      </c>
      <c r="C16" s="19"/>
      <c r="D16" s="27">
        <v>0.42</v>
      </c>
      <c r="E16" s="27">
        <v>0.52</v>
      </c>
      <c r="F16" s="19"/>
      <c r="G16" s="19"/>
    </row>
    <row r="17" spans="1:7" x14ac:dyDescent="0.2">
      <c r="A17" s="19"/>
      <c r="B17" s="26">
        <v>7</v>
      </c>
      <c r="C17" s="19"/>
      <c r="D17" s="27">
        <v>0.39</v>
      </c>
      <c r="E17" s="27">
        <v>0.49</v>
      </c>
      <c r="F17" s="19"/>
      <c r="G17" s="19"/>
    </row>
    <row r="18" spans="1:7" x14ac:dyDescent="0.2">
      <c r="A18" s="19"/>
      <c r="B18" s="26">
        <v>8</v>
      </c>
      <c r="C18" s="19"/>
      <c r="D18" s="27">
        <v>0.36</v>
      </c>
      <c r="E18" s="27">
        <v>0.47</v>
      </c>
      <c r="F18" s="19"/>
      <c r="G18" s="19"/>
    </row>
    <row r="19" spans="1:7" x14ac:dyDescent="0.2">
      <c r="A19" s="19"/>
      <c r="B19" s="26">
        <v>9</v>
      </c>
      <c r="C19" s="19"/>
      <c r="D19" s="27">
        <v>0.33</v>
      </c>
      <c r="E19" s="27">
        <v>0.44</v>
      </c>
      <c r="F19" s="19"/>
      <c r="G19" s="19"/>
    </row>
    <row r="20" spans="1:7" x14ac:dyDescent="0.2">
      <c r="A20" s="19"/>
      <c r="B20" s="26">
        <v>10</v>
      </c>
      <c r="C20" s="19"/>
      <c r="D20" s="27">
        <v>0.31</v>
      </c>
      <c r="E20" s="27">
        <v>0.42</v>
      </c>
      <c r="F20" s="19"/>
      <c r="G20" s="19"/>
    </row>
    <row r="21" spans="1:7" x14ac:dyDescent="0.2">
      <c r="A21" s="19"/>
      <c r="B21" s="26">
        <v>11</v>
      </c>
      <c r="C21" s="19"/>
      <c r="D21" s="27">
        <v>0.3</v>
      </c>
      <c r="E21" s="27">
        <v>0.39</v>
      </c>
      <c r="F21" s="19"/>
      <c r="G21" s="19"/>
    </row>
    <row r="22" spans="1:7" x14ac:dyDescent="0.2">
      <c r="A22" s="19"/>
      <c r="B22" s="26">
        <v>12</v>
      </c>
      <c r="C22" s="19"/>
      <c r="D22" s="27">
        <v>0.28999999999999998</v>
      </c>
      <c r="E22" s="27">
        <v>0.37</v>
      </c>
      <c r="F22" s="19"/>
      <c r="G22" s="19"/>
    </row>
    <row r="23" spans="1:7" x14ac:dyDescent="0.2">
      <c r="A23" s="19"/>
      <c r="B23" s="26">
        <v>13</v>
      </c>
      <c r="C23" s="19"/>
      <c r="D23" s="27">
        <v>0.28000000000000003</v>
      </c>
      <c r="E23" s="27">
        <v>0.35</v>
      </c>
      <c r="F23" s="19"/>
      <c r="G23" s="19"/>
    </row>
    <row r="24" spans="1:7" x14ac:dyDescent="0.2">
      <c r="A24" s="19"/>
      <c r="B24" s="26">
        <v>14</v>
      </c>
      <c r="C24" s="19"/>
      <c r="D24" s="27">
        <v>0.28000000000000003</v>
      </c>
      <c r="E24" s="27">
        <v>0.34</v>
      </c>
      <c r="F24" s="19"/>
      <c r="G24" s="19"/>
    </row>
    <row r="25" spans="1:7" x14ac:dyDescent="0.2">
      <c r="A25" s="19"/>
      <c r="B25" s="26">
        <v>15</v>
      </c>
      <c r="C25" s="19"/>
      <c r="D25" s="27">
        <v>0.27</v>
      </c>
      <c r="E25" s="27">
        <v>0.33</v>
      </c>
      <c r="F25" s="19"/>
      <c r="G25" s="19"/>
    </row>
    <row r="26" spans="1:7" x14ac:dyDescent="0.2">
      <c r="A26" s="19"/>
      <c r="B26" s="26">
        <v>16</v>
      </c>
      <c r="C26" s="19"/>
      <c r="D26" s="27">
        <v>0.28000000000000003</v>
      </c>
      <c r="E26" s="27">
        <v>0.31</v>
      </c>
      <c r="F26" s="19"/>
      <c r="G26" s="19"/>
    </row>
    <row r="27" spans="1:7" x14ac:dyDescent="0.2">
      <c r="A27" s="19"/>
      <c r="B27" s="26">
        <v>17</v>
      </c>
      <c r="C27" s="19"/>
      <c r="D27" s="27">
        <v>0.28000000000000003</v>
      </c>
      <c r="E27" s="27">
        <v>0.3</v>
      </c>
      <c r="F27" s="19"/>
      <c r="G27" s="19"/>
    </row>
    <row r="28" spans="1:7" x14ac:dyDescent="0.2">
      <c r="A28" s="19"/>
      <c r="B28" s="26">
        <v>18</v>
      </c>
      <c r="C28" s="19"/>
      <c r="D28" s="27">
        <v>0.28000000000000003</v>
      </c>
      <c r="E28" s="27">
        <v>0.28999999999999998</v>
      </c>
      <c r="F28" s="19"/>
      <c r="G28" s="19"/>
    </row>
    <row r="29" spans="1:7" x14ac:dyDescent="0.2">
      <c r="A29" s="19"/>
      <c r="B29" s="26">
        <v>19</v>
      </c>
      <c r="C29" s="19"/>
      <c r="D29" s="27">
        <v>0.28999999999999998</v>
      </c>
      <c r="E29" s="27">
        <v>0.27</v>
      </c>
      <c r="F29" s="19"/>
      <c r="G29" s="19"/>
    </row>
    <row r="30" spans="1:7" x14ac:dyDescent="0.2">
      <c r="A30" s="19"/>
      <c r="B30" s="26">
        <v>20</v>
      </c>
      <c r="C30" s="19"/>
      <c r="D30" s="27">
        <v>0.28999999999999998</v>
      </c>
      <c r="E30" s="27">
        <v>0.26</v>
      </c>
      <c r="F30" s="19"/>
      <c r="G30" s="19"/>
    </row>
    <row r="31" spans="1:7" x14ac:dyDescent="0.2">
      <c r="A31" s="19"/>
      <c r="B31" s="26">
        <v>21</v>
      </c>
      <c r="C31" s="19"/>
      <c r="D31" s="28">
        <f>D$30-(D$30-D$100)*($B31-$B$30)/($B$100-$B$30)</f>
        <v>0.2887142857142857</v>
      </c>
      <c r="E31" s="28">
        <f>E$30-(E$30-E$100)*($B31-$B$30)/($B$100-$B$30)</f>
        <v>0.25914285714285717</v>
      </c>
      <c r="F31" s="19"/>
      <c r="G31" s="19"/>
    </row>
    <row r="32" spans="1:7" x14ac:dyDescent="0.2">
      <c r="A32" s="19"/>
      <c r="B32" s="26">
        <v>22</v>
      </c>
      <c r="C32" s="19"/>
      <c r="D32" s="28">
        <f t="shared" ref="D32:E47" si="0">D$30-(D$30-D$100)*($B32-$B$30)/($B$100-$B$30)</f>
        <v>0.28742857142857142</v>
      </c>
      <c r="E32" s="28">
        <f t="shared" si="0"/>
        <v>0.25828571428571429</v>
      </c>
      <c r="F32" s="19"/>
      <c r="G32" s="19"/>
    </row>
    <row r="33" spans="1:7" x14ac:dyDescent="0.2">
      <c r="A33" s="19"/>
      <c r="B33" s="26">
        <v>23</v>
      </c>
      <c r="C33" s="19"/>
      <c r="D33" s="28">
        <f t="shared" si="0"/>
        <v>0.28614285714285714</v>
      </c>
      <c r="E33" s="28">
        <f t="shared" si="0"/>
        <v>0.25742857142857145</v>
      </c>
      <c r="F33" s="19"/>
      <c r="G33" s="19"/>
    </row>
    <row r="34" spans="1:7" x14ac:dyDescent="0.2">
      <c r="A34" s="19"/>
      <c r="B34" s="26">
        <v>24</v>
      </c>
      <c r="C34" s="19"/>
      <c r="D34" s="28">
        <f t="shared" si="0"/>
        <v>0.28485714285714286</v>
      </c>
      <c r="E34" s="28">
        <f t="shared" si="0"/>
        <v>0.25657142857142856</v>
      </c>
      <c r="F34" s="19"/>
      <c r="G34" s="19"/>
    </row>
    <row r="35" spans="1:7" x14ac:dyDescent="0.2">
      <c r="A35" s="19"/>
      <c r="B35" s="26">
        <v>25</v>
      </c>
      <c r="C35" s="19"/>
      <c r="D35" s="28">
        <f t="shared" si="0"/>
        <v>0.28357142857142853</v>
      </c>
      <c r="E35" s="28">
        <f t="shared" si="0"/>
        <v>0.25571428571428573</v>
      </c>
      <c r="F35" s="19"/>
      <c r="G35" s="19"/>
    </row>
    <row r="36" spans="1:7" x14ac:dyDescent="0.2">
      <c r="A36" s="19"/>
      <c r="B36" s="26">
        <v>26</v>
      </c>
      <c r="C36" s="19"/>
      <c r="D36" s="28">
        <f t="shared" si="0"/>
        <v>0.28228571428571425</v>
      </c>
      <c r="E36" s="28">
        <f t="shared" si="0"/>
        <v>0.25485714285714289</v>
      </c>
      <c r="F36" s="19"/>
      <c r="G36" s="19"/>
    </row>
    <row r="37" spans="1:7" x14ac:dyDescent="0.2">
      <c r="A37" s="19"/>
      <c r="B37" s="26">
        <v>27</v>
      </c>
      <c r="C37" s="19"/>
      <c r="D37" s="28">
        <f t="shared" si="0"/>
        <v>0.28099999999999997</v>
      </c>
      <c r="E37" s="28">
        <f t="shared" si="0"/>
        <v>0.254</v>
      </c>
      <c r="F37" s="19"/>
      <c r="G37" s="19"/>
    </row>
    <row r="38" spans="1:7" x14ac:dyDescent="0.2">
      <c r="A38" s="19"/>
      <c r="B38" s="26">
        <v>28</v>
      </c>
      <c r="C38" s="19"/>
      <c r="D38" s="28">
        <f t="shared" si="0"/>
        <v>0.27971428571428569</v>
      </c>
      <c r="E38" s="28">
        <f t="shared" si="0"/>
        <v>0.25314285714285717</v>
      </c>
      <c r="F38" s="19"/>
      <c r="G38" s="19"/>
    </row>
    <row r="39" spans="1:7" x14ac:dyDescent="0.2">
      <c r="A39" s="19"/>
      <c r="B39" s="26">
        <v>29</v>
      </c>
      <c r="C39" s="19"/>
      <c r="D39" s="28">
        <f t="shared" si="0"/>
        <v>0.27842857142857141</v>
      </c>
      <c r="E39" s="28">
        <f t="shared" si="0"/>
        <v>0.25228571428571428</v>
      </c>
      <c r="F39" s="19"/>
      <c r="G39" s="19"/>
    </row>
    <row r="40" spans="1:7" x14ac:dyDescent="0.2">
      <c r="A40" s="19"/>
      <c r="B40" s="26">
        <v>30</v>
      </c>
      <c r="C40" s="19"/>
      <c r="D40" s="28">
        <f t="shared" si="0"/>
        <v>0.27714285714285714</v>
      </c>
      <c r="E40" s="28">
        <f t="shared" si="0"/>
        <v>0.25142857142857145</v>
      </c>
      <c r="F40" s="19"/>
      <c r="G40" s="19"/>
    </row>
    <row r="41" spans="1:7" x14ac:dyDescent="0.2">
      <c r="A41" s="19"/>
      <c r="B41" s="26">
        <v>31</v>
      </c>
      <c r="C41" s="19"/>
      <c r="D41" s="28">
        <f t="shared" si="0"/>
        <v>0.27585714285714286</v>
      </c>
      <c r="E41" s="28">
        <f t="shared" si="0"/>
        <v>0.25057142857142856</v>
      </c>
      <c r="F41" s="19"/>
      <c r="G41" s="19"/>
    </row>
    <row r="42" spans="1:7" x14ac:dyDescent="0.2">
      <c r="A42" s="19"/>
      <c r="B42" s="26">
        <v>32</v>
      </c>
      <c r="C42" s="19"/>
      <c r="D42" s="28">
        <f t="shared" si="0"/>
        <v>0.27457142857142858</v>
      </c>
      <c r="E42" s="28">
        <f t="shared" si="0"/>
        <v>0.24971428571428572</v>
      </c>
      <c r="F42" s="19"/>
      <c r="G42" s="19"/>
    </row>
    <row r="43" spans="1:7" x14ac:dyDescent="0.2">
      <c r="A43" s="19"/>
      <c r="B43" s="26">
        <v>33</v>
      </c>
      <c r="C43" s="19"/>
      <c r="D43" s="28">
        <f t="shared" si="0"/>
        <v>0.2732857142857143</v>
      </c>
      <c r="E43" s="28">
        <f t="shared" si="0"/>
        <v>0.24885714285714286</v>
      </c>
      <c r="F43" s="19"/>
      <c r="G43" s="19"/>
    </row>
    <row r="44" spans="1:7" x14ac:dyDescent="0.2">
      <c r="A44" s="19"/>
      <c r="B44" s="26">
        <v>34</v>
      </c>
      <c r="C44" s="19"/>
      <c r="D44" s="28">
        <f t="shared" si="0"/>
        <v>0.27199999999999996</v>
      </c>
      <c r="E44" s="28">
        <f t="shared" si="0"/>
        <v>0.248</v>
      </c>
      <c r="F44" s="19"/>
      <c r="G44" s="19"/>
    </row>
    <row r="45" spans="1:7" x14ac:dyDescent="0.2">
      <c r="A45" s="19"/>
      <c r="B45" s="26">
        <v>35</v>
      </c>
      <c r="C45" s="19"/>
      <c r="D45" s="28">
        <f t="shared" si="0"/>
        <v>0.27071428571428569</v>
      </c>
      <c r="E45" s="28">
        <f t="shared" si="0"/>
        <v>0.24714285714285716</v>
      </c>
      <c r="F45" s="19"/>
      <c r="G45" s="19"/>
    </row>
    <row r="46" spans="1:7" x14ac:dyDescent="0.2">
      <c r="A46" s="19"/>
      <c r="B46" s="26">
        <v>36</v>
      </c>
      <c r="C46" s="19"/>
      <c r="D46" s="28">
        <f t="shared" si="0"/>
        <v>0.26942857142857141</v>
      </c>
      <c r="E46" s="28">
        <f t="shared" si="0"/>
        <v>0.2462857142857143</v>
      </c>
      <c r="F46" s="19"/>
      <c r="G46" s="19"/>
    </row>
    <row r="47" spans="1:7" x14ac:dyDescent="0.2">
      <c r="A47" s="19"/>
      <c r="B47" s="26">
        <v>37</v>
      </c>
      <c r="C47" s="19"/>
      <c r="D47" s="28">
        <f t="shared" si="0"/>
        <v>0.26814285714285713</v>
      </c>
      <c r="E47" s="28">
        <f t="shared" si="0"/>
        <v>0.24542857142857144</v>
      </c>
      <c r="F47" s="19"/>
      <c r="G47" s="19"/>
    </row>
    <row r="48" spans="1:7" x14ac:dyDescent="0.2">
      <c r="A48" s="19"/>
      <c r="B48" s="26">
        <v>38</v>
      </c>
      <c r="C48" s="19"/>
      <c r="D48" s="28">
        <f t="shared" ref="D48:E99" si="1">D$30-(D$30-D$100)*($B48-$B$30)/($B$100-$B$30)</f>
        <v>0.26685714285714285</v>
      </c>
      <c r="E48" s="28">
        <f t="shared" si="1"/>
        <v>0.24457142857142858</v>
      </c>
      <c r="F48" s="19"/>
      <c r="G48" s="19"/>
    </row>
    <row r="49" spans="1:7" x14ac:dyDescent="0.2">
      <c r="A49" s="19"/>
      <c r="B49" s="26">
        <v>39</v>
      </c>
      <c r="C49" s="19"/>
      <c r="D49" s="28">
        <f t="shared" si="1"/>
        <v>0.26557142857142857</v>
      </c>
      <c r="E49" s="28">
        <f t="shared" si="1"/>
        <v>0.24371428571428572</v>
      </c>
      <c r="F49" s="19"/>
      <c r="G49" s="19"/>
    </row>
    <row r="50" spans="1:7" x14ac:dyDescent="0.2">
      <c r="A50" s="19"/>
      <c r="B50" s="26">
        <v>40</v>
      </c>
      <c r="C50" s="19"/>
      <c r="D50" s="28">
        <f t="shared" si="1"/>
        <v>0.26428571428571429</v>
      </c>
      <c r="E50" s="28">
        <f t="shared" si="1"/>
        <v>0.24285714285714285</v>
      </c>
      <c r="F50" s="19"/>
      <c r="G50" s="19"/>
    </row>
    <row r="51" spans="1:7" x14ac:dyDescent="0.2">
      <c r="A51" s="19"/>
      <c r="B51" s="26">
        <v>41</v>
      </c>
      <c r="C51" s="19"/>
      <c r="D51" s="28">
        <f t="shared" si="1"/>
        <v>0.26300000000000001</v>
      </c>
      <c r="E51" s="28">
        <f t="shared" si="1"/>
        <v>0.24200000000000002</v>
      </c>
      <c r="F51" s="19"/>
      <c r="G51" s="19"/>
    </row>
    <row r="52" spans="1:7" x14ac:dyDescent="0.2">
      <c r="A52" s="19"/>
      <c r="B52" s="26">
        <v>42</v>
      </c>
      <c r="C52" s="19"/>
      <c r="D52" s="28">
        <f t="shared" si="1"/>
        <v>0.26171428571428568</v>
      </c>
      <c r="E52" s="28">
        <f t="shared" si="1"/>
        <v>0.24114285714285716</v>
      </c>
      <c r="F52" s="19"/>
      <c r="G52" s="19"/>
    </row>
    <row r="53" spans="1:7" x14ac:dyDescent="0.2">
      <c r="A53" s="19"/>
      <c r="B53" s="26">
        <v>43</v>
      </c>
      <c r="C53" s="19"/>
      <c r="D53" s="28">
        <f t="shared" si="1"/>
        <v>0.2604285714285714</v>
      </c>
      <c r="E53" s="28">
        <f t="shared" si="1"/>
        <v>0.2402857142857143</v>
      </c>
      <c r="F53" s="19"/>
      <c r="G53" s="19"/>
    </row>
    <row r="54" spans="1:7" x14ac:dyDescent="0.2">
      <c r="A54" s="19"/>
      <c r="B54" s="26">
        <v>44</v>
      </c>
      <c r="C54" s="19"/>
      <c r="D54" s="28">
        <f t="shared" si="1"/>
        <v>0.25914285714285712</v>
      </c>
      <c r="E54" s="28">
        <f t="shared" si="1"/>
        <v>0.23942857142857144</v>
      </c>
      <c r="F54" s="19"/>
      <c r="G54" s="19"/>
    </row>
    <row r="55" spans="1:7" x14ac:dyDescent="0.2">
      <c r="A55" s="19"/>
      <c r="B55" s="26">
        <v>45</v>
      </c>
      <c r="C55" s="19"/>
      <c r="D55" s="28">
        <f t="shared" si="1"/>
        <v>0.25785714285714284</v>
      </c>
      <c r="E55" s="28">
        <f t="shared" si="1"/>
        <v>0.23857142857142857</v>
      </c>
      <c r="F55" s="19"/>
      <c r="G55" s="19"/>
    </row>
    <row r="56" spans="1:7" x14ac:dyDescent="0.2">
      <c r="A56" s="19"/>
      <c r="B56" s="26">
        <v>46</v>
      </c>
      <c r="C56" s="19"/>
      <c r="D56" s="28">
        <f t="shared" si="1"/>
        <v>0.25657142857142856</v>
      </c>
      <c r="E56" s="28">
        <f t="shared" si="1"/>
        <v>0.23771428571428571</v>
      </c>
      <c r="F56" s="19"/>
      <c r="G56" s="19"/>
    </row>
    <row r="57" spans="1:7" x14ac:dyDescent="0.2">
      <c r="A57" s="19"/>
      <c r="B57" s="26">
        <v>47</v>
      </c>
      <c r="C57" s="19"/>
      <c r="D57" s="28">
        <f t="shared" si="1"/>
        <v>0.25528571428571428</v>
      </c>
      <c r="E57" s="28">
        <f t="shared" si="1"/>
        <v>0.23685714285714288</v>
      </c>
      <c r="F57" s="19"/>
      <c r="G57" s="19"/>
    </row>
    <row r="58" spans="1:7" x14ac:dyDescent="0.2">
      <c r="A58" s="19"/>
      <c r="B58" s="26">
        <v>48</v>
      </c>
      <c r="C58" s="19"/>
      <c r="D58" s="28">
        <f t="shared" si="1"/>
        <v>0.254</v>
      </c>
      <c r="E58" s="28">
        <f t="shared" si="1"/>
        <v>0.23600000000000002</v>
      </c>
      <c r="F58" s="19"/>
      <c r="G58" s="19"/>
    </row>
    <row r="59" spans="1:7" x14ac:dyDescent="0.2">
      <c r="A59" s="19"/>
      <c r="B59" s="26">
        <v>49</v>
      </c>
      <c r="C59" s="19"/>
      <c r="D59" s="28">
        <f t="shared" si="1"/>
        <v>0.25271428571428572</v>
      </c>
      <c r="E59" s="28">
        <f t="shared" si="1"/>
        <v>0.23514285714285715</v>
      </c>
      <c r="F59" s="19"/>
      <c r="G59" s="19"/>
    </row>
    <row r="60" spans="1:7" x14ac:dyDescent="0.2">
      <c r="A60" s="19"/>
      <c r="B60" s="26">
        <v>50</v>
      </c>
      <c r="C60" s="19"/>
      <c r="D60" s="28">
        <f t="shared" si="1"/>
        <v>0.25142857142857145</v>
      </c>
      <c r="E60" s="28">
        <f t="shared" si="1"/>
        <v>0.23428571428571429</v>
      </c>
      <c r="F60" s="19"/>
      <c r="G60" s="19"/>
    </row>
    <row r="61" spans="1:7" x14ac:dyDescent="0.2">
      <c r="A61" s="19"/>
      <c r="B61" s="26">
        <v>51</v>
      </c>
      <c r="C61" s="19"/>
      <c r="D61" s="28">
        <f t="shared" si="1"/>
        <v>0.25014285714285711</v>
      </c>
      <c r="E61" s="28">
        <f t="shared" si="1"/>
        <v>0.23342857142857143</v>
      </c>
      <c r="F61" s="19"/>
      <c r="G61" s="19"/>
    </row>
    <row r="62" spans="1:7" x14ac:dyDescent="0.2">
      <c r="A62" s="19"/>
      <c r="B62" s="26">
        <v>52</v>
      </c>
      <c r="C62" s="19"/>
      <c r="D62" s="28">
        <f t="shared" si="1"/>
        <v>0.24885714285714286</v>
      </c>
      <c r="E62" s="28">
        <f t="shared" si="1"/>
        <v>0.2325714285714286</v>
      </c>
      <c r="F62" s="19"/>
      <c r="G62" s="19"/>
    </row>
    <row r="63" spans="1:7" x14ac:dyDescent="0.2">
      <c r="A63" s="19"/>
      <c r="B63" s="26">
        <v>53</v>
      </c>
      <c r="C63" s="19"/>
      <c r="D63" s="28">
        <f t="shared" si="1"/>
        <v>0.24757142857142855</v>
      </c>
      <c r="E63" s="28">
        <f t="shared" si="1"/>
        <v>0.23171428571428573</v>
      </c>
      <c r="F63" s="19"/>
      <c r="G63" s="19"/>
    </row>
    <row r="64" spans="1:7" x14ac:dyDescent="0.2">
      <c r="A64" s="19"/>
      <c r="B64" s="26">
        <v>54</v>
      </c>
      <c r="C64" s="19"/>
      <c r="D64" s="28">
        <f t="shared" si="1"/>
        <v>0.24628571428571427</v>
      </c>
      <c r="E64" s="28">
        <f t="shared" si="1"/>
        <v>0.23085714285714287</v>
      </c>
      <c r="F64" s="19"/>
      <c r="G64" s="19"/>
    </row>
    <row r="65" spans="1:7" x14ac:dyDescent="0.2">
      <c r="A65" s="19"/>
      <c r="B65" s="26">
        <v>55</v>
      </c>
      <c r="C65" s="19"/>
      <c r="D65" s="28">
        <f t="shared" si="1"/>
        <v>0.245</v>
      </c>
      <c r="E65" s="28">
        <f t="shared" si="1"/>
        <v>0.23</v>
      </c>
      <c r="F65" s="19"/>
      <c r="G65" s="19"/>
    </row>
    <row r="66" spans="1:7" x14ac:dyDescent="0.2">
      <c r="A66" s="19"/>
      <c r="B66" s="26">
        <v>56</v>
      </c>
      <c r="C66" s="19"/>
      <c r="D66" s="28">
        <f t="shared" si="1"/>
        <v>0.24371428571428572</v>
      </c>
      <c r="E66" s="28">
        <f t="shared" si="1"/>
        <v>0.22914285714285715</v>
      </c>
      <c r="F66" s="19"/>
      <c r="G66" s="19"/>
    </row>
    <row r="67" spans="1:7" x14ac:dyDescent="0.2">
      <c r="A67" s="19"/>
      <c r="B67" s="26">
        <v>57</v>
      </c>
      <c r="C67" s="19"/>
      <c r="D67" s="28">
        <f t="shared" si="1"/>
        <v>0.24242857142857144</v>
      </c>
      <c r="E67" s="28">
        <f t="shared" si="1"/>
        <v>0.22828571428571431</v>
      </c>
      <c r="F67" s="19"/>
      <c r="G67" s="19"/>
    </row>
    <row r="68" spans="1:7" x14ac:dyDescent="0.2">
      <c r="A68" s="19"/>
      <c r="B68" s="26">
        <v>58</v>
      </c>
      <c r="C68" s="19"/>
      <c r="D68" s="28">
        <f t="shared" si="1"/>
        <v>0.24114285714285713</v>
      </c>
      <c r="E68" s="28">
        <f t="shared" si="1"/>
        <v>0.22742857142857142</v>
      </c>
      <c r="F68" s="19"/>
      <c r="G68" s="19"/>
    </row>
    <row r="69" spans="1:7" x14ac:dyDescent="0.2">
      <c r="A69" s="19"/>
      <c r="B69" s="26">
        <v>59</v>
      </c>
      <c r="C69" s="19"/>
      <c r="D69" s="28">
        <f t="shared" si="1"/>
        <v>0.23985714285714285</v>
      </c>
      <c r="E69" s="28">
        <f t="shared" si="1"/>
        <v>0.22657142857142859</v>
      </c>
      <c r="F69" s="19"/>
      <c r="G69" s="19"/>
    </row>
    <row r="70" spans="1:7" x14ac:dyDescent="0.2">
      <c r="A70" s="19"/>
      <c r="B70" s="26">
        <v>60</v>
      </c>
      <c r="C70" s="19"/>
      <c r="D70" s="28">
        <f t="shared" si="1"/>
        <v>0.23857142857142857</v>
      </c>
      <c r="E70" s="28">
        <f t="shared" si="1"/>
        <v>0.22571428571428573</v>
      </c>
      <c r="F70" s="19"/>
      <c r="G70" s="19"/>
    </row>
    <row r="71" spans="1:7" x14ac:dyDescent="0.2">
      <c r="A71" s="19"/>
      <c r="B71" s="26">
        <v>61</v>
      </c>
      <c r="C71" s="19"/>
      <c r="D71" s="28">
        <f t="shared" si="1"/>
        <v>0.23728571428571429</v>
      </c>
      <c r="E71" s="28">
        <f t="shared" si="1"/>
        <v>0.22485714285714287</v>
      </c>
      <c r="F71" s="19"/>
      <c r="G71" s="19"/>
    </row>
    <row r="72" spans="1:7" x14ac:dyDescent="0.2">
      <c r="A72" s="19"/>
      <c r="B72" s="26">
        <v>62</v>
      </c>
      <c r="C72" s="19"/>
      <c r="D72" s="28">
        <f t="shared" si="1"/>
        <v>0.23599999999999999</v>
      </c>
      <c r="E72" s="28">
        <f t="shared" si="1"/>
        <v>0.224</v>
      </c>
      <c r="F72" s="19"/>
      <c r="G72" s="19"/>
    </row>
    <row r="73" spans="1:7" x14ac:dyDescent="0.2">
      <c r="A73" s="19"/>
      <c r="B73" s="26">
        <v>63</v>
      </c>
      <c r="C73" s="19"/>
      <c r="D73" s="28">
        <f t="shared" si="1"/>
        <v>0.23471428571428571</v>
      </c>
      <c r="E73" s="28">
        <f t="shared" si="1"/>
        <v>0.22314285714285714</v>
      </c>
      <c r="F73" s="19"/>
      <c r="G73" s="19"/>
    </row>
    <row r="74" spans="1:7" x14ac:dyDescent="0.2">
      <c r="A74" s="19"/>
      <c r="B74" s="26">
        <v>64</v>
      </c>
      <c r="C74" s="19"/>
      <c r="D74" s="28">
        <f t="shared" si="1"/>
        <v>0.23342857142857143</v>
      </c>
      <c r="E74" s="28">
        <f t="shared" si="1"/>
        <v>0.22228571428571431</v>
      </c>
      <c r="F74" s="19"/>
      <c r="G74" s="19"/>
    </row>
    <row r="75" spans="1:7" x14ac:dyDescent="0.2">
      <c r="A75" s="19"/>
      <c r="B75" s="26">
        <v>65</v>
      </c>
      <c r="C75" s="19"/>
      <c r="D75" s="28">
        <f t="shared" si="1"/>
        <v>0.23214285714285715</v>
      </c>
      <c r="E75" s="28">
        <f t="shared" si="1"/>
        <v>0.22142857142857145</v>
      </c>
      <c r="F75" s="19"/>
      <c r="G75" s="19"/>
    </row>
    <row r="76" spans="1:7" x14ac:dyDescent="0.2">
      <c r="A76" s="19"/>
      <c r="B76" s="26">
        <v>66</v>
      </c>
      <c r="C76" s="19"/>
      <c r="D76" s="28">
        <f t="shared" si="1"/>
        <v>0.23085714285714284</v>
      </c>
      <c r="E76" s="28">
        <f t="shared" si="1"/>
        <v>0.22057142857142858</v>
      </c>
      <c r="F76" s="19"/>
      <c r="G76" s="19"/>
    </row>
    <row r="77" spans="1:7" x14ac:dyDescent="0.2">
      <c r="A77" s="19"/>
      <c r="B77" s="26">
        <v>67</v>
      </c>
      <c r="C77" s="19"/>
      <c r="D77" s="28">
        <f t="shared" si="1"/>
        <v>0.22957142857142857</v>
      </c>
      <c r="E77" s="28">
        <f t="shared" si="1"/>
        <v>0.21971428571428572</v>
      </c>
      <c r="F77" s="19"/>
      <c r="G77" s="19"/>
    </row>
    <row r="78" spans="1:7" x14ac:dyDescent="0.2">
      <c r="A78" s="19"/>
      <c r="B78" s="26">
        <v>68</v>
      </c>
      <c r="C78" s="19"/>
      <c r="D78" s="28">
        <f t="shared" si="1"/>
        <v>0.22828571428571429</v>
      </c>
      <c r="E78" s="28">
        <f t="shared" si="1"/>
        <v>0.21885714285714286</v>
      </c>
      <c r="F78" s="19"/>
      <c r="G78" s="19"/>
    </row>
    <row r="79" spans="1:7" x14ac:dyDescent="0.2">
      <c r="A79" s="19"/>
      <c r="B79" s="26">
        <v>69</v>
      </c>
      <c r="C79" s="19"/>
      <c r="D79" s="28">
        <f t="shared" si="1"/>
        <v>0.22700000000000001</v>
      </c>
      <c r="E79" s="28">
        <f t="shared" si="1"/>
        <v>0.218</v>
      </c>
      <c r="F79" s="19"/>
      <c r="G79" s="19"/>
    </row>
    <row r="80" spans="1:7" x14ac:dyDescent="0.2">
      <c r="A80" s="19"/>
      <c r="B80" s="26">
        <v>70</v>
      </c>
      <c r="C80" s="19"/>
      <c r="D80" s="28">
        <f t="shared" si="1"/>
        <v>0.2257142857142857</v>
      </c>
      <c r="E80" s="28">
        <f t="shared" si="1"/>
        <v>0.21714285714285714</v>
      </c>
      <c r="F80" s="19"/>
      <c r="G80" s="19"/>
    </row>
    <row r="81" spans="1:7" x14ac:dyDescent="0.2">
      <c r="A81" s="19"/>
      <c r="B81" s="26">
        <v>71</v>
      </c>
      <c r="C81" s="19"/>
      <c r="D81" s="28">
        <f t="shared" si="1"/>
        <v>0.22442857142857142</v>
      </c>
      <c r="E81" s="28">
        <f t="shared" si="1"/>
        <v>0.2162857142857143</v>
      </c>
      <c r="F81" s="19"/>
      <c r="G81" s="19"/>
    </row>
    <row r="82" spans="1:7" x14ac:dyDescent="0.2">
      <c r="A82" s="19"/>
      <c r="B82" s="26">
        <v>72</v>
      </c>
      <c r="C82" s="19"/>
      <c r="D82" s="28">
        <f t="shared" si="1"/>
        <v>0.22314285714285714</v>
      </c>
      <c r="E82" s="28">
        <f t="shared" si="1"/>
        <v>0.21542857142857144</v>
      </c>
      <c r="F82" s="19"/>
      <c r="G82" s="19"/>
    </row>
    <row r="83" spans="1:7" x14ac:dyDescent="0.2">
      <c r="A83" s="19"/>
      <c r="B83" s="26">
        <v>73</v>
      </c>
      <c r="C83" s="19"/>
      <c r="D83" s="28">
        <f t="shared" si="1"/>
        <v>0.22185714285714286</v>
      </c>
      <c r="E83" s="28">
        <f t="shared" si="1"/>
        <v>0.21457142857142858</v>
      </c>
      <c r="F83" s="19"/>
      <c r="G83" s="19"/>
    </row>
    <row r="84" spans="1:7" x14ac:dyDescent="0.2">
      <c r="A84" s="19"/>
      <c r="B84" s="26">
        <v>74</v>
      </c>
      <c r="C84" s="19"/>
      <c r="D84" s="28">
        <f t="shared" si="1"/>
        <v>0.22057142857142858</v>
      </c>
      <c r="E84" s="28">
        <f t="shared" si="1"/>
        <v>0.21371428571428572</v>
      </c>
      <c r="F84" s="19"/>
      <c r="G84" s="19"/>
    </row>
    <row r="85" spans="1:7" x14ac:dyDescent="0.2">
      <c r="A85" s="19"/>
      <c r="B85" s="26">
        <v>75</v>
      </c>
      <c r="C85" s="19"/>
      <c r="D85" s="28">
        <f t="shared" si="1"/>
        <v>0.21928571428571431</v>
      </c>
      <c r="E85" s="28">
        <f t="shared" si="1"/>
        <v>0.21285714285714286</v>
      </c>
      <c r="F85" s="19"/>
      <c r="G85" s="19"/>
    </row>
    <row r="86" spans="1:7" x14ac:dyDescent="0.2">
      <c r="A86" s="19"/>
      <c r="B86" s="26">
        <v>76</v>
      </c>
      <c r="C86" s="19"/>
      <c r="D86" s="28">
        <f t="shared" si="1"/>
        <v>0.218</v>
      </c>
      <c r="E86" s="28">
        <f t="shared" si="1"/>
        <v>0.21200000000000002</v>
      </c>
      <c r="F86" s="19"/>
      <c r="G86" s="19"/>
    </row>
    <row r="87" spans="1:7" x14ac:dyDescent="0.2">
      <c r="A87" s="19"/>
      <c r="B87" s="26">
        <v>77</v>
      </c>
      <c r="C87" s="19"/>
      <c r="D87" s="28">
        <f t="shared" si="1"/>
        <v>0.21671428571428572</v>
      </c>
      <c r="E87" s="28">
        <f t="shared" si="1"/>
        <v>0.21114285714285716</v>
      </c>
      <c r="F87" s="19"/>
      <c r="G87" s="19"/>
    </row>
    <row r="88" spans="1:7" x14ac:dyDescent="0.2">
      <c r="A88" s="19"/>
      <c r="B88" s="26">
        <v>78</v>
      </c>
      <c r="C88" s="19"/>
      <c r="D88" s="28">
        <f t="shared" si="1"/>
        <v>0.21542857142857144</v>
      </c>
      <c r="E88" s="28">
        <f t="shared" si="1"/>
        <v>0.2102857142857143</v>
      </c>
      <c r="F88" s="19"/>
      <c r="G88" s="19"/>
    </row>
    <row r="89" spans="1:7" x14ac:dyDescent="0.2">
      <c r="A89" s="19"/>
      <c r="B89" s="26">
        <v>79</v>
      </c>
      <c r="C89" s="19"/>
      <c r="D89" s="28">
        <f t="shared" si="1"/>
        <v>0.21414285714285713</v>
      </c>
      <c r="E89" s="28">
        <f t="shared" si="1"/>
        <v>0.20942857142857144</v>
      </c>
      <c r="F89" s="19"/>
      <c r="G89" s="19"/>
    </row>
    <row r="90" spans="1:7" x14ac:dyDescent="0.2">
      <c r="A90" s="19"/>
      <c r="B90" s="26">
        <v>80</v>
      </c>
      <c r="C90" s="19"/>
      <c r="D90" s="28">
        <f t="shared" si="1"/>
        <v>0.21285714285714286</v>
      </c>
      <c r="E90" s="28">
        <f t="shared" si="1"/>
        <v>0.20857142857142857</v>
      </c>
      <c r="F90" s="19"/>
      <c r="G90" s="19"/>
    </row>
    <row r="91" spans="1:7" x14ac:dyDescent="0.2">
      <c r="A91" s="19"/>
      <c r="B91" s="26">
        <v>81</v>
      </c>
      <c r="C91" s="19"/>
      <c r="D91" s="28">
        <f t="shared" si="1"/>
        <v>0.21157142857142858</v>
      </c>
      <c r="E91" s="28">
        <f t="shared" si="1"/>
        <v>0.20771428571428574</v>
      </c>
      <c r="F91" s="19"/>
      <c r="G91" s="19"/>
    </row>
    <row r="92" spans="1:7" x14ac:dyDescent="0.2">
      <c r="A92" s="19"/>
      <c r="B92" s="26">
        <v>82</v>
      </c>
      <c r="C92" s="19"/>
      <c r="D92" s="28">
        <f t="shared" si="1"/>
        <v>0.2102857142857143</v>
      </c>
      <c r="E92" s="28">
        <f t="shared" si="1"/>
        <v>0.20685714285714288</v>
      </c>
      <c r="F92" s="19"/>
      <c r="G92" s="19"/>
    </row>
    <row r="93" spans="1:7" x14ac:dyDescent="0.2">
      <c r="A93" s="19"/>
      <c r="B93" s="26">
        <v>83</v>
      </c>
      <c r="C93" s="19"/>
      <c r="D93" s="28">
        <f t="shared" si="1"/>
        <v>0.20900000000000002</v>
      </c>
      <c r="E93" s="28">
        <f t="shared" si="1"/>
        <v>0.20600000000000002</v>
      </c>
      <c r="F93" s="19"/>
      <c r="G93" s="19"/>
    </row>
    <row r="94" spans="1:7" x14ac:dyDescent="0.2">
      <c r="A94" s="19"/>
      <c r="B94" s="26">
        <v>84</v>
      </c>
      <c r="C94" s="19"/>
      <c r="D94" s="28">
        <f t="shared" si="1"/>
        <v>0.20771428571428574</v>
      </c>
      <c r="E94" s="28">
        <f t="shared" si="1"/>
        <v>0.20514285714285715</v>
      </c>
      <c r="F94" s="19"/>
      <c r="G94" s="19"/>
    </row>
    <row r="95" spans="1:7" x14ac:dyDescent="0.2">
      <c r="A95" s="19"/>
      <c r="B95" s="26">
        <v>85</v>
      </c>
      <c r="C95" s="19"/>
      <c r="D95" s="28">
        <f t="shared" si="1"/>
        <v>0.20642857142857143</v>
      </c>
      <c r="E95" s="28">
        <f t="shared" si="1"/>
        <v>0.20428571428571429</v>
      </c>
      <c r="F95" s="19"/>
      <c r="G95" s="19"/>
    </row>
    <row r="96" spans="1:7" x14ac:dyDescent="0.2">
      <c r="A96" s="19"/>
      <c r="B96" s="26">
        <v>86</v>
      </c>
      <c r="C96" s="19"/>
      <c r="D96" s="28">
        <f t="shared" si="1"/>
        <v>0.20514285714285715</v>
      </c>
      <c r="E96" s="28">
        <f t="shared" si="1"/>
        <v>0.20342857142857143</v>
      </c>
      <c r="F96" s="19"/>
      <c r="G96" s="19"/>
    </row>
    <row r="97" spans="1:7" x14ac:dyDescent="0.2">
      <c r="A97" s="19"/>
      <c r="B97" s="26">
        <v>87</v>
      </c>
      <c r="C97" s="19"/>
      <c r="D97" s="28">
        <f t="shared" si="1"/>
        <v>0.20385714285714288</v>
      </c>
      <c r="E97" s="28">
        <f t="shared" si="1"/>
        <v>0.2025714285714286</v>
      </c>
      <c r="F97" s="19"/>
      <c r="G97" s="19"/>
    </row>
    <row r="98" spans="1:7" x14ac:dyDescent="0.2">
      <c r="A98" s="19"/>
      <c r="B98" s="26">
        <v>88</v>
      </c>
      <c r="C98" s="19"/>
      <c r="D98" s="28">
        <f t="shared" si="1"/>
        <v>0.20257142857142857</v>
      </c>
      <c r="E98" s="28">
        <f t="shared" si="1"/>
        <v>0.20171428571428573</v>
      </c>
      <c r="F98" s="19"/>
      <c r="G98" s="19"/>
    </row>
    <row r="99" spans="1:7" x14ac:dyDescent="0.2">
      <c r="A99" s="19"/>
      <c r="B99" s="26">
        <v>89</v>
      </c>
      <c r="C99" s="19"/>
      <c r="D99" s="28">
        <f t="shared" si="1"/>
        <v>0.20128571428571429</v>
      </c>
      <c r="E99" s="28">
        <f t="shared" si="1"/>
        <v>0.20085714285714287</v>
      </c>
      <c r="F99" s="19"/>
      <c r="G99" s="19"/>
    </row>
    <row r="100" spans="1:7" x14ac:dyDescent="0.2">
      <c r="A100" s="19"/>
      <c r="B100" s="26">
        <v>90</v>
      </c>
      <c r="C100" s="19"/>
      <c r="D100" s="28">
        <v>0.2</v>
      </c>
      <c r="E100" s="28">
        <v>0.2</v>
      </c>
      <c r="F100" s="19"/>
      <c r="G100" s="19"/>
    </row>
    <row r="101" spans="1:7" x14ac:dyDescent="0.2">
      <c r="A101" s="19"/>
      <c r="B101" s="26">
        <v>91</v>
      </c>
      <c r="C101" s="19"/>
      <c r="D101" s="28">
        <f>D100</f>
        <v>0.2</v>
      </c>
      <c r="E101" s="28">
        <f>E100</f>
        <v>0.2</v>
      </c>
      <c r="F101" s="19"/>
      <c r="G101" s="19"/>
    </row>
    <row r="102" spans="1:7" x14ac:dyDescent="0.2">
      <c r="A102" s="19"/>
      <c r="B102" s="26">
        <v>92</v>
      </c>
      <c r="C102" s="19"/>
      <c r="D102" s="28">
        <f t="shared" ref="D102:E160" si="2">D101</f>
        <v>0.2</v>
      </c>
      <c r="E102" s="28">
        <f t="shared" si="2"/>
        <v>0.2</v>
      </c>
      <c r="F102" s="19"/>
      <c r="G102" s="19"/>
    </row>
    <row r="103" spans="1:7" x14ac:dyDescent="0.2">
      <c r="A103" s="19"/>
      <c r="B103" s="26">
        <v>93</v>
      </c>
      <c r="C103" s="19"/>
      <c r="D103" s="28">
        <f t="shared" si="2"/>
        <v>0.2</v>
      </c>
      <c r="E103" s="28">
        <f t="shared" si="2"/>
        <v>0.2</v>
      </c>
      <c r="F103" s="19"/>
      <c r="G103" s="19"/>
    </row>
    <row r="104" spans="1:7" x14ac:dyDescent="0.2">
      <c r="A104" s="19"/>
      <c r="B104" s="26">
        <v>94</v>
      </c>
      <c r="C104" s="19"/>
      <c r="D104" s="28">
        <f t="shared" si="2"/>
        <v>0.2</v>
      </c>
      <c r="E104" s="28">
        <f t="shared" si="2"/>
        <v>0.2</v>
      </c>
      <c r="F104" s="19"/>
      <c r="G104" s="19"/>
    </row>
    <row r="105" spans="1:7" x14ac:dyDescent="0.2">
      <c r="A105" s="19"/>
      <c r="B105" s="26">
        <v>95</v>
      </c>
      <c r="C105" s="19"/>
      <c r="D105" s="28">
        <f t="shared" si="2"/>
        <v>0.2</v>
      </c>
      <c r="E105" s="28">
        <f t="shared" si="2"/>
        <v>0.2</v>
      </c>
      <c r="F105" s="19"/>
      <c r="G105" s="19"/>
    </row>
    <row r="106" spans="1:7" x14ac:dyDescent="0.2">
      <c r="A106" s="19"/>
      <c r="B106" s="26">
        <v>96</v>
      </c>
      <c r="C106" s="19"/>
      <c r="D106" s="28">
        <f t="shared" si="2"/>
        <v>0.2</v>
      </c>
      <c r="E106" s="28">
        <f t="shared" si="2"/>
        <v>0.2</v>
      </c>
      <c r="F106" s="19"/>
      <c r="G106" s="19"/>
    </row>
    <row r="107" spans="1:7" x14ac:dyDescent="0.2">
      <c r="A107" s="19"/>
      <c r="B107" s="26">
        <v>97</v>
      </c>
      <c r="C107" s="19"/>
      <c r="D107" s="28">
        <f t="shared" si="2"/>
        <v>0.2</v>
      </c>
      <c r="E107" s="28">
        <f t="shared" si="2"/>
        <v>0.2</v>
      </c>
      <c r="F107" s="19"/>
      <c r="G107" s="19"/>
    </row>
    <row r="108" spans="1:7" x14ac:dyDescent="0.2">
      <c r="A108" s="19"/>
      <c r="B108" s="26">
        <v>98</v>
      </c>
      <c r="C108" s="19"/>
      <c r="D108" s="28">
        <f t="shared" si="2"/>
        <v>0.2</v>
      </c>
      <c r="E108" s="28">
        <f t="shared" si="2"/>
        <v>0.2</v>
      </c>
      <c r="F108" s="19"/>
      <c r="G108" s="19"/>
    </row>
    <row r="109" spans="1:7" x14ac:dyDescent="0.2">
      <c r="A109" s="19"/>
      <c r="B109" s="26">
        <v>99</v>
      </c>
      <c r="C109" s="19"/>
      <c r="D109" s="28">
        <f t="shared" si="2"/>
        <v>0.2</v>
      </c>
      <c r="E109" s="28">
        <f t="shared" si="2"/>
        <v>0.2</v>
      </c>
      <c r="F109" s="19"/>
      <c r="G109" s="19"/>
    </row>
    <row r="110" spans="1:7" x14ac:dyDescent="0.2">
      <c r="A110" s="19"/>
      <c r="B110" s="26">
        <v>100</v>
      </c>
      <c r="C110" s="19"/>
      <c r="D110" s="28">
        <f t="shared" si="2"/>
        <v>0.2</v>
      </c>
      <c r="E110" s="28">
        <f t="shared" si="2"/>
        <v>0.2</v>
      </c>
      <c r="F110" s="19"/>
      <c r="G110" s="19"/>
    </row>
    <row r="111" spans="1:7" x14ac:dyDescent="0.2">
      <c r="A111" s="19"/>
      <c r="B111" s="26">
        <v>101</v>
      </c>
      <c r="C111" s="19"/>
      <c r="D111" s="28">
        <f t="shared" si="2"/>
        <v>0.2</v>
      </c>
      <c r="E111" s="28">
        <f t="shared" si="2"/>
        <v>0.2</v>
      </c>
      <c r="F111" s="19"/>
      <c r="G111" s="19"/>
    </row>
    <row r="112" spans="1:7" x14ac:dyDescent="0.2">
      <c r="A112" s="19"/>
      <c r="B112" s="26">
        <v>102</v>
      </c>
      <c r="C112" s="19"/>
      <c r="D112" s="28">
        <f t="shared" si="2"/>
        <v>0.2</v>
      </c>
      <c r="E112" s="28">
        <f t="shared" si="2"/>
        <v>0.2</v>
      </c>
      <c r="F112" s="19"/>
      <c r="G112" s="19"/>
    </row>
    <row r="113" spans="1:7" x14ac:dyDescent="0.2">
      <c r="A113" s="19"/>
      <c r="B113" s="26">
        <v>103</v>
      </c>
      <c r="C113" s="19"/>
      <c r="D113" s="28">
        <f t="shared" si="2"/>
        <v>0.2</v>
      </c>
      <c r="E113" s="28">
        <f t="shared" si="2"/>
        <v>0.2</v>
      </c>
      <c r="F113" s="19"/>
      <c r="G113" s="19"/>
    </row>
    <row r="114" spans="1:7" x14ac:dyDescent="0.2">
      <c r="A114" s="19"/>
      <c r="B114" s="26">
        <v>104</v>
      </c>
      <c r="C114" s="19"/>
      <c r="D114" s="28">
        <f t="shared" si="2"/>
        <v>0.2</v>
      </c>
      <c r="E114" s="28">
        <f t="shared" si="2"/>
        <v>0.2</v>
      </c>
      <c r="F114" s="19"/>
      <c r="G114" s="19"/>
    </row>
    <row r="115" spans="1:7" x14ac:dyDescent="0.2">
      <c r="A115" s="19"/>
      <c r="B115" s="26">
        <v>105</v>
      </c>
      <c r="C115" s="19"/>
      <c r="D115" s="28">
        <f t="shared" si="2"/>
        <v>0.2</v>
      </c>
      <c r="E115" s="28">
        <f t="shared" si="2"/>
        <v>0.2</v>
      </c>
      <c r="F115" s="19"/>
      <c r="G115" s="19"/>
    </row>
    <row r="116" spans="1:7" x14ac:dyDescent="0.2">
      <c r="A116" s="19"/>
      <c r="B116" s="26">
        <v>106</v>
      </c>
      <c r="C116" s="19"/>
      <c r="D116" s="28">
        <f t="shared" si="2"/>
        <v>0.2</v>
      </c>
      <c r="E116" s="28">
        <f t="shared" si="2"/>
        <v>0.2</v>
      </c>
      <c r="F116" s="19"/>
      <c r="G116" s="19"/>
    </row>
    <row r="117" spans="1:7" x14ac:dyDescent="0.2">
      <c r="A117" s="19"/>
      <c r="B117" s="26">
        <v>107</v>
      </c>
      <c r="C117" s="19"/>
      <c r="D117" s="28">
        <f t="shared" si="2"/>
        <v>0.2</v>
      </c>
      <c r="E117" s="28">
        <f t="shared" si="2"/>
        <v>0.2</v>
      </c>
      <c r="F117" s="19"/>
      <c r="G117" s="19"/>
    </row>
    <row r="118" spans="1:7" x14ac:dyDescent="0.2">
      <c r="A118" s="19"/>
      <c r="B118" s="26">
        <v>108</v>
      </c>
      <c r="C118" s="19"/>
      <c r="D118" s="28">
        <f t="shared" si="2"/>
        <v>0.2</v>
      </c>
      <c r="E118" s="28">
        <f t="shared" si="2"/>
        <v>0.2</v>
      </c>
      <c r="F118" s="19"/>
      <c r="G118" s="19"/>
    </row>
    <row r="119" spans="1:7" x14ac:dyDescent="0.2">
      <c r="A119" s="19"/>
      <c r="B119" s="26">
        <v>109</v>
      </c>
      <c r="C119" s="19"/>
      <c r="D119" s="28">
        <f t="shared" si="2"/>
        <v>0.2</v>
      </c>
      <c r="E119" s="28">
        <f t="shared" si="2"/>
        <v>0.2</v>
      </c>
      <c r="F119" s="19"/>
      <c r="G119" s="19"/>
    </row>
    <row r="120" spans="1:7" x14ac:dyDescent="0.2">
      <c r="A120" s="19"/>
      <c r="B120" s="26">
        <v>110</v>
      </c>
      <c r="C120" s="19"/>
      <c r="D120" s="28">
        <f t="shared" si="2"/>
        <v>0.2</v>
      </c>
      <c r="E120" s="28">
        <f t="shared" si="2"/>
        <v>0.2</v>
      </c>
      <c r="F120" s="19"/>
      <c r="G120" s="19"/>
    </row>
    <row r="121" spans="1:7" x14ac:dyDescent="0.2">
      <c r="A121" s="19"/>
      <c r="B121" s="26">
        <v>111</v>
      </c>
      <c r="C121" s="19"/>
      <c r="D121" s="28">
        <f t="shared" si="2"/>
        <v>0.2</v>
      </c>
      <c r="E121" s="28">
        <f t="shared" si="2"/>
        <v>0.2</v>
      </c>
      <c r="F121" s="19"/>
      <c r="G121" s="19"/>
    </row>
    <row r="122" spans="1:7" x14ac:dyDescent="0.2">
      <c r="A122" s="19"/>
      <c r="B122" s="26">
        <v>112</v>
      </c>
      <c r="C122" s="19"/>
      <c r="D122" s="28">
        <f t="shared" si="2"/>
        <v>0.2</v>
      </c>
      <c r="E122" s="28">
        <f t="shared" si="2"/>
        <v>0.2</v>
      </c>
      <c r="F122" s="19"/>
      <c r="G122" s="19"/>
    </row>
    <row r="123" spans="1:7" x14ac:dyDescent="0.2">
      <c r="A123" s="19"/>
      <c r="B123" s="26">
        <v>113</v>
      </c>
      <c r="C123" s="19"/>
      <c r="D123" s="28">
        <f t="shared" si="2"/>
        <v>0.2</v>
      </c>
      <c r="E123" s="28">
        <f t="shared" si="2"/>
        <v>0.2</v>
      </c>
      <c r="F123" s="19"/>
      <c r="G123" s="19"/>
    </row>
    <row r="124" spans="1:7" x14ac:dyDescent="0.2">
      <c r="A124" s="19"/>
      <c r="B124" s="26">
        <v>114</v>
      </c>
      <c r="C124" s="19"/>
      <c r="D124" s="28">
        <f t="shared" si="2"/>
        <v>0.2</v>
      </c>
      <c r="E124" s="28">
        <f t="shared" si="2"/>
        <v>0.2</v>
      </c>
      <c r="F124" s="19"/>
      <c r="G124" s="19"/>
    </row>
    <row r="125" spans="1:7" x14ac:dyDescent="0.2">
      <c r="A125" s="19"/>
      <c r="B125" s="26">
        <v>115</v>
      </c>
      <c r="C125" s="19"/>
      <c r="D125" s="28">
        <f t="shared" si="2"/>
        <v>0.2</v>
      </c>
      <c r="E125" s="28">
        <f t="shared" si="2"/>
        <v>0.2</v>
      </c>
      <c r="F125" s="19"/>
      <c r="G125" s="19"/>
    </row>
    <row r="126" spans="1:7" x14ac:dyDescent="0.2">
      <c r="A126" s="19"/>
      <c r="B126" s="26">
        <v>116</v>
      </c>
      <c r="C126" s="19"/>
      <c r="D126" s="28">
        <f t="shared" si="2"/>
        <v>0.2</v>
      </c>
      <c r="E126" s="28">
        <f t="shared" si="2"/>
        <v>0.2</v>
      </c>
      <c r="F126" s="19"/>
      <c r="G126" s="19"/>
    </row>
    <row r="127" spans="1:7" x14ac:dyDescent="0.2">
      <c r="A127" s="19"/>
      <c r="B127" s="26">
        <v>117</v>
      </c>
      <c r="C127" s="19"/>
      <c r="D127" s="28">
        <f t="shared" si="2"/>
        <v>0.2</v>
      </c>
      <c r="E127" s="28">
        <f t="shared" si="2"/>
        <v>0.2</v>
      </c>
      <c r="F127" s="19"/>
      <c r="G127" s="19"/>
    </row>
    <row r="128" spans="1:7" x14ac:dyDescent="0.2">
      <c r="A128" s="19"/>
      <c r="B128" s="26">
        <v>118</v>
      </c>
      <c r="C128" s="19"/>
      <c r="D128" s="28">
        <f t="shared" si="2"/>
        <v>0.2</v>
      </c>
      <c r="E128" s="28">
        <f t="shared" si="2"/>
        <v>0.2</v>
      </c>
      <c r="F128" s="19"/>
      <c r="G128" s="19"/>
    </row>
    <row r="129" spans="1:7" x14ac:dyDescent="0.2">
      <c r="A129" s="19"/>
      <c r="B129" s="26">
        <v>119</v>
      </c>
      <c r="C129" s="19"/>
      <c r="D129" s="28">
        <f t="shared" si="2"/>
        <v>0.2</v>
      </c>
      <c r="E129" s="28">
        <f t="shared" si="2"/>
        <v>0.2</v>
      </c>
      <c r="F129" s="19"/>
      <c r="G129" s="19"/>
    </row>
    <row r="130" spans="1:7" x14ac:dyDescent="0.2">
      <c r="A130" s="19"/>
      <c r="B130" s="26">
        <v>120</v>
      </c>
      <c r="C130" s="19"/>
      <c r="D130" s="28">
        <f t="shared" si="2"/>
        <v>0.2</v>
      </c>
      <c r="E130" s="28">
        <f t="shared" si="2"/>
        <v>0.2</v>
      </c>
      <c r="F130" s="19"/>
      <c r="G130" s="19"/>
    </row>
    <row r="131" spans="1:7" x14ac:dyDescent="0.2">
      <c r="A131" s="19"/>
      <c r="B131" s="26">
        <v>121</v>
      </c>
      <c r="C131" s="19"/>
      <c r="D131" s="28">
        <f t="shared" si="2"/>
        <v>0.2</v>
      </c>
      <c r="E131" s="28">
        <f t="shared" si="2"/>
        <v>0.2</v>
      </c>
      <c r="F131" s="19"/>
      <c r="G131" s="19"/>
    </row>
    <row r="132" spans="1:7" x14ac:dyDescent="0.2">
      <c r="A132" s="19"/>
      <c r="B132" s="26">
        <v>122</v>
      </c>
      <c r="C132" s="19"/>
      <c r="D132" s="28">
        <f t="shared" si="2"/>
        <v>0.2</v>
      </c>
      <c r="E132" s="28">
        <f t="shared" si="2"/>
        <v>0.2</v>
      </c>
      <c r="F132" s="19"/>
      <c r="G132" s="19"/>
    </row>
    <row r="133" spans="1:7" x14ac:dyDescent="0.2">
      <c r="A133" s="19"/>
      <c r="B133" s="26">
        <v>123</v>
      </c>
      <c r="C133" s="19"/>
      <c r="D133" s="28">
        <f t="shared" si="2"/>
        <v>0.2</v>
      </c>
      <c r="E133" s="28">
        <f t="shared" si="2"/>
        <v>0.2</v>
      </c>
      <c r="F133" s="19"/>
      <c r="G133" s="19"/>
    </row>
    <row r="134" spans="1:7" x14ac:dyDescent="0.2">
      <c r="A134" s="19"/>
      <c r="B134" s="26">
        <v>124</v>
      </c>
      <c r="C134" s="19"/>
      <c r="D134" s="28">
        <f t="shared" si="2"/>
        <v>0.2</v>
      </c>
      <c r="E134" s="28">
        <f t="shared" si="2"/>
        <v>0.2</v>
      </c>
      <c r="F134" s="19"/>
      <c r="G134" s="19"/>
    </row>
    <row r="135" spans="1:7" x14ac:dyDescent="0.2">
      <c r="A135" s="19"/>
      <c r="B135" s="26">
        <v>125</v>
      </c>
      <c r="C135" s="19"/>
      <c r="D135" s="28">
        <f t="shared" si="2"/>
        <v>0.2</v>
      </c>
      <c r="E135" s="28">
        <f t="shared" si="2"/>
        <v>0.2</v>
      </c>
      <c r="F135" s="19"/>
      <c r="G135" s="19"/>
    </row>
    <row r="136" spans="1:7" x14ac:dyDescent="0.2">
      <c r="A136" s="19"/>
      <c r="B136" s="26">
        <v>126</v>
      </c>
      <c r="C136" s="19"/>
      <c r="D136" s="28">
        <f t="shared" si="2"/>
        <v>0.2</v>
      </c>
      <c r="E136" s="28">
        <f t="shared" si="2"/>
        <v>0.2</v>
      </c>
      <c r="F136" s="19"/>
      <c r="G136" s="19"/>
    </row>
    <row r="137" spans="1:7" x14ac:dyDescent="0.2">
      <c r="A137" s="19"/>
      <c r="B137" s="26">
        <v>127</v>
      </c>
      <c r="C137" s="19"/>
      <c r="D137" s="28">
        <f t="shared" si="2"/>
        <v>0.2</v>
      </c>
      <c r="E137" s="28">
        <f t="shared" si="2"/>
        <v>0.2</v>
      </c>
      <c r="F137" s="19"/>
      <c r="G137" s="19"/>
    </row>
    <row r="138" spans="1:7" x14ac:dyDescent="0.2">
      <c r="A138" s="19"/>
      <c r="B138" s="26">
        <v>128</v>
      </c>
      <c r="C138" s="19"/>
      <c r="D138" s="28">
        <f t="shared" si="2"/>
        <v>0.2</v>
      </c>
      <c r="E138" s="28">
        <f t="shared" si="2"/>
        <v>0.2</v>
      </c>
      <c r="F138" s="19"/>
      <c r="G138" s="19"/>
    </row>
    <row r="139" spans="1:7" x14ac:dyDescent="0.2">
      <c r="A139" s="19"/>
      <c r="B139" s="26">
        <v>129</v>
      </c>
      <c r="C139" s="19"/>
      <c r="D139" s="28">
        <f t="shared" si="2"/>
        <v>0.2</v>
      </c>
      <c r="E139" s="28">
        <f t="shared" si="2"/>
        <v>0.2</v>
      </c>
      <c r="F139" s="19"/>
      <c r="G139" s="19"/>
    </row>
    <row r="140" spans="1:7" x14ac:dyDescent="0.2">
      <c r="A140" s="19"/>
      <c r="B140" s="26">
        <v>130</v>
      </c>
      <c r="C140" s="19"/>
      <c r="D140" s="28">
        <f t="shared" si="2"/>
        <v>0.2</v>
      </c>
      <c r="E140" s="28">
        <f t="shared" si="2"/>
        <v>0.2</v>
      </c>
      <c r="F140" s="19"/>
      <c r="G140" s="19"/>
    </row>
    <row r="141" spans="1:7" x14ac:dyDescent="0.2">
      <c r="A141" s="19"/>
      <c r="B141" s="26">
        <v>131</v>
      </c>
      <c r="C141" s="19"/>
      <c r="D141" s="28">
        <f t="shared" si="2"/>
        <v>0.2</v>
      </c>
      <c r="E141" s="28">
        <f t="shared" si="2"/>
        <v>0.2</v>
      </c>
      <c r="F141" s="19"/>
      <c r="G141" s="19"/>
    </row>
    <row r="142" spans="1:7" x14ac:dyDescent="0.2">
      <c r="A142" s="19"/>
      <c r="B142" s="26">
        <v>132</v>
      </c>
      <c r="C142" s="19"/>
      <c r="D142" s="28">
        <f t="shared" si="2"/>
        <v>0.2</v>
      </c>
      <c r="E142" s="28">
        <f t="shared" si="2"/>
        <v>0.2</v>
      </c>
      <c r="F142" s="19"/>
      <c r="G142" s="19"/>
    </row>
    <row r="143" spans="1:7" x14ac:dyDescent="0.2">
      <c r="A143" s="19"/>
      <c r="B143" s="26">
        <v>133</v>
      </c>
      <c r="C143" s="19"/>
      <c r="D143" s="28">
        <f t="shared" si="2"/>
        <v>0.2</v>
      </c>
      <c r="E143" s="28">
        <f t="shared" si="2"/>
        <v>0.2</v>
      </c>
      <c r="F143" s="19"/>
      <c r="G143" s="19"/>
    </row>
    <row r="144" spans="1:7" x14ac:dyDescent="0.2">
      <c r="A144" s="19"/>
      <c r="B144" s="26">
        <v>134</v>
      </c>
      <c r="C144" s="19"/>
      <c r="D144" s="28">
        <f t="shared" si="2"/>
        <v>0.2</v>
      </c>
      <c r="E144" s="28">
        <f t="shared" si="2"/>
        <v>0.2</v>
      </c>
      <c r="F144" s="19"/>
      <c r="G144" s="19"/>
    </row>
    <row r="145" spans="1:7" x14ac:dyDescent="0.2">
      <c r="A145" s="19"/>
      <c r="B145" s="26">
        <v>135</v>
      </c>
      <c r="C145" s="19"/>
      <c r="D145" s="28">
        <f t="shared" si="2"/>
        <v>0.2</v>
      </c>
      <c r="E145" s="28">
        <f t="shared" si="2"/>
        <v>0.2</v>
      </c>
      <c r="F145" s="19"/>
      <c r="G145" s="19"/>
    </row>
    <row r="146" spans="1:7" x14ac:dyDescent="0.2">
      <c r="A146" s="19"/>
      <c r="B146" s="26">
        <v>136</v>
      </c>
      <c r="C146" s="19"/>
      <c r="D146" s="28">
        <f t="shared" si="2"/>
        <v>0.2</v>
      </c>
      <c r="E146" s="28">
        <f t="shared" si="2"/>
        <v>0.2</v>
      </c>
      <c r="F146" s="19"/>
      <c r="G146" s="19"/>
    </row>
    <row r="147" spans="1:7" x14ac:dyDescent="0.2">
      <c r="A147" s="19"/>
      <c r="B147" s="26">
        <v>137</v>
      </c>
      <c r="C147" s="19"/>
      <c r="D147" s="28">
        <f t="shared" si="2"/>
        <v>0.2</v>
      </c>
      <c r="E147" s="28">
        <f t="shared" si="2"/>
        <v>0.2</v>
      </c>
      <c r="F147" s="19"/>
      <c r="G147" s="19"/>
    </row>
    <row r="148" spans="1:7" x14ac:dyDescent="0.2">
      <c r="A148" s="19"/>
      <c r="B148" s="26">
        <v>138</v>
      </c>
      <c r="C148" s="19"/>
      <c r="D148" s="28">
        <f t="shared" si="2"/>
        <v>0.2</v>
      </c>
      <c r="E148" s="28">
        <f t="shared" si="2"/>
        <v>0.2</v>
      </c>
      <c r="F148" s="19"/>
      <c r="G148" s="19"/>
    </row>
    <row r="149" spans="1:7" x14ac:dyDescent="0.2">
      <c r="A149" s="19"/>
      <c r="B149" s="26">
        <v>139</v>
      </c>
      <c r="C149" s="19"/>
      <c r="D149" s="28">
        <f t="shared" si="2"/>
        <v>0.2</v>
      </c>
      <c r="E149" s="28">
        <f t="shared" si="2"/>
        <v>0.2</v>
      </c>
      <c r="F149" s="19"/>
      <c r="G149" s="19"/>
    </row>
    <row r="150" spans="1:7" x14ac:dyDescent="0.2">
      <c r="A150" s="19"/>
      <c r="B150" s="26">
        <v>140</v>
      </c>
      <c r="C150" s="19"/>
      <c r="D150" s="28">
        <f t="shared" si="2"/>
        <v>0.2</v>
      </c>
      <c r="E150" s="28">
        <f t="shared" si="2"/>
        <v>0.2</v>
      </c>
      <c r="F150" s="19"/>
      <c r="G150" s="19"/>
    </row>
    <row r="151" spans="1:7" x14ac:dyDescent="0.2">
      <c r="A151" s="19"/>
      <c r="B151" s="26">
        <v>141</v>
      </c>
      <c r="C151" s="19"/>
      <c r="D151" s="28">
        <f t="shared" si="2"/>
        <v>0.2</v>
      </c>
      <c r="E151" s="28">
        <f t="shared" si="2"/>
        <v>0.2</v>
      </c>
      <c r="F151" s="19"/>
      <c r="G151" s="19"/>
    </row>
    <row r="152" spans="1:7" x14ac:dyDescent="0.2">
      <c r="A152" s="19"/>
      <c r="B152" s="26">
        <v>142</v>
      </c>
      <c r="C152" s="19"/>
      <c r="D152" s="28">
        <f t="shared" si="2"/>
        <v>0.2</v>
      </c>
      <c r="E152" s="28">
        <f t="shared" si="2"/>
        <v>0.2</v>
      </c>
      <c r="F152" s="19"/>
      <c r="G152" s="19"/>
    </row>
    <row r="153" spans="1:7" x14ac:dyDescent="0.2">
      <c r="A153" s="19"/>
      <c r="B153" s="26">
        <v>143</v>
      </c>
      <c r="C153" s="19"/>
      <c r="D153" s="28">
        <f t="shared" si="2"/>
        <v>0.2</v>
      </c>
      <c r="E153" s="28">
        <f t="shared" si="2"/>
        <v>0.2</v>
      </c>
      <c r="F153" s="19"/>
      <c r="G153" s="19"/>
    </row>
    <row r="154" spans="1:7" x14ac:dyDescent="0.2">
      <c r="A154" s="19"/>
      <c r="B154" s="26">
        <v>144</v>
      </c>
      <c r="C154" s="19"/>
      <c r="D154" s="28">
        <f t="shared" si="2"/>
        <v>0.2</v>
      </c>
      <c r="E154" s="28">
        <f t="shared" si="2"/>
        <v>0.2</v>
      </c>
      <c r="F154" s="19"/>
      <c r="G154" s="19"/>
    </row>
    <row r="155" spans="1:7" x14ac:dyDescent="0.2">
      <c r="A155" s="19"/>
      <c r="B155" s="26">
        <v>145</v>
      </c>
      <c r="C155" s="19"/>
      <c r="D155" s="28">
        <f t="shared" si="2"/>
        <v>0.2</v>
      </c>
      <c r="E155" s="28">
        <f t="shared" si="2"/>
        <v>0.2</v>
      </c>
      <c r="F155" s="19"/>
      <c r="G155" s="19"/>
    </row>
    <row r="156" spans="1:7" x14ac:dyDescent="0.2">
      <c r="A156" s="19"/>
      <c r="B156" s="26">
        <v>146</v>
      </c>
      <c r="C156" s="19"/>
      <c r="D156" s="28">
        <f t="shared" si="2"/>
        <v>0.2</v>
      </c>
      <c r="E156" s="28">
        <f t="shared" si="2"/>
        <v>0.2</v>
      </c>
      <c r="F156" s="19"/>
      <c r="G156" s="19"/>
    </row>
    <row r="157" spans="1:7" x14ac:dyDescent="0.2">
      <c r="A157" s="19"/>
      <c r="B157" s="26">
        <v>147</v>
      </c>
      <c r="C157" s="19"/>
      <c r="D157" s="28">
        <f t="shared" si="2"/>
        <v>0.2</v>
      </c>
      <c r="E157" s="28">
        <f t="shared" si="2"/>
        <v>0.2</v>
      </c>
      <c r="F157" s="19"/>
      <c r="G157" s="19"/>
    </row>
    <row r="158" spans="1:7" x14ac:dyDescent="0.2">
      <c r="A158" s="19"/>
      <c r="B158" s="26">
        <v>148</v>
      </c>
      <c r="C158" s="19"/>
      <c r="D158" s="28">
        <f t="shared" si="2"/>
        <v>0.2</v>
      </c>
      <c r="E158" s="28">
        <f t="shared" si="2"/>
        <v>0.2</v>
      </c>
      <c r="F158" s="19"/>
      <c r="G158" s="19"/>
    </row>
    <row r="159" spans="1:7" x14ac:dyDescent="0.2">
      <c r="A159" s="19"/>
      <c r="B159" s="26">
        <v>149</v>
      </c>
      <c r="C159" s="19"/>
      <c r="D159" s="28">
        <f t="shared" si="2"/>
        <v>0.2</v>
      </c>
      <c r="E159" s="28">
        <f t="shared" si="2"/>
        <v>0.2</v>
      </c>
      <c r="F159" s="19"/>
      <c r="G159" s="19"/>
    </row>
    <row r="160" spans="1:7" x14ac:dyDescent="0.2">
      <c r="A160" s="19"/>
      <c r="B160" s="29">
        <v>150</v>
      </c>
      <c r="C160" s="19"/>
      <c r="D160" s="30">
        <f t="shared" si="2"/>
        <v>0.2</v>
      </c>
      <c r="E160" s="30">
        <f t="shared" si="2"/>
        <v>0.2</v>
      </c>
      <c r="F160" s="19"/>
      <c r="G160" s="19"/>
    </row>
    <row r="161" spans="1:7" x14ac:dyDescent="0.2">
      <c r="A161" s="19"/>
      <c r="B161" s="20"/>
      <c r="C161" s="19"/>
      <c r="D161" s="21"/>
      <c r="E161" s="21"/>
      <c r="F161" s="19"/>
      <c r="G161" s="19"/>
    </row>
    <row r="162" spans="1:7" x14ac:dyDescent="0.2">
      <c r="A162" s="19"/>
      <c r="B162" s="20"/>
      <c r="C162" s="19"/>
      <c r="D162" s="21"/>
      <c r="E162" s="21"/>
      <c r="F162" s="19"/>
      <c r="G162" s="19"/>
    </row>
    <row r="163" spans="1:7" x14ac:dyDescent="0.2">
      <c r="A163" s="19"/>
      <c r="B163" s="20"/>
      <c r="C163" s="19"/>
      <c r="D163" s="21"/>
      <c r="E163" s="21"/>
      <c r="F163" s="19"/>
      <c r="G163" s="19"/>
    </row>
    <row r="164" spans="1:7" x14ac:dyDescent="0.2">
      <c r="A164" s="19"/>
      <c r="B164" s="20"/>
      <c r="C164" s="19"/>
      <c r="D164" s="21"/>
      <c r="E164" s="21"/>
      <c r="F164" s="19"/>
      <c r="G164" s="19"/>
    </row>
    <row r="165" spans="1:7" x14ac:dyDescent="0.2">
      <c r="A165" s="19"/>
      <c r="B165" s="20"/>
      <c r="C165" s="19"/>
      <c r="D165" s="21"/>
      <c r="E165" s="21"/>
      <c r="F165" s="19"/>
      <c r="G165" s="19"/>
    </row>
    <row r="166" spans="1:7" x14ac:dyDescent="0.2">
      <c r="A166" s="19"/>
      <c r="B166" s="20"/>
      <c r="C166" s="19"/>
      <c r="D166" s="21"/>
      <c r="E166" s="21"/>
      <c r="F166" s="19"/>
      <c r="G166" s="19"/>
    </row>
    <row r="167" spans="1:7" x14ac:dyDescent="0.2">
      <c r="A167" s="19"/>
      <c r="B167" s="20"/>
      <c r="C167" s="19"/>
      <c r="D167" s="21"/>
      <c r="E167" s="21"/>
      <c r="F167" s="19"/>
      <c r="G167" s="19"/>
    </row>
    <row r="168" spans="1:7" x14ac:dyDescent="0.2">
      <c r="A168" s="19"/>
      <c r="B168" s="20"/>
      <c r="C168" s="19"/>
      <c r="D168" s="21"/>
      <c r="E168" s="21"/>
      <c r="F168" s="19"/>
      <c r="G168" s="19"/>
    </row>
    <row r="169" spans="1:7" x14ac:dyDescent="0.2">
      <c r="A169" s="19"/>
      <c r="B169" s="20"/>
      <c r="C169" s="19"/>
      <c r="D169" s="21"/>
      <c r="E169" s="21"/>
      <c r="F169" s="19"/>
      <c r="G169" s="19"/>
    </row>
    <row r="170" spans="1:7" x14ac:dyDescent="0.2">
      <c r="A170" s="19"/>
      <c r="B170" s="20"/>
      <c r="C170" s="19"/>
      <c r="D170" s="21"/>
      <c r="E170" s="21"/>
      <c r="F170" s="19"/>
      <c r="G170" s="19"/>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dcterms:created xsi:type="dcterms:W3CDTF">2013-08-28T07:56:19Z</dcterms:created>
  <dcterms:modified xsi:type="dcterms:W3CDTF">2021-11-09T20:59:53Z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{1B73AAB2-076D-4BDB-BC22-5CDB5C3E098B}</vt:lpwstr>
  </property>
</Properties>
</file>