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Nov 2021\"/>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<sst xmlns="http://schemas.openxmlformats.org/spreadsheetml/2006/main" count="710" uniqueCount="202">
  <si>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</si>
  <si>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</si>
  <si>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</si>
  <si>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</si>
  <si>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</si>
  <si>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</si>
  <si>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</si>
  <si>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</si>
  <si>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</si>
  <si>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</si>
  <si>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</si>
  <si>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</si>
  <si>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</si>
  <si>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</si>
  <si>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</si>
  <si>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</si>
  <si>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</si>
  <si>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</si>
  <si>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</si>
  <si>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</si>
  <si>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</si>
  <si>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</si>
  <si>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</si>
  <si>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</si>
  <si>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</si>
  <si>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</si>
  <si>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</si>
  <si>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</si>
  <si>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</si>
  <si>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</si>
  <si>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</si>
  <si>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</si>
  <si>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</si>
  <si>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</si>
  <si>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</si>
  <si>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</si>
  <si>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</si>
  <si>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</si>
  <si>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</si>
  <si>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</si>
  <si>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</si>
  <si>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</si>
  <si>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</si>
  <si>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</si>
  <si>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</si>
  <si>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</si>
  <si>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</si>
  <si>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</si>
  <si>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</si>
  <si>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</si>
  <si>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</si>
  <si>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</si>
  <si>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</si>
  <si>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</si>
  <si>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</si>
  <si>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</si>
  <si>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</si>
  <si>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</si>
  <si>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</si>
  <si>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</si>
  <si>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</si>
  <si>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</si>
  <si>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</si>
  <si>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</si>
  <si>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</si>
  <si>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</si>
  <si>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</si>
  <si>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</si>
  <si>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</si>
  <si>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</si>
  <si>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</si>
  <si>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</si>
  <si>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</si>
  <si>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</si>
  <si>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</si>
  <si>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</si>
  <si>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</si>
  <si>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</si>
  <si>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</si>
  <si>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</si>
  <si>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</si>
  <si>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</si>
  <si>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</si>
  <si>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</si>
  <si>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</si>
  <si>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</si>
  <si>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</si>
  <si>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</si>
  <si>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</si>
  <si>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</si>
  <si>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</si>
  <si>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</si>
  <si>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</si>
  <si>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</si>
  <si>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</si>
  <si>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</si>
  <si>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</si>
  <si>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</si>
  <si>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</si>
  <si>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</si>
  <si>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</si>
  <si>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</si>
  <si>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</si>
  <si>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</si>
  <si>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</si>
  <si>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</si>
  <si>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</si>
  <si>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</si>
  <si>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</si>
  <si>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</si>
  <si>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</si>
  <si>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</si>
  <si>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</si>
  <si>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</si>
  <si>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</si>
  <si>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</si>
  <si>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</si>
  <si>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</si>
  <si>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</si>
  <si>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</si>
  <si>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</si>
  <si>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</si>
  <si>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</si>
  <si>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</si>
  <si>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</si>
  <si>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</si>
  <si>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</si>
  <si>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</si>
  <si>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</si>
  <si>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</si>
  <si>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</si>
  <si>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</si>
  <si>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</si>
  <si>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</si>
  <si>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</si>
  <si>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</si>
  <si>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</si>
  <si>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</si>
  <si>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</si>
  <si>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</si>
  <si>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</si>
  <si>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</si>
  <si>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</si>
  <si>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</si>
  <si>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</si>
  <si>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</si>
  <si>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</si>
  <si>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</si>
  <si>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</si>
  <si>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</si>
  <si>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</si>
  <si>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</si>
  <si>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</si>
  <si>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</si>
  <si>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</si>
  <si>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</si>
  <si>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</si>
  <si>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</si>
  <si>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</si>
  <si>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</si>
  <si>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</si>
  <si>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</si>
  <si>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</si>
  <si>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The fundamental spread provided for corporate bonds is the maximum of 35%·LTAS and PD+CoD.
Therefore undertakings will calculate the FS other than PD as maximum of (CoD ; and FS - PD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</si>
  <si>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</si>
  <si>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</si>
  <si>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</si>
  <si>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</si>
  <si>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</si>
  <si>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</si>
  <si>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</si>
  <si>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</si>
  <si>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</si>
  <si>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</si>
  <si>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</si>
  <si>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</si>
  <si>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</si>
  <si>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</si>
  <si>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</si>
  <si>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</si>
  <si>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</si>
  <si>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</si>
  <si>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</si>
  <si>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</si>
  <si>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</si>
  <si>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</si>
  <si>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</si>
  <si>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</si>
  <si>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</si>
  <si>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</si>
  <si>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</si>
  <si>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</si>
  <si>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</si>
  <si>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</si>
  <si>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</si>
  <si>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Risk-free-FS-PoD-and-CoD-30-November-2021_PD_Cod.xlsx</t>
  </si>
  <si>
    <t>30/11/2021</t>
  </si>
  <si>
    <r>
      <t xml:space="preserve">Corporate bonds: Fundamental spread, probability of default and cost of downgrade 
</t>
    </r>
    <r>
      <rPr>
        <i/>
        <sz val="10"/>
        <rFont val="Verdana"/>
        <family val="2"/>
      </rPr>
      <t>(click on the relevant worksheet for each currency; those shown in yellow in the table below do not have further data available at this time)</t>
    </r>
  </si>
  <si>
    <t>The input data were downloaded by PRA on 26th January 2021.</t>
  </si>
  <si>
    <t>01/01/1991 to  01/01/2020</t>
  </si>
  <si>
    <t>Long Term Average Spreads CORPORATE BONDS</t>
  </si>
  <si>
    <t>No significant issues were encountered during the production of the RFR, Fundamental Spread,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</si>
</sst>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2"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1"/>
      <name val="Verdana"/>
      <family val="2"/>
    </font>
    <font>
      <b/>
      <sz val="10"/>
      <color theme="1"/>
      <name val="Calibri"/>
      <family val="2"/>
    </font>
    <font>
      <b/>
      <sz val="12"/>
      <color theme="1"/>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0"/>
      <color theme="1"/>
      <name val="Verdana"/>
      <family val="2"/>
    </font>
    <font>
      <i/>
      <sz val="10"/>
      <color theme="1"/>
      <name val="Calibri"/>
      <family val="2"/>
    </font>
    <font>
      <i/>
      <sz val="11"/>
      <color theme="1"/>
      <name val="Calibri"/>
      <family val="2"/>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
      <b/>
      <sz val="14"/>
      <name val="Verdana"/>
      <family val="2"/>
    </font>
    <font>
      <b/>
      <sz val="11"/>
      <name val="Calibri"/>
      <family val="2"/>
      <scheme val="minor"/>
    </font>
    <font>
      <b/>
      <sz val="11"/>
      <name val="Verdana"/>
      <family val="2"/>
    </font>
    <font>
      <i/>
      <sz val="10"/>
      <name val="Verdana"/>
      <family val="2"/>
    </font>
    <font>
      <i/>
      <sz val="11"/>
      <color rgb="FF000000"/>
      <name val="Verdana"/>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s>
  <borders count="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3"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0">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2" fillId="2" borderId="0" xfId="0" applyFont="1" applyFill="1"/>
    <xf numFmtId="0" fontId="8" fillId="3" borderId="0" xfId="0" applyFont="1" applyFill="1" applyAlignment="1">
      <alignment horizont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3"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3"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3"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19"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1" fillId="2" borderId="0" xfId="1" applyFont="1" applyFill="1" applyAlignment="1" applyProtection="1">
      <alignment vertical="center"/>
    </xf>
    <xf numFmtId="166" fontId="21" fillId="2" borderId="0" xfId="1" applyNumberFormat="1" applyFont="1" applyFill="1" applyAlignment="1" applyProtection="1">
      <alignment horizontal="center" vertical="center"/>
    </xf>
    <xf numFmtId="0" fontId="21" fillId="0" borderId="0" xfId="1" applyFont="1" applyAlignment="1" applyProtection="1">
      <alignment vertical="center"/>
    </xf>
    <xf numFmtId="0" fontId="22" fillId="0" borderId="0" xfId="1" applyFont="1" applyAlignment="1" applyProtection="1">
      <alignment vertical="center"/>
    </xf>
    <xf numFmtId="0" fontId="7" fillId="2" borderId="0" xfId="1" applyFont="1" applyFill="1" applyAlignment="1" applyProtection="1">
      <alignment vertical="center"/>
    </xf>
    <xf numFmtId="0" fontId="21" fillId="0" borderId="0" xfId="1" applyFont="1" applyFill="1" applyAlignment="1" applyProtection="1">
      <alignment vertical="center"/>
    </xf>
    <xf numFmtId="14" fontId="12" fillId="0" borderId="0" xfId="1" applyNumberFormat="1" applyFont="1" applyFill="1" applyBorder="1" applyAlignment="1" applyProtection="1">
      <alignment horizontal="left" vertical="center"/>
    </xf>
    <xf numFmtId="166" fontId="23" fillId="2" borderId="0" xfId="1" applyNumberFormat="1" applyFont="1" applyFill="1" applyAlignment="1" applyProtection="1">
      <alignment horizontal="center" vertical="center"/>
    </xf>
    <xf numFmtId="0" fontId="23" fillId="2" borderId="0" xfId="1" applyFont="1" applyFill="1" applyAlignment="1" applyProtection="1">
      <alignment vertical="center"/>
    </xf>
    <xf numFmtId="0" fontId="25"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4" fillId="2" borderId="0" xfId="1" applyFont="1" applyFill="1" applyBorder="1" applyAlignment="1" applyProtection="1">
      <alignment vertical="center"/>
    </xf>
    <xf numFmtId="0" fontId="24" fillId="2" borderId="0" xfId="1" applyFont="1" applyFill="1" applyAlignment="1" applyProtection="1">
      <alignment horizontal="left" vertical="center"/>
    </xf>
    <xf numFmtId="0" fontId="4" fillId="9" borderId="0" xfId="1" applyFont="1" applyFill="1" applyAlignment="1">
      <alignment vertical="center"/>
    </xf>
    <xf numFmtId="0" fontId="28" fillId="9" borderId="0" xfId="1" applyFont="1" applyFill="1" applyAlignment="1">
      <alignment horizontal="right" vertical="center"/>
    </xf>
    <xf numFmtId="0" fontId="27" fillId="9" borderId="0" xfId="1" applyFont="1" applyFill="1" applyAlignment="1"/>
    <xf numFmtId="0" fontId="27" fillId="9" borderId="0" xfId="1" applyFont="1" applyFill="1" applyAlignment="1">
      <alignment horizontal="left" vertical="center" wrapText="1"/>
    </xf>
    <xf numFmtId="0" fontId="29" fillId="9" borderId="0" xfId="1" applyFont="1" applyFill="1" applyAlignment="1">
      <alignment vertical="center"/>
    </xf>
    <xf numFmtId="0" fontId="30" fillId="2" borderId="0" xfId="1" applyFont="1" applyFill="1" applyAlignment="1" applyProtection="1">
      <alignment vertical="center"/>
    </xf>
    <xf numFmtId="0" fontId="4" fillId="9" borderId="0" xfId="1" applyFont="1" applyFill="1" applyAlignment="1">
      <alignment horizontal="center" vertical="center"/>
    </xf>
    <xf numFmtId="0" fontId="27" fillId="9" borderId="0" xfId="1" applyFont="1" applyFill="1" applyAlignment="1">
      <alignment vertical="center"/>
    </xf>
    <xf numFmtId="0" fontId="29" fillId="9" borderId="0" xfId="1" applyFont="1" applyFill="1" applyAlignment="1">
      <alignment vertical="center" wrapText="1"/>
    </xf>
    <xf numFmtId="0" fontId="31" fillId="2" borderId="0" xfId="1" applyFont="1" applyFill="1" applyAlignment="1" applyProtection="1">
      <alignment vertical="center" wrapText="1"/>
    </xf>
    <xf numFmtId="0" fontId="32" fillId="2" borderId="0" xfId="1" applyFont="1" applyFill="1" applyAlignment="1" applyProtection="1">
      <alignment vertical="center" wrapText="1"/>
    </xf>
    <xf numFmtId="0" fontId="32" fillId="2" borderId="0" xfId="1" applyFont="1" applyFill="1" applyBorder="1" applyAlignment="1" applyProtection="1">
      <alignment vertical="center" wrapText="1"/>
    </xf>
    <xf numFmtId="0" fontId="21" fillId="2" borderId="0" xfId="1" applyFont="1" applyFill="1" applyBorder="1" applyAlignment="1" applyProtection="1">
      <alignment vertical="center"/>
    </xf>
    <xf numFmtId="166" fontId="32" fillId="2" borderId="0" xfId="1" applyNumberFormat="1" applyFont="1" applyFill="1" applyBorder="1" applyAlignment="1" applyProtection="1">
      <alignment horizontal="center" vertical="center" wrapText="1"/>
    </xf>
    <xf numFmtId="0" fontId="32" fillId="4" borderId="1" xfId="1" applyFont="1" applyFill="1" applyBorder="1" applyAlignment="1" applyProtection="1">
      <alignment horizontal="center" vertical="center"/>
    </xf>
    <xf numFmtId="0" fontId="32" fillId="4" borderId="1" xfId="1" applyFont="1" applyFill="1" applyBorder="1" applyAlignment="1" applyProtection="1">
      <alignment horizontal="center" vertical="center" wrapText="1"/>
    </xf>
    <xf numFmtId="0" fontId="31" fillId="4" borderId="1" xfId="1" applyFont="1" applyFill="1" applyBorder="1" applyAlignment="1" applyProtection="1">
      <alignment horizontal="center" vertical="center"/>
    </xf>
    <xf numFmtId="166" fontId="34" fillId="0" borderId="14" xfId="7" applyNumberFormat="1" applyFont="1" applyFill="1" applyBorder="1" applyAlignment="1" applyProtection="1">
      <alignment horizontal="center" vertical="center"/>
    </xf>
    <xf numFmtId="164" fontId="34" fillId="0" borderId="15" xfId="7" applyFont="1" applyFill="1" applyBorder="1" applyAlignment="1" applyProtection="1">
      <alignment vertical="center"/>
    </xf>
    <xf numFmtId="164" fontId="34" fillId="0" borderId="15" xfId="7" applyFont="1" applyFill="1" applyBorder="1" applyAlignment="1" applyProtection="1">
      <alignment vertical="center" wrapText="1"/>
    </xf>
    <xf numFmtId="164" fontId="34" fillId="0" borderId="16" xfId="7" applyFont="1" applyFill="1" applyBorder="1" applyAlignment="1" applyProtection="1">
      <alignment vertical="center" wrapText="1"/>
    </xf>
    <xf numFmtId="166" fontId="34" fillId="0" borderId="18" xfId="7" applyNumberFormat="1" applyFont="1" applyFill="1" applyBorder="1" applyAlignment="1" applyProtection="1">
      <alignment horizontal="center" vertical="center"/>
    </xf>
    <xf numFmtId="164" fontId="34" fillId="0" borderId="3" xfId="7" applyFont="1" applyFill="1" applyBorder="1" applyAlignment="1" applyProtection="1">
      <alignment vertical="center"/>
    </xf>
    <xf numFmtId="164" fontId="34" fillId="0" borderId="3" xfId="7" applyFont="1" applyFill="1" applyBorder="1" applyAlignment="1" applyProtection="1">
      <alignment vertical="center" wrapText="1"/>
    </xf>
    <xf numFmtId="164" fontId="34" fillId="0" borderId="19" xfId="7" applyFont="1" applyFill="1" applyBorder="1" applyAlignment="1" applyProtection="1">
      <alignment vertical="center"/>
    </xf>
    <xf numFmtId="164" fontId="34" fillId="0" borderId="3" xfId="7" applyFont="1" applyFill="1" applyBorder="1" applyAlignment="1" applyProtection="1">
      <alignment horizontal="center" vertical="center"/>
    </xf>
    <xf numFmtId="0" fontId="21" fillId="0" borderId="0" xfId="1" quotePrefix="1" applyFont="1" applyAlignment="1" applyProtection="1">
      <alignment vertical="center"/>
    </xf>
    <xf numFmtId="0" fontId="22" fillId="0" borderId="0" xfId="1" quotePrefix="1" applyFont="1" applyAlignment="1" applyProtection="1">
      <alignment vertical="center"/>
    </xf>
    <xf numFmtId="14" fontId="21" fillId="0" borderId="0" xfId="1" applyNumberFormat="1" applyFont="1" applyAlignment="1" applyProtection="1">
      <alignment vertical="center"/>
    </xf>
    <xf numFmtId="2" fontId="21" fillId="0" borderId="0" xfId="1" applyNumberFormat="1" applyFont="1" applyAlignment="1" applyProtection="1">
      <alignment vertical="center"/>
    </xf>
    <xf numFmtId="167" fontId="21" fillId="0" borderId="0" xfId="1" applyNumberFormat="1" applyFont="1" applyAlignment="1" applyProtection="1">
      <alignment vertical="center"/>
    </xf>
    <xf numFmtId="166" fontId="34" fillId="0" borderId="27" xfId="7" applyNumberFormat="1" applyFont="1" applyFill="1" applyBorder="1" applyAlignment="1" applyProtection="1">
      <alignment horizontal="center" vertical="center"/>
    </xf>
    <xf numFmtId="164" fontId="34" fillId="0" borderId="28" xfId="7" applyFont="1" applyFill="1" applyBorder="1" applyAlignment="1" applyProtection="1">
      <alignment vertical="center"/>
    </xf>
    <xf numFmtId="164" fontId="34" fillId="0" borderId="29" xfId="7" applyFont="1" applyFill="1" applyBorder="1" applyAlignment="1" applyProtection="1">
      <alignment vertical="center"/>
    </xf>
    <xf numFmtId="14" fontId="21" fillId="10" borderId="0" xfId="1" applyNumberFormat="1" applyFont="1" applyFill="1" applyAlignment="1" applyProtection="1">
      <alignment vertical="center"/>
    </xf>
    <xf numFmtId="2" fontId="21" fillId="10" borderId="0" xfId="1" applyNumberFormat="1" applyFont="1" applyFill="1" applyAlignment="1" applyProtection="1">
      <alignment vertical="center"/>
    </xf>
    <xf numFmtId="167" fontId="21" fillId="10" borderId="0" xfId="1" applyNumberFormat="1" applyFont="1" applyFill="1" applyAlignment="1" applyProtection="1">
      <alignment vertical="center"/>
    </xf>
    <xf numFmtId="166" fontId="21"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3" fillId="9" borderId="0" xfId="6" applyFill="1" applyAlignment="1">
      <alignment vertical="center"/>
    </xf>
    <xf numFmtId="0" fontId="36" fillId="2" borderId="0" xfId="0" applyFont="1" applyFill="1" applyAlignment="1">
      <alignment horizontal="left"/>
    </xf>
    <xf numFmtId="0" fontId="37" fillId="2" borderId="0" xfId="0" applyFont="1" applyFill="1" applyAlignment="1">
      <alignment horizontal="center"/>
    </xf>
    <xf numFmtId="0" fontId="37" fillId="2" borderId="0" xfId="0" applyFont="1" applyFill="1" applyAlignment="1">
      <alignment horizontal="right"/>
    </xf>
    <xf numFmtId="0" fontId="38" fillId="2" borderId="0" xfId="0" applyFont="1" applyFill="1" applyAlignment="1">
      <alignment horizontal="center" vertical="center"/>
    </xf>
    <xf numFmtId="0" fontId="9" fillId="2" borderId="0" xfId="0" applyFont="1" applyFill="1" applyAlignment="1">
      <alignment horizontal="left" vertical="center"/>
    </xf>
    <xf numFmtId="0" fontId="39" fillId="2" borderId="0" xfId="0" applyFont="1" applyFill="1" applyAlignment="1">
      <alignment horizontal="left" vertical="center"/>
    </xf>
    <xf numFmtId="0" fontId="12" fillId="2" borderId="0" xfId="0" applyFont="1" applyFill="1" applyAlignment="1"/>
    <xf numFmtId="0" fontId="40" fillId="2" borderId="0" xfId="0" applyFont="1" applyFill="1"/>
    <xf numFmtId="0" fontId="20" fillId="2" borderId="0" xfId="0" applyFont="1" applyFill="1" applyAlignment="1">
      <alignment vertical="center" wrapText="1"/>
    </xf>
    <xf numFmtId="0" fontId="8" fillId="2" borderId="0" xfId="0" applyFont="1" applyFill="1"/>
    <xf numFmtId="14" fontId="41"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18" fillId="0" borderId="0" xfId="8" applyFont="1" applyFill="1" applyAlignment="1">
      <alignment vertical="center"/>
    </xf>
    <xf numFmtId="0" fontId="16" fillId="0" borderId="42" xfId="5" applyFont="1" applyFill="1" applyBorder="1" applyAlignment="1">
      <alignment horizontal="center" vertical="center"/>
    </xf>
    <xf numFmtId="0" fontId="16" fillId="10" borderId="42" xfId="5" applyFont="1" applyFill="1" applyBorder="1" applyAlignment="1">
      <alignment horizontal="center" vertical="center"/>
    </xf>
    <xf numFmtId="0" fontId="16"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5" fillId="0" borderId="0" xfId="8" applyFont="1" applyFill="1" applyAlignment="1">
      <alignment vertical="center" wrapText="1"/>
    </xf>
    <xf numFmtId="0" fontId="9" fillId="0" borderId="0" xfId="8" applyFont="1" applyFill="1" applyBorder="1" applyAlignment="1">
      <alignment horizontal="center"/>
    </xf>
    <xf numFmtId="0" fontId="17" fillId="0" borderId="0" xfId="8" applyFont="1" applyFill="1" applyAlignment="1">
      <alignment vertical="center" wrapText="1"/>
    </xf>
    <xf numFmtId="0" fontId="15" fillId="0" borderId="0" xfId="8" applyFont="1" applyFill="1" applyAlignment="1">
      <alignment vertical="center" wrapText="1"/>
    </xf>
    <xf numFmtId="0" fontId="9" fillId="2" borderId="1" xfId="8" applyFont="1" applyFill="1" applyBorder="1" applyAlignment="1">
      <alignment horizontal="center" vertical="center"/>
    </xf>
    <xf numFmtId="0" fontId="42" fillId="0" borderId="0" xfId="9" applyFont="1"/>
    <xf numFmtId="0" fontId="2" fillId="0" borderId="0" xfId="9"/>
    <xf numFmtId="0" fontId="2" fillId="0" borderId="0" xfId="9" applyAlignment="1">
      <alignment wrapText="1"/>
    </xf>
    <xf numFmtId="49" fontId="43" fillId="0" borderId="0" xfId="10" applyNumberFormat="1" applyFont="1" applyFill="1" applyAlignment="1">
      <alignment vertical="center" wrapText="1"/>
    </xf>
    <xf numFmtId="49" fontId="44" fillId="0" borderId="0" xfId="10" applyNumberFormat="1" applyFont="1" applyFill="1" applyAlignment="1">
      <alignment vertical="center" wrapText="1"/>
    </xf>
    <xf numFmtId="0" fontId="21" fillId="0" borderId="0" xfId="10" applyFont="1" applyFill="1" applyAlignment="1">
      <alignment vertical="center" wrapText="1"/>
    </xf>
    <xf numFmtId="0" fontId="21" fillId="0" borderId="0" xfId="10" applyFont="1" applyAlignment="1">
      <alignment vertical="center" wrapText="1"/>
    </xf>
    <xf numFmtId="0" fontId="45" fillId="0" borderId="0" xfId="10" applyFont="1" applyFill="1" applyAlignment="1">
      <alignment vertical="center"/>
    </xf>
    <xf numFmtId="0" fontId="21" fillId="2" borderId="0" xfId="10" applyFont="1" applyFill="1" applyAlignment="1">
      <alignment vertical="center" wrapText="1"/>
    </xf>
    <xf numFmtId="0" fontId="46" fillId="0" borderId="0" xfId="6" applyFont="1"/>
    <xf numFmtId="0" fontId="51" fillId="0" borderId="0" xfId="0" applyFont="1"/>
    <xf numFmtId="0" fontId="51" fillId="0" borderId="0" xfId="0" applyFont="1" applyAlignment="1">
      <alignment vertical="center"/>
    </xf>
    <xf numFmtId="14" fontId="47" fillId="2" borderId="0" xfId="8" applyNumberFormat="1" applyFont="1" applyFill="1" applyBorder="1" applyAlignment="1">
      <alignment horizontal="center" vertical="center" wrapText="1"/>
    </xf>
    <xf numFmtId="0" fontId="48" fillId="2" borderId="0" xfId="8" applyFont="1" applyFill="1" applyAlignment="1">
      <alignment horizontal="center" vertical="center" wrapText="1"/>
    </xf>
    <xf numFmtId="0" fontId="49" fillId="2" borderId="0" xfId="8" applyFont="1" applyFill="1" applyBorder="1" applyAlignment="1">
      <alignment horizontal="center" vertical="center" wrapText="1"/>
    </xf>
    <xf numFmtId="0" fontId="35" fillId="0" borderId="0" xfId="8" applyFont="1" applyFill="1" applyAlignment="1">
      <alignment horizontal="center" vertical="center" wrapText="1"/>
    </xf>
    <xf numFmtId="0" fontId="35" fillId="0" borderId="0" xfId="8" applyFont="1" applyFill="1" applyAlignment="1">
      <alignment horizontal="center" vertical="center"/>
    </xf>
    <xf numFmtId="0" fontId="47" fillId="2" borderId="0" xfId="10" applyFont="1" applyFill="1" applyAlignment="1">
      <alignment horizontal="center" vertical="center" wrapText="1"/>
    </xf>
    <xf numFmtId="0" fontId="20" fillId="2" borderId="0" xfId="0" applyFont="1" applyFill="1" applyAlignment="1">
      <alignment horizontal="left" vertical="center" wrapText="1"/>
    </xf>
    <xf numFmtId="0" fontId="14" fillId="2" borderId="32" xfId="0" applyFont="1" applyFill="1" applyBorder="1" applyAlignment="1">
      <alignment horizontal="center" vertical="center" textRotation="90"/>
    </xf>
    <xf numFmtId="0" fontId="14" fillId="2" borderId="35" xfId="0" applyFont="1" applyFill="1" applyBorder="1" applyAlignment="1">
      <alignment horizontal="center" vertical="center" textRotation="90"/>
    </xf>
    <xf numFmtId="0" fontId="14" fillId="2" borderId="41" xfId="0" applyFont="1" applyFill="1" applyBorder="1" applyAlignment="1">
      <alignment horizontal="center" vertical="center" textRotation="90"/>
    </xf>
    <xf numFmtId="0" fontId="38" fillId="2" borderId="45" xfId="0" applyFont="1" applyFill="1" applyBorder="1" applyAlignment="1">
      <alignment horizontal="center" vertical="center" wrapText="1"/>
    </xf>
    <xf numFmtId="0" fontId="38" fillId="2" borderId="46"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49" xfId="0"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51"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27" fillId="9" borderId="0" xfId="1" applyFont="1" applyFill="1" applyAlignment="1">
      <alignment horizontal="left" vertical="center" wrapText="1"/>
    </xf>
    <xf numFmtId="0" fontId="27" fillId="9" borderId="0" xfId="1" applyFont="1" applyFill="1" applyAlignment="1">
      <alignment horizontal="left" vertical="center"/>
    </xf>
    <xf numFmtId="0" fontId="24" fillId="2" borderId="43" xfId="1" applyFont="1" applyFill="1" applyBorder="1" applyAlignment="1" applyProtection="1">
      <alignment horizontal="left" vertical="center"/>
    </xf>
    <xf numFmtId="0" fontId="25" fillId="2" borderId="44" xfId="1" applyFont="1" applyFill="1" applyBorder="1" applyAlignment="1" applyProtection="1">
      <alignment horizontal="left" vertical="center"/>
    </xf>
    <xf numFmtId="0" fontId="27"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tabSelected="1" zoomScale="90" zoomScaleNormal="90" workbookViewId="0">
      <selection activeCell="B15" sqref="B15:D17"/>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44530</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6" t="str">
        <f>"Fundamental Spread, Probability of default and Cost of Downgrade as of " &amp; TEXT(A1, "dd/mm/yyyy")</f>
        <v>Fundamental Spread, Probability of default and Cost of Downgrade as of 30/11/2021</v>
      </c>
      <c r="C7" s="166"/>
      <c r="D7" s="166"/>
      <c r="E7" s="166"/>
      <c r="F7" s="166"/>
      <c r="G7" s="166"/>
      <c r="H7" s="166"/>
      <c r="I7" s="166"/>
      <c r="J7" s="166"/>
      <c r="K7" s="166"/>
      <c r="L7" s="166"/>
      <c r="M7" s="166"/>
      <c r="N7" s="166"/>
      <c r="O7" s="166"/>
      <c r="P7" s="138"/>
      <c r="Q7" s="139"/>
      <c r="R7" s="139"/>
      <c r="S7" s="139"/>
      <c r="T7" s="139"/>
      <c r="U7" s="139"/>
      <c r="V7" s="139"/>
      <c r="W7" s="139"/>
      <c r="X7" s="139"/>
      <c r="Y7" s="139"/>
      <c r="Z7" s="139"/>
      <c r="AA7" s="139"/>
      <c r="AB7" s="139"/>
      <c r="AC7" s="139"/>
      <c r="AD7" s="139"/>
      <c r="AE7" s="139"/>
      <c r="AF7" s="139"/>
    </row>
    <row r="8" spans="1:32" ht="15" customHeight="1" x14ac:dyDescent="0.25">
      <c r="A8" s="138"/>
      <c r="B8" s="166"/>
      <c r="C8" s="166"/>
      <c r="D8" s="166"/>
      <c r="E8" s="166"/>
      <c r="F8" s="166"/>
      <c r="G8" s="166"/>
      <c r="H8" s="166"/>
      <c r="I8" s="166"/>
      <c r="J8" s="166"/>
      <c r="K8" s="166"/>
      <c r="L8" s="166"/>
      <c r="M8" s="166"/>
      <c r="N8" s="166"/>
      <c r="O8" s="166"/>
      <c r="P8" s="138"/>
      <c r="Q8" s="139"/>
      <c r="R8" s="139"/>
      <c r="S8" s="139"/>
      <c r="T8" s="139"/>
      <c r="U8" s="139"/>
      <c r="V8" s="139"/>
      <c r="W8" s="139"/>
      <c r="X8" s="139"/>
      <c r="Y8" s="139"/>
      <c r="Z8" s="139"/>
      <c r="AA8" s="139"/>
      <c r="AB8" s="139"/>
      <c r="AC8" s="139"/>
      <c r="AD8" s="139"/>
      <c r="AE8" s="139"/>
      <c r="AF8" s="139"/>
    </row>
    <row r="9" spans="1:32" ht="15" customHeight="1" x14ac:dyDescent="0.25">
      <c r="A9" s="138"/>
      <c r="B9" s="166"/>
      <c r="C9" s="166"/>
      <c r="D9" s="166"/>
      <c r="E9" s="166"/>
      <c r="F9" s="166"/>
      <c r="G9" s="166"/>
      <c r="H9" s="166"/>
      <c r="I9" s="166"/>
      <c r="J9" s="166"/>
      <c r="K9" s="166"/>
      <c r="L9" s="166"/>
      <c r="M9" s="166"/>
      <c r="N9" s="166"/>
      <c r="O9" s="166"/>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67" t="s">
        <v>53</v>
      </c>
      <c r="C11" s="167"/>
      <c r="D11" s="167"/>
      <c r="F11" s="167" t="s">
        <v>165</v>
      </c>
      <c r="G11" s="167"/>
      <c r="H11" s="167"/>
      <c r="J11" s="168" t="s">
        <v>197</v>
      </c>
      <c r="K11" s="168"/>
      <c r="L11" s="168"/>
      <c r="M11" s="168"/>
      <c r="N11" s="168"/>
      <c r="O11" s="168"/>
    </row>
    <row r="12" spans="1:32" s="138" customFormat="1" ht="15" x14ac:dyDescent="0.25">
      <c r="B12" s="167"/>
      <c r="C12" s="167"/>
      <c r="D12" s="167"/>
      <c r="E12" s="141"/>
      <c r="F12" s="167"/>
      <c r="G12" s="167"/>
      <c r="H12" s="167"/>
      <c r="I12" s="141"/>
      <c r="J12" s="168"/>
      <c r="K12" s="168"/>
      <c r="L12" s="168"/>
      <c r="M12" s="168"/>
      <c r="N12" s="168"/>
      <c r="O12" s="168"/>
    </row>
    <row r="13" spans="1:32" s="138" customFormat="1" ht="27.6" customHeight="1" x14ac:dyDescent="0.25">
      <c r="B13" s="167"/>
      <c r="C13" s="167"/>
      <c r="D13" s="167"/>
      <c r="F13" s="167"/>
      <c r="G13" s="167"/>
      <c r="H13" s="167"/>
      <c r="J13" s="168"/>
      <c r="K13" s="168"/>
      <c r="L13" s="168"/>
      <c r="M13" s="168"/>
      <c r="N13" s="168"/>
      <c r="O13" s="168"/>
      <c r="R13" s="138" t="s">
        <v>195</v>
      </c>
      <c r="V13" s="138" t="s">
        <v>0</v>
      </c>
    </row>
    <row r="14" spans="1:32" s="138" customFormat="1" ht="15" x14ac:dyDescent="0.25"/>
    <row r="15" spans="1:32" s="138" customFormat="1" ht="15" customHeight="1" x14ac:dyDescent="0.2">
      <c r="B15" s="167" t="s">
        <v>200</v>
      </c>
      <c r="C15" s="167"/>
      <c r="D15" s="167"/>
      <c r="E15" s="142"/>
      <c r="F15" s="167" t="s">
        <v>176</v>
      </c>
      <c r="G15" s="167"/>
      <c r="H15" s="167"/>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[Risk-free-FS-PoD-and-CoD-30-November-2021_PD_Cod.xlsx]EUR!C10</v>
      </c>
      <c r="Z15" s="138" t="str">
        <f t="shared" si="0"/>
        <v>[Risk-free-FS-PoD-and-CoD-30-November-2021_PD_Cod.xlsx]NOK!C10</v>
      </c>
      <c r="AA15" s="138" t="str">
        <f t="shared" si="0"/>
        <v>[Risk-free-FS-PoD-and-CoD-30-November-2021_PD_Cod.xlsx]AUD!C10</v>
      </c>
      <c r="AB15" s="138" t="str">
        <f t="shared" si="0"/>
        <v>[Risk-free-FS-PoD-and-CoD-30-November-2021_PD_Cod.xlsx]INR!C10</v>
      </c>
      <c r="AC15" s="138" t="str">
        <f t="shared" si="0"/>
        <v>[Risk-free-FS-PoD-and-CoD-30-November-2021_PD_Cod.xlsx]KRW!C10</v>
      </c>
    </row>
    <row r="16" spans="1:32" s="138" customFormat="1" ht="15" x14ac:dyDescent="0.2">
      <c r="B16" s="167"/>
      <c r="C16" s="167"/>
      <c r="D16" s="167"/>
      <c r="E16" s="142"/>
      <c r="F16" s="167"/>
      <c r="G16" s="167"/>
      <c r="H16" s="167"/>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[Risk-free-FS-PoD-and-CoD-30-November-2021_PD_Cod.xlsx]BGN!C10</v>
      </c>
      <c r="Z16" s="138" t="str">
        <f t="shared" si="0"/>
        <v>[Risk-free-FS-PoD-and-CoD-30-November-2021_PD_Cod.xlsx]PLN!C10</v>
      </c>
      <c r="AA16" s="138" t="str">
        <f t="shared" si="0"/>
        <v>[Risk-free-FS-PoD-and-CoD-30-November-2021_PD_Cod.xlsx]BRL!C10</v>
      </c>
      <c r="AB16" s="138" t="str">
        <f t="shared" si="0"/>
        <v>[Risk-free-FS-PoD-and-CoD-30-November-2021_PD_Cod.xlsx]JPY!C10</v>
      </c>
      <c r="AC16" s="138" t="str">
        <f t="shared" si="0"/>
        <v>[Risk-free-FS-PoD-and-CoD-30-November-2021_PD_Cod.xlsx]TWD!C10</v>
      </c>
    </row>
    <row r="17" spans="2:32" s="138" customFormat="1" ht="15" x14ac:dyDescent="0.2">
      <c r="B17" s="167"/>
      <c r="C17" s="167"/>
      <c r="D17" s="167"/>
      <c r="E17" s="142"/>
      <c r="F17" s="167"/>
      <c r="G17" s="167"/>
      <c r="H17" s="167"/>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[Risk-free-FS-PoD-and-CoD-30-November-2021_PD_Cod.xlsx]HRK!C10</v>
      </c>
      <c r="Z17" s="138" t="str">
        <f t="shared" si="0"/>
        <v>[Risk-free-FS-PoD-and-CoD-30-November-2021_PD_Cod.xlsx]RON!C10</v>
      </c>
      <c r="AA17" s="138" t="str">
        <f t="shared" si="0"/>
        <v>[Risk-free-FS-PoD-and-CoD-30-November-2021_PD_Cod.xlsx]CAD!C10</v>
      </c>
      <c r="AB17" s="138" t="str">
        <f t="shared" si="0"/>
        <v>[Risk-free-FS-PoD-and-CoD-30-November-2021_PD_Cod.xlsx]MYR!C10</v>
      </c>
      <c r="AC17" s="138" t="str">
        <f t="shared" si="0"/>
        <v>[Risk-free-FS-PoD-and-CoD-30-November-2021_PD_Cod.xlsx]THB!C10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[Risk-free-FS-PoD-and-CoD-30-November-2021_PD_Cod.xlsx]CZK!C10</v>
      </c>
      <c r="Z18" s="138" t="str">
        <f t="shared" si="0"/>
        <v>[Risk-free-FS-PoD-and-CoD-30-November-2021_PD_Cod.xlsx]RUB!C10</v>
      </c>
      <c r="AA18" s="138" t="str">
        <f t="shared" si="0"/>
        <v>[Risk-free-FS-PoD-and-CoD-30-November-2021_PD_Cod.xlsx]CLP!C10</v>
      </c>
      <c r="AB18" s="138" t="str">
        <f t="shared" si="0"/>
        <v>[Risk-free-FS-PoD-and-CoD-30-November-2021_PD_Cod.xlsx]MXN!C10</v>
      </c>
      <c r="AC18" s="138" t="str">
        <f t="shared" si="0"/>
        <v>[Risk-free-FS-PoD-and-CoD-30-November-2021_PD_Cod.xlsx]TRY!C10</v>
      </c>
    </row>
    <row r="19" spans="2:32" s="138" customFormat="1" ht="14.45" customHeight="1" x14ac:dyDescent="0.25">
      <c r="B19" s="167" t="s">
        <v>97</v>
      </c>
      <c r="C19" s="167"/>
      <c r="D19" s="167"/>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[Risk-free-FS-PoD-and-CoD-30-November-2021_PD_Cod.xlsx]DKK!C10</v>
      </c>
      <c r="Z19" s="138" t="str">
        <f t="shared" si="0"/>
        <v>[Risk-free-FS-PoD-and-CoD-30-November-2021_PD_Cod.xlsx]SEK!C10</v>
      </c>
      <c r="AA19" s="138" t="str">
        <f t="shared" si="0"/>
        <v>[Risk-free-FS-PoD-and-CoD-30-November-2021_PD_Cod.xlsx]CNY!C10</v>
      </c>
      <c r="AB19" s="138" t="str">
        <f t="shared" si="0"/>
        <v>[Risk-free-FS-PoD-and-CoD-30-November-2021_PD_Cod.xlsx]NZD!C10</v>
      </c>
      <c r="AC19" s="138" t="str">
        <f t="shared" si="0"/>
        <v>[Risk-free-FS-PoD-and-CoD-30-November-2021_PD_Cod.xlsx]USD!C10</v>
      </c>
    </row>
    <row r="20" spans="2:32" s="138" customFormat="1" ht="15" x14ac:dyDescent="0.25">
      <c r="B20" s="167"/>
      <c r="C20" s="167"/>
      <c r="D20" s="167"/>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[Risk-free-FS-PoD-and-CoD-30-November-2021_PD_Cod.xlsx]HUF!C10</v>
      </c>
      <c r="Z20" s="138" t="str">
        <f t="shared" si="0"/>
        <v>[Risk-free-FS-PoD-and-CoD-30-November-2021_PD_Cod.xlsx]CHF!C10</v>
      </c>
      <c r="AA20" s="138" t="str">
        <f t="shared" si="0"/>
        <v>[Risk-free-FS-PoD-and-CoD-30-November-2021_PD_Cod.xlsx]COP!C10</v>
      </c>
      <c r="AB20" s="138" t="str">
        <f t="shared" si="0"/>
        <v>[Risk-free-FS-PoD-and-CoD-30-November-2021_PD_Cod.xlsx]SGD!C10</v>
      </c>
      <c r="AC20" s="138" t="str">
        <f t="shared" si="0"/>
        <v>[Risk-free-FS-PoD-and-CoD-30-November-2021_PD_Cod.xlsx]!C10</v>
      </c>
    </row>
    <row r="21" spans="2:32" s="138" customFormat="1" ht="15" customHeight="1" x14ac:dyDescent="0.25">
      <c r="B21" s="167"/>
      <c r="C21" s="167"/>
      <c r="D21" s="167"/>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[Risk-free-FS-PoD-and-CoD-30-November-2021_PD_Cod.xlsx]ISK!C10</v>
      </c>
      <c r="Z21" s="138" t="str">
        <f t="shared" si="0"/>
        <v>[Risk-free-FS-PoD-and-CoD-30-November-2021_PD_Cod.xlsx]GBP!C10</v>
      </c>
      <c r="AA21" s="138" t="str">
        <f t="shared" si="0"/>
        <v>[Risk-free-FS-PoD-and-CoD-30-November-2021_PD_Cod.xlsx]HKD!C10</v>
      </c>
      <c r="AB21" s="138" t="str">
        <f t="shared" si="0"/>
        <v>[Risk-free-FS-PoD-and-CoD-30-November-2021_PD_Cod.xlsx]ZAR!C10</v>
      </c>
      <c r="AC21" s="138" t="str">
        <f t="shared" si="0"/>
        <v>[Risk-free-FS-PoD-and-CoD-30-November-2021_PD_Cod.xlsx]!C10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[Risk-free-FS-PoD-and-CoD-30-November-2021_PD_Cod.xlsx]!C10</v>
      </c>
      <c r="Z22" s="138" t="str">
        <f t="shared" si="0"/>
        <v>[Risk-free-FS-PoD-and-CoD-30-November-2021_PD_Cod.xlsx]!C10</v>
      </c>
      <c r="AA22" s="138" t="str">
        <f t="shared" si="0"/>
        <v>[Risk-free-FS-PoD-and-CoD-30-November-2021_PD_Cod.xlsx]!C10</v>
      </c>
      <c r="AB22" s="138" t="str">
        <f t="shared" si="0"/>
        <v>[Risk-free-FS-PoD-and-CoD-30-November-2021_PD_Cod.xlsx]!C10</v>
      </c>
      <c r="AC22" s="138" t="str">
        <f t="shared" si="0"/>
        <v>[Risk-free-FS-PoD-and-CoD-30-November-2021_PD_Cod.xlsx]!C10</v>
      </c>
    </row>
    <row r="23" spans="2:32" s="138" customFormat="1" ht="15" customHeight="1" x14ac:dyDescent="0.25">
      <c r="B23" s="167" t="s">
        <v>159</v>
      </c>
      <c r="C23" s="167"/>
      <c r="D23" s="167"/>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67"/>
      <c r="C24" s="167"/>
      <c r="D24" s="167"/>
      <c r="E24" s="142"/>
      <c r="F24" s="142"/>
      <c r="G24" s="142"/>
      <c r="H24" s="142"/>
      <c r="I24" s="142"/>
      <c r="J24" s="169" t="s">
        <v>163</v>
      </c>
      <c r="K24" s="169"/>
      <c r="L24" s="169"/>
      <c r="M24" s="169"/>
      <c r="N24" s="169"/>
      <c r="O24" s="169"/>
      <c r="P24" s="149"/>
      <c r="Q24" s="149"/>
      <c r="R24" s="147"/>
      <c r="S24" s="147"/>
      <c r="T24" s="147"/>
      <c r="U24" s="147"/>
      <c r="V24" s="147"/>
      <c r="W24" s="148"/>
      <c r="Y24" s="138" t="str">
        <f>"["&amp;$R$13&amp;"]"&amp;R24&amp;"!"&amp;$V$13</f>
        <v>[Risk-free-FS-PoD-and-CoD-30-November-2021_PD_Cod.xlsx]!C10</v>
      </c>
      <c r="Z24" s="138" t="str">
        <f>"["&amp;$R$13&amp;"]"&amp;S24&amp;"!"&amp;$V$13</f>
        <v>[Risk-free-FS-PoD-and-CoD-30-November-2021_PD_Cod.xlsx]!C10</v>
      </c>
      <c r="AA24" s="138" t="str">
        <f>"["&amp;$R$13&amp;"]"&amp;T24&amp;"!"&amp;$V$13</f>
        <v>[Risk-free-FS-PoD-and-CoD-30-November-2021_PD_Cod.xlsx]!C10</v>
      </c>
      <c r="AB24" s="138" t="str">
        <f>"["&amp;$R$13&amp;"]"&amp;U24&amp;"!"&amp;$V$13</f>
        <v>[Risk-free-FS-PoD-and-CoD-30-November-2021_PD_Cod.xlsx]!C10</v>
      </c>
    </row>
    <row r="25" spans="2:32" s="138" customFormat="1" ht="15.6" customHeight="1" x14ac:dyDescent="0.25">
      <c r="B25" s="167"/>
      <c r="C25" s="167"/>
      <c r="D25" s="167"/>
      <c r="J25" s="169"/>
      <c r="K25" s="169"/>
      <c r="L25" s="169"/>
      <c r="M25" s="169"/>
      <c r="N25" s="169"/>
      <c r="O25" s="169"/>
      <c r="P25" s="149"/>
      <c r="Q25" s="149"/>
      <c r="R25" s="150"/>
      <c r="S25" s="150"/>
      <c r="T25" s="150"/>
      <c r="U25" s="150"/>
      <c r="V25" s="150"/>
      <c r="W25" s="148"/>
    </row>
    <row r="26" spans="2:32" s="138" customFormat="1" ht="15.6" customHeight="1" x14ac:dyDescent="0.25">
      <c r="J26" s="169"/>
      <c r="K26" s="169"/>
      <c r="L26" s="169"/>
      <c r="M26" s="169"/>
      <c r="N26" s="169"/>
      <c r="O26" s="169"/>
      <c r="R26" s="150"/>
      <c r="S26" s="150"/>
      <c r="T26" s="150"/>
      <c r="U26" s="150"/>
      <c r="V26" s="150"/>
      <c r="W26" s="148"/>
    </row>
    <row r="27" spans="2:32" s="138" customFormat="1" ht="15.6" customHeight="1" x14ac:dyDescent="0.25">
      <c r="B27" s="167" t="s">
        <v>160</v>
      </c>
      <c r="C27" s="167"/>
      <c r="D27" s="167"/>
      <c r="J27" s="169"/>
      <c r="K27" s="169"/>
      <c r="L27" s="169"/>
      <c r="M27" s="169"/>
      <c r="N27" s="169"/>
      <c r="O27" s="169"/>
      <c r="P27" s="149"/>
      <c r="Q27" s="149"/>
      <c r="R27" s="150"/>
      <c r="S27" s="150"/>
      <c r="T27" s="150"/>
      <c r="U27" s="150"/>
      <c r="V27" s="150"/>
      <c r="W27" s="148"/>
    </row>
    <row r="28" spans="2:32" s="138" customFormat="1" ht="15.6" customHeight="1" x14ac:dyDescent="0.25">
      <c r="B28" s="167"/>
      <c r="C28" s="167"/>
      <c r="D28" s="167"/>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67"/>
      <c r="C29" s="167"/>
      <c r="D29" s="167"/>
      <c r="E29" s="151"/>
      <c r="F29" s="151"/>
      <c r="G29" s="151"/>
      <c r="H29" s="151"/>
      <c r="I29" s="151"/>
      <c r="J29" s="170" t="s">
        <v>162</v>
      </c>
      <c r="K29" s="170"/>
      <c r="L29" s="170"/>
      <c r="M29" s="170"/>
      <c r="N29" s="170"/>
      <c r="O29" s="170"/>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19:D21"/>
    <mergeCell ref="B23:D25"/>
    <mergeCell ref="J24:O27"/>
    <mergeCell ref="B27:D29"/>
    <mergeCell ref="J29:O29"/>
    <mergeCell ref="B7:O9"/>
    <mergeCell ref="B11:D13"/>
    <mergeCell ref="F11:H13"/>
    <mergeCell ref="J11:O13"/>
    <mergeCell ref="B15:D17"/>
    <mergeCell ref="F15:H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0.06</v>
      </c>
      <c r="X11" s="71">
        <v>0.2</v>
      </c>
      <c r="Y11" s="71">
        <v>0.43</v>
      </c>
      <c r="Z11" s="71">
        <v>1.1299999999999999</v>
      </c>
      <c r="AA11" s="71">
        <v>2.2599999999999998</v>
      </c>
      <c r="AB11" s="71">
        <v>5.27</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9.6999999999999993</v>
      </c>
      <c r="T12" s="1"/>
      <c r="U12" s="1"/>
      <c r="V12" s="7">
        <v>2</v>
      </c>
      <c r="W12" s="72">
        <v>0.06</v>
      </c>
      <c r="X12" s="72">
        <v>0.2</v>
      </c>
      <c r="Y12" s="72">
        <v>0.43</v>
      </c>
      <c r="Z12" s="72">
        <v>1.1299999999999999</v>
      </c>
      <c r="AA12" s="72">
        <v>2.2599999999999998</v>
      </c>
      <c r="AB12" s="72">
        <v>5.27</v>
      </c>
      <c r="AC12" s="72">
        <v>9.6999999999999993</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7.91</v>
      </c>
      <c r="T13" s="1"/>
      <c r="U13" s="1"/>
      <c r="V13" s="7">
        <v>3</v>
      </c>
      <c r="W13" s="72">
        <v>7.0000000000000007E-2</v>
      </c>
      <c r="X13" s="72">
        <v>0.22</v>
      </c>
      <c r="Y13" s="72">
        <v>0.44</v>
      </c>
      <c r="Z13" s="72">
        <v>1.07</v>
      </c>
      <c r="AA13" s="72">
        <v>2.2200000000000002</v>
      </c>
      <c r="AB13" s="72">
        <v>5.24</v>
      </c>
      <c r="AC13" s="72">
        <v>7.91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2.2000000000000002</v>
      </c>
      <c r="S14" s="72">
        <v>6.55</v>
      </c>
      <c r="T14" s="1"/>
      <c r="U14" s="1"/>
      <c r="V14" s="7">
        <v>4</v>
      </c>
      <c r="W14" s="72">
        <v>0.09</v>
      </c>
      <c r="X14" s="72">
        <v>0.24</v>
      </c>
      <c r="Y14" s="72">
        <v>0.47</v>
      </c>
      <c r="Z14" s="72">
        <v>1.0900000000000001</v>
      </c>
      <c r="AA14" s="72">
        <v>2.21</v>
      </c>
      <c r="AB14" s="72">
        <v>5.23</v>
      </c>
      <c r="AC14" s="72">
        <v>6.55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5.51</v>
      </c>
      <c r="T15" s="1"/>
      <c r="U15" s="1"/>
      <c r="V15" s="7">
        <v>5</v>
      </c>
      <c r="W15" s="72">
        <v>0.1</v>
      </c>
      <c r="X15" s="72">
        <v>0.27</v>
      </c>
      <c r="Y15" s="72">
        <v>0.52</v>
      </c>
      <c r="Z15" s="72">
        <v>1.1299999999999999</v>
      </c>
      <c r="AA15" s="72">
        <v>2.21</v>
      </c>
      <c r="AB15" s="72">
        <v>5.23</v>
      </c>
      <c r="AC15" s="72">
        <v>5.51</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4.6900000000000004</v>
      </c>
      <c r="T16" s="1"/>
      <c r="U16" s="1"/>
      <c r="V16" s="7">
        <v>6</v>
      </c>
      <c r="W16" s="72">
        <v>0.11</v>
      </c>
      <c r="X16" s="72">
        <v>0.28999999999999998</v>
      </c>
      <c r="Y16" s="72">
        <v>0.55000000000000004</v>
      </c>
      <c r="Z16" s="72">
        <v>1.17</v>
      </c>
      <c r="AA16" s="72">
        <v>2.21</v>
      </c>
      <c r="AB16" s="72">
        <v>5.23</v>
      </c>
      <c r="AC16" s="72">
        <v>5.23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v>
      </c>
      <c r="T17" s="1"/>
      <c r="U17" s="1"/>
      <c r="V17" s="7">
        <v>7</v>
      </c>
      <c r="W17" s="72">
        <v>0.12</v>
      </c>
      <c r="X17" s="72">
        <v>0.31</v>
      </c>
      <c r="Y17" s="72">
        <v>0.56999999999999995</v>
      </c>
      <c r="Z17" s="72">
        <v>1.2</v>
      </c>
      <c r="AA17" s="72">
        <v>2.21</v>
      </c>
      <c r="AB17" s="72">
        <v>5.23</v>
      </c>
      <c r="AC17" s="72">
        <v>5.23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1.19</v>
      </c>
      <c r="AA18" s="72">
        <v>2.21</v>
      </c>
      <c r="AB18" s="72">
        <v>5.23</v>
      </c>
      <c r="AC18" s="72">
        <v>5.23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1.73</v>
      </c>
      <c r="S19" s="72">
        <v>3.11</v>
      </c>
      <c r="T19" s="1"/>
      <c r="U19" s="1"/>
      <c r="V19" s="7">
        <v>9</v>
      </c>
      <c r="W19" s="72">
        <v>0.13</v>
      </c>
      <c r="X19" s="72">
        <v>0.32</v>
      </c>
      <c r="Y19" s="72">
        <v>0.56999999999999995</v>
      </c>
      <c r="Z19" s="72">
        <v>1.18</v>
      </c>
      <c r="AA19" s="72">
        <v>2.21</v>
      </c>
      <c r="AB19" s="72">
        <v>5.23</v>
      </c>
      <c r="AC19" s="72">
        <v>5.23</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0.56999999999999995</v>
      </c>
      <c r="Z20" s="72">
        <v>1.18</v>
      </c>
      <c r="AA20" s="72">
        <v>2.21</v>
      </c>
      <c r="AB20" s="72">
        <v>5.23</v>
      </c>
      <c r="AC20" s="72">
        <v>5.23</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0.56999999999999995</v>
      </c>
      <c r="Z21" s="72">
        <v>1.19</v>
      </c>
      <c r="AA21" s="72">
        <v>2.21</v>
      </c>
      <c r="AB21" s="72">
        <v>5.23</v>
      </c>
      <c r="AC21" s="72">
        <v>5.23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0.35</v>
      </c>
      <c r="Y22" s="72">
        <v>0.56999999999999995</v>
      </c>
      <c r="Z22" s="72">
        <v>1.19</v>
      </c>
      <c r="AA22" s="72">
        <v>2.21</v>
      </c>
      <c r="AB22" s="72">
        <v>5.23</v>
      </c>
      <c r="AC22" s="72">
        <v>5.23</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0.14000000000000001</v>
      </c>
      <c r="X23" s="72">
        <v>0.36</v>
      </c>
      <c r="Y23" s="72">
        <v>0.56999999999999995</v>
      </c>
      <c r="Z23" s="72">
        <v>1.19</v>
      </c>
      <c r="AA23" s="72">
        <v>2.21</v>
      </c>
      <c r="AB23" s="72">
        <v>5.23</v>
      </c>
      <c r="AC23" s="72">
        <v>5.23</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0.36</v>
      </c>
      <c r="Y24" s="72">
        <v>0.56999999999999995</v>
      </c>
      <c r="Z24" s="72">
        <v>1.19</v>
      </c>
      <c r="AA24" s="72">
        <v>2.21</v>
      </c>
      <c r="AB24" s="72">
        <v>5.23</v>
      </c>
      <c r="AC24" s="72">
        <v>5.23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0.36</v>
      </c>
      <c r="Y25" s="72">
        <v>0.56999999999999995</v>
      </c>
      <c r="Z25" s="72">
        <v>1.19</v>
      </c>
      <c r="AA25" s="72">
        <v>2.21</v>
      </c>
      <c r="AB25" s="72">
        <v>5.23</v>
      </c>
      <c r="AC25" s="72">
        <v>5.23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0.56999999999999995</v>
      </c>
      <c r="Z26" s="72">
        <v>1.19</v>
      </c>
      <c r="AA26" s="72">
        <v>2.21</v>
      </c>
      <c r="AB26" s="72">
        <v>5.23</v>
      </c>
      <c r="AC26" s="72">
        <v>5.23</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0.15</v>
      </c>
      <c r="X27" s="72">
        <v>0.36</v>
      </c>
      <c r="Y27" s="72">
        <v>0.56999999999999995</v>
      </c>
      <c r="Z27" s="72">
        <v>1.19</v>
      </c>
      <c r="AA27" s="72">
        <v>2.21</v>
      </c>
      <c r="AB27" s="72">
        <v>5.23</v>
      </c>
      <c r="AC27" s="72">
        <v>5.23</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0.15</v>
      </c>
      <c r="X28" s="72">
        <v>0.36</v>
      </c>
      <c r="Y28" s="72">
        <v>0.56999999999999995</v>
      </c>
      <c r="Z28" s="72">
        <v>1.19</v>
      </c>
      <c r="AA28" s="72">
        <v>2.21</v>
      </c>
      <c r="AB28" s="72">
        <v>5.23</v>
      </c>
      <c r="AC28" s="72">
        <v>5.23</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0.56999999999999995</v>
      </c>
      <c r="Z29" s="72">
        <v>1.19</v>
      </c>
      <c r="AA29" s="72">
        <v>2.21</v>
      </c>
      <c r="AB29" s="72">
        <v>5.23</v>
      </c>
      <c r="AC29" s="72">
        <v>5.23</v>
      </c>
      <c r="AD29" s="1"/>
      <c r="AE29" s="1"/>
      <c r="AF29" s="7">
        <v>19</v>
      </c>
      <c r="AG29" s="72">
        <v>0.09</v>
      </c>
      <c r="AH29" s="72">
        <v>0.1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0.36</v>
      </c>
      <c r="Y30" s="72">
        <v>0.56999999999999995</v>
      </c>
      <c r="Z30" s="72">
        <v>1.19</v>
      </c>
      <c r="AA30" s="72">
        <v>2.21</v>
      </c>
      <c r="AB30" s="72">
        <v>5.23</v>
      </c>
      <c r="AC30" s="72">
        <v>5.23</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0.36</v>
      </c>
      <c r="Y31" s="72">
        <v>0.56999999999999995</v>
      </c>
      <c r="Z31" s="72">
        <v>1.19</v>
      </c>
      <c r="AA31" s="72">
        <v>2.21</v>
      </c>
      <c r="AB31" s="72">
        <v>5.23</v>
      </c>
      <c r="AC31" s="72">
        <v>5.23</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0.36</v>
      </c>
      <c r="Y32" s="72">
        <v>0.56999999999999995</v>
      </c>
      <c r="Z32" s="72">
        <v>1.19</v>
      </c>
      <c r="AA32" s="72">
        <v>2.21</v>
      </c>
      <c r="AB32" s="72">
        <v>5.23</v>
      </c>
      <c r="AC32" s="72">
        <v>5.23</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0.56999999999999995</v>
      </c>
      <c r="Z33" s="72">
        <v>1.19</v>
      </c>
      <c r="AA33" s="72">
        <v>2.21</v>
      </c>
      <c r="AB33" s="72">
        <v>5.23</v>
      </c>
      <c r="AC33" s="72">
        <v>5.23</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0.36</v>
      </c>
      <c r="Y34" s="72">
        <v>0.56999999999999995</v>
      </c>
      <c r="Z34" s="72">
        <v>1.19</v>
      </c>
      <c r="AA34" s="72">
        <v>2.21</v>
      </c>
      <c r="AB34" s="72">
        <v>5.23</v>
      </c>
      <c r="AC34" s="72">
        <v>5.23</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0.36</v>
      </c>
      <c r="Y35" s="72">
        <v>0.56999999999999995</v>
      </c>
      <c r="Z35" s="72">
        <v>1.19</v>
      </c>
      <c r="AA35" s="72">
        <v>2.21</v>
      </c>
      <c r="AB35" s="72">
        <v>5.23</v>
      </c>
      <c r="AC35" s="72">
        <v>5.23</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0.36</v>
      </c>
      <c r="Y36" s="72">
        <v>0.56999999999999995</v>
      </c>
      <c r="Z36" s="72">
        <v>1.19</v>
      </c>
      <c r="AA36" s="72">
        <v>2.21</v>
      </c>
      <c r="AB36" s="72">
        <v>5.23</v>
      </c>
      <c r="AC36" s="72">
        <v>5.23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0.36</v>
      </c>
      <c r="Y37" s="72">
        <v>0.56999999999999995</v>
      </c>
      <c r="Z37" s="72">
        <v>1.19</v>
      </c>
      <c r="AA37" s="72">
        <v>2.21</v>
      </c>
      <c r="AB37" s="72">
        <v>5.23</v>
      </c>
      <c r="AC37" s="72">
        <v>5.23</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0.61</v>
      </c>
      <c r="T38" s="1"/>
      <c r="U38" s="1"/>
      <c r="V38" s="7">
        <v>28</v>
      </c>
      <c r="W38" s="72">
        <v>0.21</v>
      </c>
      <c r="X38" s="72">
        <v>0.36</v>
      </c>
      <c r="Y38" s="72">
        <v>0.56999999999999995</v>
      </c>
      <c r="Z38" s="72">
        <v>1.19</v>
      </c>
      <c r="AA38" s="72">
        <v>2.21</v>
      </c>
      <c r="AB38" s="72">
        <v>5.23</v>
      </c>
      <c r="AC38" s="72">
        <v>5.23</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0.36</v>
      </c>
      <c r="Y39" s="72">
        <v>0.56999999999999995</v>
      </c>
      <c r="Z39" s="72">
        <v>1.19</v>
      </c>
      <c r="AA39" s="72">
        <v>2.21</v>
      </c>
      <c r="AB39" s="72">
        <v>5.23</v>
      </c>
      <c r="AC39" s="72">
        <v>5.23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0.36</v>
      </c>
      <c r="Y40" s="73">
        <v>0.56999999999999995</v>
      </c>
      <c r="Z40" s="73">
        <v>1.19</v>
      </c>
      <c r="AA40" s="73">
        <v>2.21</v>
      </c>
      <c r="AB40" s="73">
        <v>5.23</v>
      </c>
      <c r="AC40" s="73">
        <v>5.23</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0.49</v>
      </c>
      <c r="R51" s="71">
        <v>3</v>
      </c>
      <c r="S51" s="71">
        <v>31.73</v>
      </c>
      <c r="T51" s="1"/>
      <c r="U51" s="128" t="s">
        <v>101</v>
      </c>
      <c r="V51" s="5">
        <v>1</v>
      </c>
      <c r="W51" s="71">
        <v>0.02</v>
      </c>
      <c r="X51" s="71">
        <v>0.14000000000000001</v>
      </c>
      <c r="Y51" s="71">
        <v>0.21</v>
      </c>
      <c r="Z51" s="71">
        <v>0.42</v>
      </c>
      <c r="AA51" s="71">
        <v>1.6</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23.57</v>
      </c>
      <c r="T52" s="1"/>
      <c r="U52" s="1"/>
      <c r="V52" s="7">
        <v>2</v>
      </c>
      <c r="W52" s="72">
        <v>0.02</v>
      </c>
      <c r="X52" s="72">
        <v>0.14000000000000001</v>
      </c>
      <c r="Y52" s="72">
        <v>0.21</v>
      </c>
      <c r="Z52" s="72">
        <v>0.42</v>
      </c>
      <c r="AA52" s="72">
        <v>1.6</v>
      </c>
      <c r="AB52" s="72">
        <v>3.44</v>
      </c>
      <c r="AC52" s="72">
        <v>23.57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3.61</v>
      </c>
      <c r="S53" s="72">
        <v>17.739999999999998</v>
      </c>
      <c r="T53" s="1"/>
      <c r="U53" s="1"/>
      <c r="V53" s="7">
        <v>3</v>
      </c>
      <c r="W53" s="72">
        <v>0.01</v>
      </c>
      <c r="X53" s="72">
        <v>0.15</v>
      </c>
      <c r="Y53" s="72">
        <v>0.23</v>
      </c>
      <c r="Z53" s="72">
        <v>0.47</v>
      </c>
      <c r="AA53" s="72">
        <v>1.55</v>
      </c>
      <c r="AB53" s="72">
        <v>3.61</v>
      </c>
      <c r="AC53" s="72">
        <v>17.739999999999998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3.62</v>
      </c>
      <c r="S54" s="72">
        <v>13.67</v>
      </c>
      <c r="T54" s="1"/>
      <c r="U54" s="1"/>
      <c r="V54" s="7">
        <v>4</v>
      </c>
      <c r="W54" s="72">
        <v>0.01</v>
      </c>
      <c r="X54" s="72">
        <v>0.16</v>
      </c>
      <c r="Y54" s="72">
        <v>0.26</v>
      </c>
      <c r="Z54" s="72">
        <v>0.51</v>
      </c>
      <c r="AA54" s="72">
        <v>1.52</v>
      </c>
      <c r="AB54" s="72">
        <v>3.62</v>
      </c>
      <c r="AC54" s="72">
        <v>13.67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10.8</v>
      </c>
      <c r="T55" s="1"/>
      <c r="U55" s="1"/>
      <c r="V55" s="7">
        <v>5</v>
      </c>
      <c r="W55" s="72">
        <v>0.02</v>
      </c>
      <c r="X55" s="72">
        <v>0.18</v>
      </c>
      <c r="Y55" s="72">
        <v>0.28999999999999998</v>
      </c>
      <c r="Z55" s="72">
        <v>0.53</v>
      </c>
      <c r="AA55" s="72">
        <v>1.52</v>
      </c>
      <c r="AB55" s="72">
        <v>3.53</v>
      </c>
      <c r="AC55" s="72">
        <v>10.8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8.73</v>
      </c>
      <c r="T56" s="1"/>
      <c r="U56" s="1"/>
      <c r="V56" s="7">
        <v>6</v>
      </c>
      <c r="W56" s="72">
        <v>0.04</v>
      </c>
      <c r="X56" s="72">
        <v>0.2</v>
      </c>
      <c r="Y56" s="72">
        <v>0.31</v>
      </c>
      <c r="Z56" s="72">
        <v>0.56000000000000005</v>
      </c>
      <c r="AA56" s="72">
        <v>1.52</v>
      </c>
      <c r="AB56" s="72">
        <v>3.4</v>
      </c>
      <c r="AC56" s="72">
        <v>8.73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v>
      </c>
      <c r="T57" s="1"/>
      <c r="U57" s="1"/>
      <c r="V57" s="7">
        <v>7</v>
      </c>
      <c r="W57" s="72">
        <v>0.05</v>
      </c>
      <c r="X57" s="72">
        <v>0.23</v>
      </c>
      <c r="Y57" s="72">
        <v>0.33</v>
      </c>
      <c r="Z57" s="72">
        <v>0.57999999999999996</v>
      </c>
      <c r="AA57" s="72">
        <v>1.52</v>
      </c>
      <c r="AB57" s="72">
        <v>3.24</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0.23</v>
      </c>
      <c r="Y58" s="72">
        <v>0.34</v>
      </c>
      <c r="Z58" s="72">
        <v>0.6</v>
      </c>
      <c r="AA58" s="72">
        <v>1.52</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5.14</v>
      </c>
      <c r="T59" s="1"/>
      <c r="U59" s="1"/>
      <c r="V59" s="7">
        <v>9</v>
      </c>
      <c r="W59" s="72">
        <v>0.06</v>
      </c>
      <c r="X59" s="72">
        <v>0.24</v>
      </c>
      <c r="Y59" s="72">
        <v>0.36</v>
      </c>
      <c r="Z59" s="72">
        <v>0.63</v>
      </c>
      <c r="AA59" s="72">
        <v>1.52</v>
      </c>
      <c r="AB59" s="72">
        <v>2.89</v>
      </c>
      <c r="AC59" s="72">
        <v>5.14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4.41</v>
      </c>
      <c r="T60" s="1"/>
      <c r="U60" s="1"/>
      <c r="V60" s="7">
        <v>10</v>
      </c>
      <c r="W60" s="72">
        <v>0.06</v>
      </c>
      <c r="X60" s="72">
        <v>0.25</v>
      </c>
      <c r="Y60" s="72">
        <v>0.37</v>
      </c>
      <c r="Z60" s="72">
        <v>0.65</v>
      </c>
      <c r="AA60" s="72">
        <v>1.52</v>
      </c>
      <c r="AB60" s="72">
        <v>2.72</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0.25</v>
      </c>
      <c r="Y61" s="72">
        <v>0.38</v>
      </c>
      <c r="Z61" s="72">
        <v>0.66</v>
      </c>
      <c r="AA61" s="72">
        <v>1.52</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7.0000000000000007E-2</v>
      </c>
      <c r="X62" s="72">
        <v>0.26</v>
      </c>
      <c r="Y62" s="72">
        <v>0.38</v>
      </c>
      <c r="Z62" s="72">
        <v>0.66</v>
      </c>
      <c r="AA62" s="72">
        <v>1.52</v>
      </c>
      <c r="AB62" s="72">
        <v>2.46</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0.38</v>
      </c>
      <c r="Z63" s="72">
        <v>0.66</v>
      </c>
      <c r="AA63" s="72">
        <v>1.52</v>
      </c>
      <c r="AB63" s="72">
        <v>2.46</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0.66</v>
      </c>
      <c r="AA64" s="72">
        <v>1.52</v>
      </c>
      <c r="AB64" s="72">
        <v>2.46</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0.38</v>
      </c>
      <c r="Z65" s="72">
        <v>0.66</v>
      </c>
      <c r="AA65" s="72">
        <v>1.52</v>
      </c>
      <c r="AB65" s="72">
        <v>2.46</v>
      </c>
      <c r="AC65" s="72">
        <v>2.46</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7.0000000000000007E-2</v>
      </c>
      <c r="X66" s="72">
        <v>0.26</v>
      </c>
      <c r="Y66" s="72">
        <v>0.41</v>
      </c>
      <c r="Z66" s="72">
        <v>0.66</v>
      </c>
      <c r="AA66" s="72">
        <v>1.52</v>
      </c>
      <c r="AB66" s="72">
        <v>2.46</v>
      </c>
      <c r="AC66" s="72">
        <v>2.46</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7.0000000000000007E-2</v>
      </c>
      <c r="X68" s="72">
        <v>0.26</v>
      </c>
      <c r="Y68" s="72">
        <v>0.45</v>
      </c>
      <c r="Z68" s="72">
        <v>0.66</v>
      </c>
      <c r="AA68" s="72">
        <v>1.52</v>
      </c>
      <c r="AB68" s="72">
        <v>2.46</v>
      </c>
      <c r="AC68" s="72">
        <v>2.46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0.66</v>
      </c>
      <c r="AA69" s="72">
        <v>1.52</v>
      </c>
      <c r="AB69" s="72">
        <v>2.46</v>
      </c>
      <c r="AC69" s="72">
        <v>2.46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0.26</v>
      </c>
      <c r="Y73" s="72">
        <v>0.56999999999999995</v>
      </c>
      <c r="Z73" s="72">
        <v>0.66</v>
      </c>
      <c r="AA73" s="72">
        <v>1.52</v>
      </c>
      <c r="AB73" s="72">
        <v>2.46</v>
      </c>
      <c r="AC73" s="72">
        <v>2.46</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0.26</v>
      </c>
      <c r="Y74" s="72">
        <v>0.59</v>
      </c>
      <c r="Z74" s="72">
        <v>0.66</v>
      </c>
      <c r="AA74" s="72">
        <v>1.52</v>
      </c>
      <c r="AB74" s="72">
        <v>2.46</v>
      </c>
      <c r="AC74" s="72">
        <v>2.46</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0.66</v>
      </c>
      <c r="AA75" s="72">
        <v>1.52</v>
      </c>
      <c r="AB75" s="72">
        <v>2.46</v>
      </c>
      <c r="AC75" s="72">
        <v>2.46</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1.52</v>
      </c>
      <c r="AB76" s="72">
        <v>2.46</v>
      </c>
      <c r="AC76" s="72">
        <v>2.46</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1.52</v>
      </c>
      <c r="AB77" s="72">
        <v>2.46</v>
      </c>
      <c r="AC77" s="72">
        <v>2.46</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0.84</v>
      </c>
      <c r="S78" s="72">
        <v>0.66</v>
      </c>
      <c r="T78" s="1"/>
      <c r="U78" s="1"/>
      <c r="V78" s="7">
        <v>28</v>
      </c>
      <c r="W78" s="72">
        <v>0.1</v>
      </c>
      <c r="X78" s="72">
        <v>0.26</v>
      </c>
      <c r="Y78" s="72">
        <v>0.69</v>
      </c>
      <c r="Z78" s="72">
        <v>0.72</v>
      </c>
      <c r="AA78" s="72">
        <v>1.52</v>
      </c>
      <c r="AB78" s="72">
        <v>2.46</v>
      </c>
      <c r="AC78" s="72">
        <v>2.46</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0.26</v>
      </c>
      <c r="Y79" s="72">
        <v>0.72</v>
      </c>
      <c r="Z79" s="72">
        <v>0.73</v>
      </c>
      <c r="AA79" s="72">
        <v>1.52</v>
      </c>
      <c r="AB79" s="72">
        <v>2.46</v>
      </c>
      <c r="AC79" s="72">
        <v>2.46</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1.52</v>
      </c>
      <c r="AB80" s="73">
        <v>2.46</v>
      </c>
      <c r="AC80" s="73">
        <v>2.46</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2.41</v>
      </c>
      <c r="S11" s="71">
        <v>12.34</v>
      </c>
      <c r="T11" s="1"/>
      <c r="U11" s="129" t="s">
        <v>101</v>
      </c>
      <c r="V11" s="5">
        <v>1</v>
      </c>
      <c r="W11" s="71">
        <v>0.31</v>
      </c>
      <c r="X11" s="71">
        <v>0.44</v>
      </c>
      <c r="Y11" s="71">
        <v>0.68</v>
      </c>
      <c r="Z11" s="71">
        <v>1.38</v>
      </c>
      <c r="AA11" s="71">
        <v>2.5</v>
      </c>
      <c r="AB11" s="71">
        <v>5.52</v>
      </c>
      <c r="AC11" s="71">
        <v>12.34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2.4</v>
      </c>
      <c r="S12" s="72">
        <v>9.9700000000000006</v>
      </c>
      <c r="T12" s="1"/>
      <c r="U12" s="1"/>
      <c r="V12" s="7">
        <v>2</v>
      </c>
      <c r="W12" s="72">
        <v>0.32</v>
      </c>
      <c r="X12" s="72">
        <v>0.45</v>
      </c>
      <c r="Y12" s="72">
        <v>0.69</v>
      </c>
      <c r="Z12" s="72">
        <v>1.39</v>
      </c>
      <c r="AA12" s="72">
        <v>2.5099999999999998</v>
      </c>
      <c r="AB12" s="72">
        <v>5.53</v>
      </c>
      <c r="AC12" s="72">
        <v>9.9700000000000006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2.34</v>
      </c>
      <c r="S13" s="72">
        <v>8.14</v>
      </c>
      <c r="T13" s="1"/>
      <c r="U13" s="1"/>
      <c r="V13" s="7">
        <v>3</v>
      </c>
      <c r="W13" s="72">
        <v>0.32</v>
      </c>
      <c r="X13" s="72">
        <v>0.47</v>
      </c>
      <c r="Y13" s="72">
        <v>0.69</v>
      </c>
      <c r="Z13" s="72">
        <v>1.32</v>
      </c>
      <c r="AA13" s="72">
        <v>2.4700000000000002</v>
      </c>
      <c r="AB13" s="72">
        <v>5.49</v>
      </c>
      <c r="AC13" s="72">
        <v>8.14</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2.2599999999999998</v>
      </c>
      <c r="S14" s="72">
        <v>6.74</v>
      </c>
      <c r="T14" s="1"/>
      <c r="U14" s="1"/>
      <c r="V14" s="7">
        <v>4</v>
      </c>
      <c r="W14" s="72">
        <v>0.33</v>
      </c>
      <c r="X14" s="72">
        <v>0.48</v>
      </c>
      <c r="Y14" s="72">
        <v>0.71</v>
      </c>
      <c r="Z14" s="72">
        <v>1.34</v>
      </c>
      <c r="AA14" s="72">
        <v>2.4500000000000002</v>
      </c>
      <c r="AB14" s="72">
        <v>5.47</v>
      </c>
      <c r="AC14" s="72">
        <v>6.74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2.17</v>
      </c>
      <c r="S15" s="72">
        <v>5.66</v>
      </c>
      <c r="T15" s="1"/>
      <c r="U15" s="1"/>
      <c r="V15" s="7">
        <v>5</v>
      </c>
      <c r="W15" s="72">
        <v>0.33</v>
      </c>
      <c r="X15" s="72">
        <v>0.5</v>
      </c>
      <c r="Y15" s="72">
        <v>0.75</v>
      </c>
      <c r="Z15" s="72">
        <v>1.36</v>
      </c>
      <c r="AA15" s="72">
        <v>2.44</v>
      </c>
      <c r="AB15" s="72">
        <v>5.46</v>
      </c>
      <c r="AC15" s="72">
        <v>5.66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2.0699999999999998</v>
      </c>
      <c r="S16" s="72">
        <v>4.82</v>
      </c>
      <c r="T16" s="1"/>
      <c r="U16" s="1"/>
      <c r="V16" s="7">
        <v>6</v>
      </c>
      <c r="W16" s="72">
        <v>0.34</v>
      </c>
      <c r="X16" s="72">
        <v>0.51</v>
      </c>
      <c r="Y16" s="72">
        <v>0.78</v>
      </c>
      <c r="Z16" s="72">
        <v>1.4</v>
      </c>
      <c r="AA16" s="72">
        <v>2.44</v>
      </c>
      <c r="AB16" s="72">
        <v>5.45</v>
      </c>
      <c r="AC16" s="72">
        <v>5.45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4.16</v>
      </c>
      <c r="T17" s="1"/>
      <c r="U17" s="1"/>
      <c r="V17" s="7">
        <v>7</v>
      </c>
      <c r="W17" s="72">
        <v>0.34</v>
      </c>
      <c r="X17" s="72">
        <v>0.53</v>
      </c>
      <c r="Y17" s="72">
        <v>0.79</v>
      </c>
      <c r="Z17" s="72">
        <v>1.42</v>
      </c>
      <c r="AA17" s="72">
        <v>2.4300000000000002</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3.63</v>
      </c>
      <c r="T18" s="1"/>
      <c r="U18" s="1"/>
      <c r="V18" s="7">
        <v>8</v>
      </c>
      <c r="W18" s="72">
        <v>0.33</v>
      </c>
      <c r="X18" s="72">
        <v>0.53</v>
      </c>
      <c r="Y18" s="72">
        <v>0.78</v>
      </c>
      <c r="Z18" s="72">
        <v>1.4</v>
      </c>
      <c r="AA18" s="72">
        <v>2.42</v>
      </c>
      <c r="AB18" s="72">
        <v>5.44</v>
      </c>
      <c r="AC18" s="72">
        <v>5.44</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0.33</v>
      </c>
      <c r="X19" s="72">
        <v>0.53</v>
      </c>
      <c r="Y19" s="72">
        <v>0.77</v>
      </c>
      <c r="Z19" s="72">
        <v>1.39</v>
      </c>
      <c r="AA19" s="72">
        <v>2.41</v>
      </c>
      <c r="AB19" s="72">
        <v>5.43</v>
      </c>
      <c r="AC19" s="72">
        <v>5.43</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2.83</v>
      </c>
      <c r="T20" s="1"/>
      <c r="U20" s="1"/>
      <c r="V20" s="7">
        <v>10</v>
      </c>
      <c r="W20" s="72">
        <v>0.33</v>
      </c>
      <c r="X20" s="72">
        <v>0.53</v>
      </c>
      <c r="Y20" s="72">
        <v>0.77</v>
      </c>
      <c r="Z20" s="72">
        <v>1.38</v>
      </c>
      <c r="AA20" s="72">
        <v>2.41</v>
      </c>
      <c r="AB20" s="72">
        <v>5.42</v>
      </c>
      <c r="AC20" s="72">
        <v>5.42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2.5299999999999998</v>
      </c>
      <c r="T21" s="1"/>
      <c r="U21" s="1"/>
      <c r="V21" s="7">
        <v>11</v>
      </c>
      <c r="W21" s="72">
        <v>0.33</v>
      </c>
      <c r="X21" s="72">
        <v>0.54</v>
      </c>
      <c r="Y21" s="72">
        <v>0.76</v>
      </c>
      <c r="Z21" s="72">
        <v>1.37</v>
      </c>
      <c r="AA21" s="72">
        <v>2.4</v>
      </c>
      <c r="AB21" s="72">
        <v>5.42</v>
      </c>
      <c r="AC21" s="72">
        <v>5.42</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1.37</v>
      </c>
      <c r="AA22" s="72">
        <v>2.39</v>
      </c>
      <c r="AB22" s="72">
        <v>5.41</v>
      </c>
      <c r="AC22" s="72">
        <v>5.41</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0.32</v>
      </c>
      <c r="X23" s="72">
        <v>0.54</v>
      </c>
      <c r="Y23" s="72">
        <v>0.75</v>
      </c>
      <c r="Z23" s="72">
        <v>1.36</v>
      </c>
      <c r="AA23" s="72">
        <v>2.38</v>
      </c>
      <c r="AB23" s="72">
        <v>5.4</v>
      </c>
      <c r="AC23" s="72">
        <v>5.4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0.32</v>
      </c>
      <c r="X24" s="72">
        <v>0.53</v>
      </c>
      <c r="Y24" s="72">
        <v>0.74</v>
      </c>
      <c r="Z24" s="72">
        <v>1.35</v>
      </c>
      <c r="AA24" s="72">
        <v>2.38</v>
      </c>
      <c r="AB24" s="72">
        <v>5.4</v>
      </c>
      <c r="AC24" s="72">
        <v>5.4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1.27</v>
      </c>
      <c r="S25" s="72">
        <v>1.7</v>
      </c>
      <c r="T25" s="1"/>
      <c r="U25" s="1"/>
      <c r="V25" s="7">
        <v>15</v>
      </c>
      <c r="W25" s="72">
        <v>0.31</v>
      </c>
      <c r="X25" s="72">
        <v>0.53</v>
      </c>
      <c r="Y25" s="72">
        <v>0.74</v>
      </c>
      <c r="Z25" s="72">
        <v>1.35</v>
      </c>
      <c r="AA25" s="72">
        <v>2.37</v>
      </c>
      <c r="AB25" s="72">
        <v>5.39</v>
      </c>
      <c r="AC25" s="72">
        <v>5.39</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1.34</v>
      </c>
      <c r="AA26" s="72">
        <v>2.37</v>
      </c>
      <c r="AB26" s="72">
        <v>5.38</v>
      </c>
      <c r="AC26" s="72">
        <v>5.38</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0.3</v>
      </c>
      <c r="X27" s="72">
        <v>0.52</v>
      </c>
      <c r="Y27" s="72">
        <v>0.73</v>
      </c>
      <c r="Z27" s="72">
        <v>1.34</v>
      </c>
      <c r="AA27" s="72">
        <v>2.36</v>
      </c>
      <c r="AB27" s="72">
        <v>5.38</v>
      </c>
      <c r="AC27" s="72">
        <v>5.38</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0.3</v>
      </c>
      <c r="X28" s="72">
        <v>0.51</v>
      </c>
      <c r="Y28" s="72">
        <v>0.72</v>
      </c>
      <c r="Z28" s="72">
        <v>1.34</v>
      </c>
      <c r="AA28" s="72">
        <v>2.36</v>
      </c>
      <c r="AB28" s="72">
        <v>5.38</v>
      </c>
      <c r="AC28" s="72">
        <v>5.38</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0.72</v>
      </c>
      <c r="Z29" s="72">
        <v>1.33</v>
      </c>
      <c r="AA29" s="72">
        <v>2.36</v>
      </c>
      <c r="AB29" s="72">
        <v>5.37</v>
      </c>
      <c r="AC29" s="72">
        <v>5.37</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0.3</v>
      </c>
      <c r="X30" s="72">
        <v>0.51</v>
      </c>
      <c r="Y30" s="72">
        <v>0.72</v>
      </c>
      <c r="Z30" s="72">
        <v>1.33</v>
      </c>
      <c r="AA30" s="72">
        <v>2.36</v>
      </c>
      <c r="AB30" s="72">
        <v>5.38</v>
      </c>
      <c r="AC30" s="72">
        <v>5.38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0.3</v>
      </c>
      <c r="X31" s="72">
        <v>0.51</v>
      </c>
      <c r="Y31" s="72">
        <v>0.72</v>
      </c>
      <c r="Z31" s="72">
        <v>1.34</v>
      </c>
      <c r="AA31" s="72">
        <v>2.36</v>
      </c>
      <c r="AB31" s="72">
        <v>5.38</v>
      </c>
      <c r="AC31" s="72">
        <v>5.38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0.3</v>
      </c>
      <c r="X32" s="72">
        <v>0.51</v>
      </c>
      <c r="Y32" s="72">
        <v>0.72</v>
      </c>
      <c r="Z32" s="72">
        <v>1.33</v>
      </c>
      <c r="AA32" s="72">
        <v>2.36</v>
      </c>
      <c r="AB32" s="72">
        <v>5.38</v>
      </c>
      <c r="AC32" s="72">
        <v>5.38</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1.33</v>
      </c>
      <c r="AA33" s="72">
        <v>2.36</v>
      </c>
      <c r="AB33" s="72">
        <v>5.37</v>
      </c>
      <c r="AC33" s="72">
        <v>5.37</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0.28999999999999998</v>
      </c>
      <c r="X34" s="72">
        <v>0.51</v>
      </c>
      <c r="Y34" s="72">
        <v>0.72</v>
      </c>
      <c r="Z34" s="72">
        <v>1.33</v>
      </c>
      <c r="AA34" s="72">
        <v>2.35</v>
      </c>
      <c r="AB34" s="72">
        <v>5.37</v>
      </c>
      <c r="AC34" s="72">
        <v>5.37</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0.28999999999999998</v>
      </c>
      <c r="X35" s="72">
        <v>0.51</v>
      </c>
      <c r="Y35" s="72">
        <v>0.72</v>
      </c>
      <c r="Z35" s="72">
        <v>1.33</v>
      </c>
      <c r="AA35" s="72">
        <v>2.35</v>
      </c>
      <c r="AB35" s="72">
        <v>5.37</v>
      </c>
      <c r="AC35" s="72">
        <v>5.37</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0.28999999999999998</v>
      </c>
      <c r="X36" s="72">
        <v>0.5</v>
      </c>
      <c r="Y36" s="72">
        <v>0.71</v>
      </c>
      <c r="Z36" s="72">
        <v>1.32</v>
      </c>
      <c r="AA36" s="72">
        <v>2.35</v>
      </c>
      <c r="AB36" s="72">
        <v>5.37</v>
      </c>
      <c r="AC36" s="72">
        <v>5.37</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0.67</v>
      </c>
      <c r="T37" s="1"/>
      <c r="U37" s="1"/>
      <c r="V37" s="7">
        <v>27</v>
      </c>
      <c r="W37" s="72">
        <v>0.28000000000000003</v>
      </c>
      <c r="X37" s="72">
        <v>0.5</v>
      </c>
      <c r="Y37" s="72">
        <v>0.71</v>
      </c>
      <c r="Z37" s="72">
        <v>1.32</v>
      </c>
      <c r="AA37" s="72">
        <v>2.35</v>
      </c>
      <c r="AB37" s="72">
        <v>5.36</v>
      </c>
      <c r="AC37" s="72">
        <v>5.36</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1.32</v>
      </c>
      <c r="AA38" s="72">
        <v>2.34</v>
      </c>
      <c r="AB38" s="72">
        <v>5.36</v>
      </c>
      <c r="AC38" s="72">
        <v>5.36</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0.28000000000000003</v>
      </c>
      <c r="X39" s="72">
        <v>0.49</v>
      </c>
      <c r="Y39" s="72">
        <v>0.71</v>
      </c>
      <c r="Z39" s="72">
        <v>1.32</v>
      </c>
      <c r="AA39" s="72">
        <v>2.34</v>
      </c>
      <c r="AB39" s="72">
        <v>5.36</v>
      </c>
      <c r="AC39" s="72">
        <v>5.36</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1.31</v>
      </c>
      <c r="AA40" s="73">
        <v>2.34</v>
      </c>
      <c r="AB40" s="73">
        <v>5.35</v>
      </c>
      <c r="AC40" s="73">
        <v>5.35</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3.07</v>
      </c>
      <c r="S51" s="71">
        <v>32.56</v>
      </c>
      <c r="T51" s="1"/>
      <c r="U51" s="128" t="s">
        <v>101</v>
      </c>
      <c r="V51" s="5">
        <v>1</v>
      </c>
      <c r="W51" s="71">
        <v>0.27</v>
      </c>
      <c r="X51" s="71">
        <v>0.39</v>
      </c>
      <c r="Y51" s="71">
        <v>0.46</v>
      </c>
      <c r="Z51" s="71">
        <v>0.67</v>
      </c>
      <c r="AA51" s="71">
        <v>1.85</v>
      </c>
      <c r="AB51" s="71">
        <v>3.07</v>
      </c>
      <c r="AC51" s="71">
        <v>32.56</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3.54</v>
      </c>
      <c r="S52" s="72">
        <v>24.27</v>
      </c>
      <c r="T52" s="1"/>
      <c r="U52" s="1"/>
      <c r="V52" s="7">
        <v>2</v>
      </c>
      <c r="W52" s="72">
        <v>0.28000000000000003</v>
      </c>
      <c r="X52" s="72">
        <v>0.4</v>
      </c>
      <c r="Y52" s="72">
        <v>0.46</v>
      </c>
      <c r="Z52" s="72">
        <v>0.68</v>
      </c>
      <c r="AA52" s="72">
        <v>1.86</v>
      </c>
      <c r="AB52" s="72">
        <v>3.54</v>
      </c>
      <c r="AC52" s="72">
        <v>24.27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3.71</v>
      </c>
      <c r="S53" s="72">
        <v>18.28</v>
      </c>
      <c r="T53" s="1"/>
      <c r="U53" s="1"/>
      <c r="V53" s="7">
        <v>3</v>
      </c>
      <c r="W53" s="72">
        <v>0.26</v>
      </c>
      <c r="X53" s="72">
        <v>0.4</v>
      </c>
      <c r="Y53" s="72">
        <v>0.48</v>
      </c>
      <c r="Z53" s="72">
        <v>0.72</v>
      </c>
      <c r="AA53" s="72">
        <v>1.8</v>
      </c>
      <c r="AB53" s="72">
        <v>3.71</v>
      </c>
      <c r="AC53" s="72">
        <v>18.28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3.72</v>
      </c>
      <c r="S54" s="72">
        <v>14.08</v>
      </c>
      <c r="T54" s="1"/>
      <c r="U54" s="1"/>
      <c r="V54" s="7">
        <v>4</v>
      </c>
      <c r="W54" s="72">
        <v>0.26</v>
      </c>
      <c r="X54" s="72">
        <v>0.4</v>
      </c>
      <c r="Y54" s="72">
        <v>0.5</v>
      </c>
      <c r="Z54" s="72">
        <v>0.75</v>
      </c>
      <c r="AA54" s="72">
        <v>1.76</v>
      </c>
      <c r="AB54" s="72">
        <v>3.72</v>
      </c>
      <c r="AC54" s="72">
        <v>14.08</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3.63</v>
      </c>
      <c r="S55" s="72">
        <v>11.12</v>
      </c>
      <c r="T55" s="1"/>
      <c r="U55" s="1"/>
      <c r="V55" s="7">
        <v>5</v>
      </c>
      <c r="W55" s="72">
        <v>0.26</v>
      </c>
      <c r="X55" s="72">
        <v>0.41</v>
      </c>
      <c r="Y55" s="72">
        <v>0.52</v>
      </c>
      <c r="Z55" s="72">
        <v>0.76</v>
      </c>
      <c r="AA55" s="72">
        <v>1.76</v>
      </c>
      <c r="AB55" s="72">
        <v>3.63</v>
      </c>
      <c r="AC55" s="72">
        <v>11.12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3.49</v>
      </c>
      <c r="S56" s="72">
        <v>8.99</v>
      </c>
      <c r="T56" s="1"/>
      <c r="U56" s="1"/>
      <c r="V56" s="7">
        <v>6</v>
      </c>
      <c r="W56" s="72">
        <v>0.27</v>
      </c>
      <c r="X56" s="72">
        <v>0.43</v>
      </c>
      <c r="Y56" s="72">
        <v>0.54</v>
      </c>
      <c r="Z56" s="72">
        <v>0.78</v>
      </c>
      <c r="AA56" s="72">
        <v>1.75</v>
      </c>
      <c r="AB56" s="72">
        <v>3.49</v>
      </c>
      <c r="AC56" s="72">
        <v>8.99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7.41</v>
      </c>
      <c r="T57" s="1"/>
      <c r="U57" s="1"/>
      <c r="V57" s="7">
        <v>7</v>
      </c>
      <c r="W57" s="72">
        <v>0.27</v>
      </c>
      <c r="X57" s="72">
        <v>0.44</v>
      </c>
      <c r="Y57" s="72">
        <v>0.55000000000000004</v>
      </c>
      <c r="Z57" s="72">
        <v>0.8</v>
      </c>
      <c r="AA57" s="72">
        <v>1.74</v>
      </c>
      <c r="AB57" s="72">
        <v>3.32</v>
      </c>
      <c r="AC57" s="72">
        <v>7.41</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3.15</v>
      </c>
      <c r="S58" s="72">
        <v>6.21</v>
      </c>
      <c r="T58" s="1"/>
      <c r="U58" s="1"/>
      <c r="V58" s="7">
        <v>8</v>
      </c>
      <c r="W58" s="72">
        <v>0.26</v>
      </c>
      <c r="X58" s="72">
        <v>0.44</v>
      </c>
      <c r="Y58" s="72">
        <v>0.55000000000000004</v>
      </c>
      <c r="Z58" s="72">
        <v>0.81</v>
      </c>
      <c r="AA58" s="72">
        <v>1.73</v>
      </c>
      <c r="AB58" s="72">
        <v>3.15</v>
      </c>
      <c r="AC58" s="72">
        <v>6.21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5.28</v>
      </c>
      <c r="T59" s="1"/>
      <c r="U59" s="1"/>
      <c r="V59" s="7">
        <v>9</v>
      </c>
      <c r="W59" s="72">
        <v>0.26</v>
      </c>
      <c r="X59" s="72">
        <v>0.44</v>
      </c>
      <c r="Y59" s="72">
        <v>0.56000000000000005</v>
      </c>
      <c r="Z59" s="72">
        <v>0.83</v>
      </c>
      <c r="AA59" s="72">
        <v>1.73</v>
      </c>
      <c r="AB59" s="72">
        <v>2.97</v>
      </c>
      <c r="AC59" s="72">
        <v>5.28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0.26</v>
      </c>
      <c r="X60" s="72">
        <v>0.45</v>
      </c>
      <c r="Y60" s="72">
        <v>0.56999999999999995</v>
      </c>
      <c r="Z60" s="72">
        <v>0.85</v>
      </c>
      <c r="AA60" s="72">
        <v>1.72</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3.93</v>
      </c>
      <c r="T61" s="1"/>
      <c r="U61" s="1"/>
      <c r="V61" s="7">
        <v>11</v>
      </c>
      <c r="W61" s="72">
        <v>0.25</v>
      </c>
      <c r="X61" s="72">
        <v>0.44</v>
      </c>
      <c r="Y61" s="72">
        <v>0.56999999999999995</v>
      </c>
      <c r="Z61" s="72">
        <v>0.85</v>
      </c>
      <c r="AA61" s="72">
        <v>1.71</v>
      </c>
      <c r="AB61" s="72">
        <v>2.65</v>
      </c>
      <c r="AC61" s="72">
        <v>3.93</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0.25</v>
      </c>
      <c r="X62" s="72">
        <v>0.44</v>
      </c>
      <c r="Y62" s="72">
        <v>0.56000000000000005</v>
      </c>
      <c r="Z62" s="72">
        <v>0.84</v>
      </c>
      <c r="AA62" s="72">
        <v>1.71</v>
      </c>
      <c r="AB62" s="72">
        <v>2.64</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3.02</v>
      </c>
      <c r="T63" s="1"/>
      <c r="U63" s="1"/>
      <c r="V63" s="7">
        <v>13</v>
      </c>
      <c r="W63" s="72">
        <v>0.24</v>
      </c>
      <c r="X63" s="72">
        <v>0.43</v>
      </c>
      <c r="Y63" s="72">
        <v>0.56000000000000005</v>
      </c>
      <c r="Z63" s="72">
        <v>0.84</v>
      </c>
      <c r="AA63" s="72">
        <v>1.7</v>
      </c>
      <c r="AB63" s="72">
        <v>2.64</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0.24</v>
      </c>
      <c r="X64" s="72">
        <v>0.43</v>
      </c>
      <c r="Y64" s="72">
        <v>0.55000000000000004</v>
      </c>
      <c r="Z64" s="72">
        <v>0.83</v>
      </c>
      <c r="AA64" s="72">
        <v>1.69</v>
      </c>
      <c r="AB64" s="72">
        <v>2.63</v>
      </c>
      <c r="AC64" s="72">
        <v>2.67</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2.38</v>
      </c>
      <c r="T65" s="1"/>
      <c r="U65" s="1"/>
      <c r="V65" s="7">
        <v>15</v>
      </c>
      <c r="W65" s="72">
        <v>0.23</v>
      </c>
      <c r="X65" s="72">
        <v>0.42</v>
      </c>
      <c r="Y65" s="72">
        <v>0.55000000000000004</v>
      </c>
      <c r="Z65" s="72">
        <v>0.83</v>
      </c>
      <c r="AA65" s="72">
        <v>1.69</v>
      </c>
      <c r="AB65" s="72">
        <v>2.63</v>
      </c>
      <c r="AC65" s="72">
        <v>2.63</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1.68</v>
      </c>
      <c r="AB66" s="72">
        <v>2.62</v>
      </c>
      <c r="AC66" s="72">
        <v>2.62</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0.22</v>
      </c>
      <c r="X67" s="72">
        <v>0.41</v>
      </c>
      <c r="Y67" s="72">
        <v>0.53</v>
      </c>
      <c r="Z67" s="72">
        <v>0.82</v>
      </c>
      <c r="AA67" s="72">
        <v>1.68</v>
      </c>
      <c r="AB67" s="72">
        <v>2.62</v>
      </c>
      <c r="AC67" s="72">
        <v>2.62</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1.71</v>
      </c>
      <c r="T68" s="1"/>
      <c r="U68" s="1"/>
      <c r="V68" s="7">
        <v>18</v>
      </c>
      <c r="W68" s="72">
        <v>0.22</v>
      </c>
      <c r="X68" s="72">
        <v>0.41</v>
      </c>
      <c r="Y68" s="72">
        <v>0.53</v>
      </c>
      <c r="Z68" s="72">
        <v>0.81</v>
      </c>
      <c r="AA68" s="72">
        <v>1.67</v>
      </c>
      <c r="AB68" s="72">
        <v>2.61</v>
      </c>
      <c r="AC68" s="72">
        <v>2.61</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0.21</v>
      </c>
      <c r="X69" s="72">
        <v>0.4</v>
      </c>
      <c r="Y69" s="72">
        <v>0.53</v>
      </c>
      <c r="Z69" s="72">
        <v>0.81</v>
      </c>
      <c r="AA69" s="72">
        <v>1.67</v>
      </c>
      <c r="AB69" s="72">
        <v>2.61</v>
      </c>
      <c r="AC69" s="72">
        <v>2.61</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0.22</v>
      </c>
      <c r="X70" s="72">
        <v>0.41</v>
      </c>
      <c r="Y70" s="72">
        <v>0.53</v>
      </c>
      <c r="Z70" s="72">
        <v>0.81</v>
      </c>
      <c r="AA70" s="72">
        <v>1.67</v>
      </c>
      <c r="AB70" s="72">
        <v>2.61</v>
      </c>
      <c r="AC70" s="72">
        <v>2.61</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1.27</v>
      </c>
      <c r="T71" s="1"/>
      <c r="U71" s="1"/>
      <c r="V71" s="7">
        <v>21</v>
      </c>
      <c r="W71" s="72">
        <v>0.22</v>
      </c>
      <c r="X71" s="72">
        <v>0.41</v>
      </c>
      <c r="Y71" s="72">
        <v>0.54</v>
      </c>
      <c r="Z71" s="72">
        <v>0.81</v>
      </c>
      <c r="AA71" s="72">
        <v>1.67</v>
      </c>
      <c r="AB71" s="72">
        <v>2.61</v>
      </c>
      <c r="AC71" s="72">
        <v>2.61</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0.22</v>
      </c>
      <c r="X72" s="72">
        <v>0.41</v>
      </c>
      <c r="Y72" s="72">
        <v>0.56999999999999995</v>
      </c>
      <c r="Z72" s="72">
        <v>0.81</v>
      </c>
      <c r="AA72" s="72">
        <v>1.67</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0.21</v>
      </c>
      <c r="X74" s="72">
        <v>0.4</v>
      </c>
      <c r="Y74" s="72">
        <v>0.61</v>
      </c>
      <c r="Z74" s="72">
        <v>0.81</v>
      </c>
      <c r="AA74" s="72">
        <v>1.67</v>
      </c>
      <c r="AB74" s="72">
        <v>2.61</v>
      </c>
      <c r="AC74" s="72">
        <v>2.61</v>
      </c>
      <c r="AD74" s="1"/>
      <c r="AE74" s="1"/>
      <c r="AF74" s="7">
        <v>24</v>
      </c>
      <c r="AG74" s="72">
        <v>0.04</v>
      </c>
      <c r="AH74" s="72">
        <v>0.1</v>
      </c>
      <c r="AI74" s="72">
        <v>0.41</v>
      </c>
      <c r="AJ74" s="72">
        <v>0.27</v>
      </c>
      <c r="AK74" s="72">
        <v>0.53</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1.05</v>
      </c>
      <c r="S75" s="72">
        <v>0.88</v>
      </c>
      <c r="T75" s="1"/>
      <c r="U75" s="1"/>
      <c r="V75" s="7">
        <v>25</v>
      </c>
      <c r="W75" s="72">
        <v>0.21</v>
      </c>
      <c r="X75" s="72">
        <v>0.4</v>
      </c>
      <c r="Y75" s="72">
        <v>0.63</v>
      </c>
      <c r="Z75" s="72">
        <v>0.8</v>
      </c>
      <c r="AA75" s="72">
        <v>1.67</v>
      </c>
      <c r="AB75" s="72">
        <v>2.6</v>
      </c>
      <c r="AC75" s="72">
        <v>2.6</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0.21</v>
      </c>
      <c r="X76" s="72">
        <v>0.4</v>
      </c>
      <c r="Y76" s="72">
        <v>0.66</v>
      </c>
      <c r="Z76" s="72">
        <v>0.8</v>
      </c>
      <c r="AA76" s="72">
        <v>1.66</v>
      </c>
      <c r="AB76" s="72">
        <v>2.6</v>
      </c>
      <c r="AC76" s="72">
        <v>2.6</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0.2</v>
      </c>
      <c r="X77" s="72">
        <v>0.39</v>
      </c>
      <c r="Y77" s="72">
        <v>0.68</v>
      </c>
      <c r="Z77" s="72">
        <v>0.8</v>
      </c>
      <c r="AA77" s="72">
        <v>1.66</v>
      </c>
      <c r="AB77" s="72">
        <v>2.6</v>
      </c>
      <c r="AC77" s="72">
        <v>2.6</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1.66</v>
      </c>
      <c r="AB78" s="72">
        <v>2.6</v>
      </c>
      <c r="AC78" s="72">
        <v>2.6</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0.2</v>
      </c>
      <c r="X79" s="72">
        <v>0.39</v>
      </c>
      <c r="Y79" s="72">
        <v>0.73</v>
      </c>
      <c r="Z79" s="72">
        <v>0.79</v>
      </c>
      <c r="AA79" s="72">
        <v>1.65</v>
      </c>
      <c r="AB79" s="72">
        <v>2.59</v>
      </c>
      <c r="AC79" s="72">
        <v>2.59</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1.65</v>
      </c>
      <c r="AB80" s="73">
        <v>2.59</v>
      </c>
      <c r="AC80" s="73">
        <v>2.59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196</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1" t="str">
        <f>"Notes on the Production of the risk-free Fundamental Spread, Probability of default and Cost of Downgrade as of " &amp; A1</f>
        <v>Notes on the Production of the risk-free Fundamental Spread, Probability of default and Cost of Downgrade as of 30/11/2021</v>
      </c>
      <c r="F8" s="171"/>
      <c r="G8" s="171"/>
      <c r="H8" s="171"/>
      <c r="I8" s="171"/>
      <c r="J8" s="171"/>
      <c r="K8" s="171"/>
      <c r="L8" s="171"/>
      <c r="M8" s="159"/>
      <c r="N8" s="159"/>
      <c r="O8" s="159"/>
      <c r="P8" s="159"/>
      <c r="Q8" s="159"/>
    </row>
    <row r="9" spans="1:16384" ht="36" customHeight="1" x14ac:dyDescent="0.25">
      <c r="A9" s="159"/>
      <c r="B9" s="159"/>
      <c r="C9" s="159"/>
      <c r="D9" s="159"/>
      <c r="E9" s="171"/>
      <c r="F9" s="171"/>
      <c r="G9" s="171"/>
      <c r="H9" s="171"/>
      <c r="I9" s="171"/>
      <c r="J9" s="171"/>
      <c r="K9" s="171"/>
      <c r="L9" s="171"/>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5" t="s">
        <v>201</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
      <c r="A12" s="159"/>
      <c r="B12" s="159"/>
      <c r="C12" s="159"/>
      <c r="D12" s="159"/>
      <c r="E12" s="164" t="s">
        <v>193</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12.15</v>
      </c>
      <c r="T11" s="1"/>
      <c r="U11" s="129" t="s">
        <v>101</v>
      </c>
      <c r="V11" s="5">
        <v>1</v>
      </c>
      <c r="W11" s="71">
        <v>0.1</v>
      </c>
      <c r="X11" s="71">
        <v>0.23</v>
      </c>
      <c r="Y11" s="71">
        <v>0.47</v>
      </c>
      <c r="Z11" s="71">
        <v>1.17</v>
      </c>
      <c r="AA11" s="71">
        <v>2.29</v>
      </c>
      <c r="AB11" s="71">
        <v>5.31</v>
      </c>
      <c r="AC11" s="71">
        <v>12.15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2.35</v>
      </c>
      <c r="S12" s="72">
        <v>9.7899999999999991</v>
      </c>
      <c r="T12" s="1"/>
      <c r="U12" s="1"/>
      <c r="V12" s="7">
        <v>2</v>
      </c>
      <c r="W12" s="72">
        <v>0.12</v>
      </c>
      <c r="X12" s="72">
        <v>0.25</v>
      </c>
      <c r="Y12" s="72">
        <v>0.49</v>
      </c>
      <c r="Z12" s="72">
        <v>1.19</v>
      </c>
      <c r="AA12" s="72">
        <v>2.31</v>
      </c>
      <c r="AB12" s="72">
        <v>5.33</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0.14000000000000001</v>
      </c>
      <c r="X13" s="72">
        <v>0.28000000000000003</v>
      </c>
      <c r="Y13" s="72">
        <v>0.51</v>
      </c>
      <c r="Z13" s="72">
        <v>1.1399999999999999</v>
      </c>
      <c r="AA13" s="72">
        <v>2.29</v>
      </c>
      <c r="AB13" s="72">
        <v>5.3</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6.62</v>
      </c>
      <c r="T14" s="1"/>
      <c r="U14" s="1"/>
      <c r="V14" s="7">
        <v>4</v>
      </c>
      <c r="W14" s="72">
        <v>0.16</v>
      </c>
      <c r="X14" s="72">
        <v>0.31</v>
      </c>
      <c r="Y14" s="72">
        <v>0.54</v>
      </c>
      <c r="Z14" s="72">
        <v>1.17</v>
      </c>
      <c r="AA14" s="72">
        <v>2.2799999999999998</v>
      </c>
      <c r="AB14" s="72">
        <v>5.3</v>
      </c>
      <c r="AC14" s="72">
        <v>6.62</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2.13</v>
      </c>
      <c r="S15" s="72">
        <v>5.56</v>
      </c>
      <c r="T15" s="1"/>
      <c r="U15" s="1"/>
      <c r="V15" s="7">
        <v>5</v>
      </c>
      <c r="W15" s="72">
        <v>0.18</v>
      </c>
      <c r="X15" s="72">
        <v>0.34</v>
      </c>
      <c r="Y15" s="72">
        <v>0.59</v>
      </c>
      <c r="Z15" s="72">
        <v>1.2</v>
      </c>
      <c r="AA15" s="72">
        <v>2.2799999999999998</v>
      </c>
      <c r="AB15" s="72">
        <v>5.3</v>
      </c>
      <c r="AC15" s="72">
        <v>5.56</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2.04</v>
      </c>
      <c r="S16" s="72">
        <v>4.74</v>
      </c>
      <c r="T16" s="1"/>
      <c r="U16" s="1"/>
      <c r="V16" s="7">
        <v>6</v>
      </c>
      <c r="W16" s="72">
        <v>0.19</v>
      </c>
      <c r="X16" s="72">
        <v>0.36</v>
      </c>
      <c r="Y16" s="72">
        <v>0.63</v>
      </c>
      <c r="Z16" s="72">
        <v>1.25</v>
      </c>
      <c r="AA16" s="72">
        <v>2.2799999999999998</v>
      </c>
      <c r="AB16" s="72">
        <v>5.3</v>
      </c>
      <c r="AC16" s="72">
        <v>5.3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0.85</v>
      </c>
      <c r="R17" s="72">
        <v>1.94</v>
      </c>
      <c r="S17" s="72">
        <v>4.09</v>
      </c>
      <c r="T17" s="1"/>
      <c r="U17" s="1"/>
      <c r="V17" s="7">
        <v>7</v>
      </c>
      <c r="W17" s="72">
        <v>0.2</v>
      </c>
      <c r="X17" s="72">
        <v>0.38</v>
      </c>
      <c r="Y17" s="72">
        <v>0.64</v>
      </c>
      <c r="Z17" s="72">
        <v>1.27</v>
      </c>
      <c r="AA17" s="72">
        <v>2.2799999999999998</v>
      </c>
      <c r="AB17" s="72">
        <v>5.3</v>
      </c>
      <c r="AC17" s="72">
        <v>5.3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3.57</v>
      </c>
      <c r="T18" s="1"/>
      <c r="U18" s="1"/>
      <c r="V18" s="7">
        <v>8</v>
      </c>
      <c r="W18" s="72">
        <v>0.19</v>
      </c>
      <c r="X18" s="72">
        <v>0.38</v>
      </c>
      <c r="Y18" s="72">
        <v>0.64</v>
      </c>
      <c r="Z18" s="72">
        <v>1.26</v>
      </c>
      <c r="AA18" s="72">
        <v>2.2799999999999998</v>
      </c>
      <c r="AB18" s="72">
        <v>5.29</v>
      </c>
      <c r="AC18" s="72">
        <v>5.29</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0.63</v>
      </c>
      <c r="Z19" s="72">
        <v>1.25</v>
      </c>
      <c r="AA19" s="72">
        <v>2.27</v>
      </c>
      <c r="AB19" s="72">
        <v>5.29</v>
      </c>
      <c r="AC19" s="72">
        <v>5.29</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0.63</v>
      </c>
      <c r="Z20" s="72">
        <v>1.24</v>
      </c>
      <c r="AA20" s="72">
        <v>2.27</v>
      </c>
      <c r="AB20" s="72">
        <v>5.29</v>
      </c>
      <c r="AC20" s="72">
        <v>5.29</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2.5</v>
      </c>
      <c r="T21" s="1"/>
      <c r="U21" s="1"/>
      <c r="V21" s="7">
        <v>11</v>
      </c>
      <c r="W21" s="72">
        <v>0.2</v>
      </c>
      <c r="X21" s="72">
        <v>0.41</v>
      </c>
      <c r="Y21" s="72">
        <v>0.63</v>
      </c>
      <c r="Z21" s="72">
        <v>1.24</v>
      </c>
      <c r="AA21" s="72">
        <v>2.27</v>
      </c>
      <c r="AB21" s="72">
        <v>5.29</v>
      </c>
      <c r="AC21" s="72">
        <v>5.29</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0.2</v>
      </c>
      <c r="X22" s="72">
        <v>0.41</v>
      </c>
      <c r="Y22" s="72">
        <v>0.63</v>
      </c>
      <c r="Z22" s="72">
        <v>1.24</v>
      </c>
      <c r="AA22" s="72">
        <v>2.27</v>
      </c>
      <c r="AB22" s="72">
        <v>5.28</v>
      </c>
      <c r="AC22" s="72">
        <v>5.28</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0.63</v>
      </c>
      <c r="Z23" s="72">
        <v>1.24</v>
      </c>
      <c r="AA23" s="72">
        <v>2.27</v>
      </c>
      <c r="AB23" s="72">
        <v>5.28</v>
      </c>
      <c r="AC23" s="72">
        <v>5.28</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0.63</v>
      </c>
      <c r="Z24" s="72">
        <v>1.24</v>
      </c>
      <c r="AA24" s="72">
        <v>2.27</v>
      </c>
      <c r="AB24" s="72">
        <v>5.28</v>
      </c>
      <c r="AC24" s="72">
        <v>5.28</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1.68</v>
      </c>
      <c r="T25" s="1"/>
      <c r="U25" s="1"/>
      <c r="V25" s="7">
        <v>15</v>
      </c>
      <c r="W25" s="72">
        <v>0.2</v>
      </c>
      <c r="X25" s="72">
        <v>0.42</v>
      </c>
      <c r="Y25" s="72">
        <v>0.63</v>
      </c>
      <c r="Z25" s="72">
        <v>1.24</v>
      </c>
      <c r="AA25" s="72">
        <v>2.27</v>
      </c>
      <c r="AB25" s="72">
        <v>5.28</v>
      </c>
      <c r="AC25" s="72">
        <v>5.28</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1.24</v>
      </c>
      <c r="AA26" s="72">
        <v>2.2599999999999998</v>
      </c>
      <c r="AB26" s="72">
        <v>5.28</v>
      </c>
      <c r="AC26" s="72">
        <v>5.28</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1.24</v>
      </c>
      <c r="AA27" s="72">
        <v>2.27</v>
      </c>
      <c r="AB27" s="72">
        <v>5.28</v>
      </c>
      <c r="AC27" s="72">
        <v>5.28</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0.21</v>
      </c>
      <c r="X28" s="72">
        <v>0.42</v>
      </c>
      <c r="Y28" s="72">
        <v>0.63</v>
      </c>
      <c r="Z28" s="72">
        <v>1.24</v>
      </c>
      <c r="AA28" s="72">
        <v>2.27</v>
      </c>
      <c r="AB28" s="72">
        <v>5.29</v>
      </c>
      <c r="AC28" s="72">
        <v>5.29</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0.21</v>
      </c>
      <c r="X29" s="72">
        <v>0.42</v>
      </c>
      <c r="Y29" s="72">
        <v>0.64</v>
      </c>
      <c r="Z29" s="72">
        <v>1.25</v>
      </c>
      <c r="AA29" s="72">
        <v>2.27</v>
      </c>
      <c r="AB29" s="72">
        <v>5.29</v>
      </c>
      <c r="AC29" s="72">
        <v>5.29</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1.25</v>
      </c>
      <c r="AA30" s="72">
        <v>2.2799999999999998</v>
      </c>
      <c r="AB30" s="72">
        <v>5.29</v>
      </c>
      <c r="AC30" s="72">
        <v>5.29</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0.22</v>
      </c>
      <c r="X31" s="72">
        <v>0.43</v>
      </c>
      <c r="Y31" s="72">
        <v>0.64</v>
      </c>
      <c r="Z31" s="72">
        <v>1.26</v>
      </c>
      <c r="AA31" s="72">
        <v>2.2799999999999998</v>
      </c>
      <c r="AB31" s="72">
        <v>5.3</v>
      </c>
      <c r="AC31" s="72">
        <v>5.3</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0.22</v>
      </c>
      <c r="X32" s="72">
        <v>0.44</v>
      </c>
      <c r="Y32" s="72">
        <v>0.65</v>
      </c>
      <c r="Z32" s="72">
        <v>1.26</v>
      </c>
      <c r="AA32" s="72">
        <v>2.2799999999999998</v>
      </c>
      <c r="AB32" s="72">
        <v>5.3</v>
      </c>
      <c r="AC32" s="72">
        <v>5.3</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0.22</v>
      </c>
      <c r="X33" s="72">
        <v>0.44</v>
      </c>
      <c r="Y33" s="72">
        <v>0.65</v>
      </c>
      <c r="Z33" s="72">
        <v>1.26</v>
      </c>
      <c r="AA33" s="72">
        <v>2.2799999999999998</v>
      </c>
      <c r="AB33" s="72">
        <v>5.3</v>
      </c>
      <c r="AC33" s="72">
        <v>5.3</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1.26</v>
      </c>
      <c r="AA34" s="72">
        <v>2.2799999999999998</v>
      </c>
      <c r="AB34" s="72">
        <v>5.3</v>
      </c>
      <c r="AC34" s="72">
        <v>5.3</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1.26</v>
      </c>
      <c r="AA35" s="72">
        <v>2.2799999999999998</v>
      </c>
      <c r="AB35" s="72">
        <v>5.3</v>
      </c>
      <c r="AC35" s="72">
        <v>5.3</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1.26</v>
      </c>
      <c r="AA36" s="72">
        <v>2.2799999999999998</v>
      </c>
      <c r="AB36" s="72">
        <v>5.3</v>
      </c>
      <c r="AC36" s="72">
        <v>5.3</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1.26</v>
      </c>
      <c r="AA37" s="72">
        <v>2.2799999999999998</v>
      </c>
      <c r="AB37" s="72">
        <v>5.3</v>
      </c>
      <c r="AC37" s="72">
        <v>5.3</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0.22</v>
      </c>
      <c r="X38" s="72">
        <v>0.44</v>
      </c>
      <c r="Y38" s="72">
        <v>0.65</v>
      </c>
      <c r="Z38" s="72">
        <v>1.26</v>
      </c>
      <c r="AA38" s="72">
        <v>2.2799999999999998</v>
      </c>
      <c r="AB38" s="72">
        <v>5.3</v>
      </c>
      <c r="AC38" s="72">
        <v>5.3</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1.26</v>
      </c>
      <c r="AA39" s="72">
        <v>2.2799999999999998</v>
      </c>
      <c r="AB39" s="72">
        <v>5.3</v>
      </c>
      <c r="AC39" s="72">
        <v>5.3</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0.64</v>
      </c>
      <c r="Z40" s="73">
        <v>1.26</v>
      </c>
      <c r="AA40" s="73">
        <v>2.2799999999999998</v>
      </c>
      <c r="AB40" s="73">
        <v>5.3</v>
      </c>
      <c r="AC40" s="73">
        <v>5.3</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3.03</v>
      </c>
      <c r="S51" s="71">
        <v>32.01</v>
      </c>
      <c r="T51" s="1"/>
      <c r="U51" s="128" t="s">
        <v>101</v>
      </c>
      <c r="V51" s="5">
        <v>1</v>
      </c>
      <c r="W51" s="71">
        <v>0.06</v>
      </c>
      <c r="X51" s="71">
        <v>0.18</v>
      </c>
      <c r="Y51" s="71">
        <v>0.25</v>
      </c>
      <c r="Z51" s="71">
        <v>0.46</v>
      </c>
      <c r="AA51" s="71">
        <v>1.64</v>
      </c>
      <c r="AB51" s="71">
        <v>3.03</v>
      </c>
      <c r="AC51" s="71">
        <v>32.01</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23.8</v>
      </c>
      <c r="T52" s="1"/>
      <c r="U52" s="1"/>
      <c r="V52" s="7">
        <v>2</v>
      </c>
      <c r="W52" s="72">
        <v>0.08</v>
      </c>
      <c r="X52" s="72">
        <v>0.2</v>
      </c>
      <c r="Y52" s="72">
        <v>0.26</v>
      </c>
      <c r="Z52" s="72">
        <v>0.48</v>
      </c>
      <c r="AA52" s="72">
        <v>1.66</v>
      </c>
      <c r="AB52" s="72">
        <v>3.47</v>
      </c>
      <c r="AC52" s="72">
        <v>23.8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3.64</v>
      </c>
      <c r="S53" s="72">
        <v>17.920000000000002</v>
      </c>
      <c r="T53" s="1"/>
      <c r="U53" s="1"/>
      <c r="V53" s="7">
        <v>3</v>
      </c>
      <c r="W53" s="72">
        <v>0.08</v>
      </c>
      <c r="X53" s="72">
        <v>0.21</v>
      </c>
      <c r="Y53" s="72">
        <v>0.3</v>
      </c>
      <c r="Z53" s="72">
        <v>0.54</v>
      </c>
      <c r="AA53" s="72">
        <v>1.61</v>
      </c>
      <c r="AB53" s="72">
        <v>3.64</v>
      </c>
      <c r="AC53" s="72">
        <v>17.920000000000002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3.65</v>
      </c>
      <c r="S54" s="72">
        <v>13.81</v>
      </c>
      <c r="T54" s="1"/>
      <c r="U54" s="1"/>
      <c r="V54" s="7">
        <v>4</v>
      </c>
      <c r="W54" s="72">
        <v>0.09</v>
      </c>
      <c r="X54" s="72">
        <v>0.23</v>
      </c>
      <c r="Y54" s="72">
        <v>0.33</v>
      </c>
      <c r="Z54" s="72">
        <v>0.57999999999999996</v>
      </c>
      <c r="AA54" s="72">
        <v>1.6</v>
      </c>
      <c r="AB54" s="72">
        <v>3.65</v>
      </c>
      <c r="AC54" s="72">
        <v>13.81</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3.57</v>
      </c>
      <c r="S55" s="72">
        <v>10.92</v>
      </c>
      <c r="T55" s="1"/>
      <c r="U55" s="1"/>
      <c r="V55" s="7">
        <v>5</v>
      </c>
      <c r="W55" s="72">
        <v>0.1</v>
      </c>
      <c r="X55" s="72">
        <v>0.25</v>
      </c>
      <c r="Y55" s="72">
        <v>0.36</v>
      </c>
      <c r="Z55" s="72">
        <v>0.6</v>
      </c>
      <c r="AA55" s="72">
        <v>1.6</v>
      </c>
      <c r="AB55" s="72">
        <v>3.57</v>
      </c>
      <c r="AC55" s="72">
        <v>10.92</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3.43</v>
      </c>
      <c r="S56" s="72">
        <v>8.83</v>
      </c>
      <c r="T56" s="1"/>
      <c r="U56" s="1"/>
      <c r="V56" s="7">
        <v>6</v>
      </c>
      <c r="W56" s="72">
        <v>0.11</v>
      </c>
      <c r="X56" s="72">
        <v>0.27</v>
      </c>
      <c r="Y56" s="72">
        <v>0.39</v>
      </c>
      <c r="Z56" s="72">
        <v>0.63</v>
      </c>
      <c r="AA56" s="72">
        <v>1.6</v>
      </c>
      <c r="AB56" s="72">
        <v>3.43</v>
      </c>
      <c r="AC56" s="72">
        <v>8.83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7.28</v>
      </c>
      <c r="T57" s="1"/>
      <c r="U57" s="1"/>
      <c r="V57" s="7">
        <v>7</v>
      </c>
      <c r="W57" s="72">
        <v>0.13</v>
      </c>
      <c r="X57" s="72">
        <v>0.3</v>
      </c>
      <c r="Y57" s="72">
        <v>0.4</v>
      </c>
      <c r="Z57" s="72">
        <v>0.65</v>
      </c>
      <c r="AA57" s="72">
        <v>1.59</v>
      </c>
      <c r="AB57" s="72">
        <v>3.27</v>
      </c>
      <c r="AC57" s="72">
        <v>7.28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3.1</v>
      </c>
      <c r="S58" s="72">
        <v>6.11</v>
      </c>
      <c r="T58" s="1"/>
      <c r="U58" s="1"/>
      <c r="V58" s="7">
        <v>8</v>
      </c>
      <c r="W58" s="72">
        <v>0.12</v>
      </c>
      <c r="X58" s="72">
        <v>0.3</v>
      </c>
      <c r="Y58" s="72">
        <v>0.41</v>
      </c>
      <c r="Z58" s="72">
        <v>0.67</v>
      </c>
      <c r="AA58" s="72">
        <v>1.59</v>
      </c>
      <c r="AB58" s="72">
        <v>3.1</v>
      </c>
      <c r="AC58" s="72">
        <v>6.11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5.19</v>
      </c>
      <c r="T59" s="1"/>
      <c r="U59" s="1"/>
      <c r="V59" s="7">
        <v>9</v>
      </c>
      <c r="W59" s="72">
        <v>0.12</v>
      </c>
      <c r="X59" s="72">
        <v>0.31</v>
      </c>
      <c r="Y59" s="72">
        <v>0.42</v>
      </c>
      <c r="Z59" s="72">
        <v>0.69</v>
      </c>
      <c r="AA59" s="72">
        <v>1.59</v>
      </c>
      <c r="AB59" s="72">
        <v>2.92</v>
      </c>
      <c r="AC59" s="72">
        <v>5.19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2.75</v>
      </c>
      <c r="S60" s="72">
        <v>4.46</v>
      </c>
      <c r="T60" s="1"/>
      <c r="U60" s="1"/>
      <c r="V60" s="7">
        <v>10</v>
      </c>
      <c r="W60" s="72">
        <v>0.12</v>
      </c>
      <c r="X60" s="72">
        <v>0.31</v>
      </c>
      <c r="Y60" s="72">
        <v>0.43</v>
      </c>
      <c r="Z60" s="72">
        <v>0.71</v>
      </c>
      <c r="AA60" s="72">
        <v>1.58</v>
      </c>
      <c r="AB60" s="72">
        <v>2.75</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1.58</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1.58</v>
      </c>
      <c r="AB62" s="72">
        <v>2.52</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2.99</v>
      </c>
      <c r="T63" s="1"/>
      <c r="U63" s="1"/>
      <c r="V63" s="7">
        <v>13</v>
      </c>
      <c r="W63" s="72">
        <v>0.12</v>
      </c>
      <c r="X63" s="72">
        <v>0.31</v>
      </c>
      <c r="Y63" s="72">
        <v>0.44</v>
      </c>
      <c r="Z63" s="72">
        <v>0.72</v>
      </c>
      <c r="AA63" s="72">
        <v>1.58</v>
      </c>
      <c r="AB63" s="72">
        <v>2.52</v>
      </c>
      <c r="AC63" s="72">
        <v>2.99</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2.13</v>
      </c>
      <c r="S64" s="72">
        <v>2.64</v>
      </c>
      <c r="T64" s="1"/>
      <c r="U64" s="1"/>
      <c r="V64" s="7">
        <v>14</v>
      </c>
      <c r="W64" s="72">
        <v>0.12</v>
      </c>
      <c r="X64" s="72">
        <v>0.31</v>
      </c>
      <c r="Y64" s="72">
        <v>0.44</v>
      </c>
      <c r="Z64" s="72">
        <v>0.72</v>
      </c>
      <c r="AA64" s="72">
        <v>1.58</v>
      </c>
      <c r="AB64" s="72">
        <v>2.52</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1.58</v>
      </c>
      <c r="AB65" s="72">
        <v>2.52</v>
      </c>
      <c r="AC65" s="72">
        <v>2.52</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0.12</v>
      </c>
      <c r="X67" s="72">
        <v>0.31</v>
      </c>
      <c r="Y67" s="72">
        <v>0.44</v>
      </c>
      <c r="Z67" s="72">
        <v>0.72</v>
      </c>
      <c r="AA67" s="72">
        <v>1.58</v>
      </c>
      <c r="AB67" s="72">
        <v>2.52</v>
      </c>
      <c r="AC67" s="72">
        <v>2.52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0.13</v>
      </c>
      <c r="X68" s="72">
        <v>0.32</v>
      </c>
      <c r="Y68" s="72">
        <v>0.46</v>
      </c>
      <c r="Z68" s="72">
        <v>0.72</v>
      </c>
      <c r="AA68" s="72">
        <v>1.58</v>
      </c>
      <c r="AB68" s="72">
        <v>2.52</v>
      </c>
      <c r="AC68" s="72">
        <v>2.52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0.13</v>
      </c>
      <c r="X69" s="72">
        <v>0.32</v>
      </c>
      <c r="Y69" s="72">
        <v>0.49</v>
      </c>
      <c r="Z69" s="72">
        <v>0.72</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1.59</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0.14000000000000001</v>
      </c>
      <c r="X71" s="72">
        <v>0.33</v>
      </c>
      <c r="Y71" s="72">
        <v>0.54</v>
      </c>
      <c r="Z71" s="72">
        <v>0.73</v>
      </c>
      <c r="AA71" s="72">
        <v>1.59</v>
      </c>
      <c r="AB71" s="72">
        <v>2.5299999999999998</v>
      </c>
      <c r="AC71" s="72">
        <v>2.5299999999999998</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1.1499999999999999</v>
      </c>
      <c r="T72" s="1"/>
      <c r="U72" s="1"/>
      <c r="V72" s="7">
        <v>22</v>
      </c>
      <c r="W72" s="72">
        <v>0.14000000000000001</v>
      </c>
      <c r="X72" s="72">
        <v>0.33</v>
      </c>
      <c r="Y72" s="72">
        <v>0.56000000000000005</v>
      </c>
      <c r="Z72" s="72">
        <v>0.73</v>
      </c>
      <c r="AA72" s="72">
        <v>1.6</v>
      </c>
      <c r="AB72" s="72">
        <v>2.5299999999999998</v>
      </c>
      <c r="AC72" s="72">
        <v>2.5299999999999998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0.87</v>
      </c>
      <c r="R73" s="72">
        <v>1.18</v>
      </c>
      <c r="S73" s="72">
        <v>1.04</v>
      </c>
      <c r="T73" s="1"/>
      <c r="U73" s="1"/>
      <c r="V73" s="7">
        <v>23</v>
      </c>
      <c r="W73" s="72">
        <v>0.14000000000000001</v>
      </c>
      <c r="X73" s="72">
        <v>0.33</v>
      </c>
      <c r="Y73" s="72">
        <v>0.57999999999999996</v>
      </c>
      <c r="Z73" s="72">
        <v>0.74</v>
      </c>
      <c r="AA73" s="72">
        <v>1.6</v>
      </c>
      <c r="AB73" s="72">
        <v>2.54</v>
      </c>
      <c r="AC73" s="72">
        <v>2.54</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0.14000000000000001</v>
      </c>
      <c r="X74" s="72">
        <v>0.33</v>
      </c>
      <c r="Y74" s="72">
        <v>0.61</v>
      </c>
      <c r="Z74" s="72">
        <v>0.74</v>
      </c>
      <c r="AA74" s="72">
        <v>1.6</v>
      </c>
      <c r="AB74" s="72">
        <v>2.54</v>
      </c>
      <c r="AC74" s="72">
        <v>2.54</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0.14000000000000001</v>
      </c>
      <c r="X75" s="72">
        <v>0.33</v>
      </c>
      <c r="Y75" s="72">
        <v>0.63</v>
      </c>
      <c r="Z75" s="72">
        <v>0.74</v>
      </c>
      <c r="AA75" s="72">
        <v>1.6</v>
      </c>
      <c r="AB75" s="72">
        <v>2.54</v>
      </c>
      <c r="AC75" s="72">
        <v>2.54</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0.14000000000000001</v>
      </c>
      <c r="X76" s="72">
        <v>0.33</v>
      </c>
      <c r="Y76" s="72">
        <v>0.66</v>
      </c>
      <c r="Z76" s="72">
        <v>0.74</v>
      </c>
      <c r="AA76" s="72">
        <v>1.6</v>
      </c>
      <c r="AB76" s="72">
        <v>2.54</v>
      </c>
      <c r="AC76" s="72">
        <v>2.54</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0.14000000000000001</v>
      </c>
      <c r="X77" s="72">
        <v>0.33</v>
      </c>
      <c r="Y77" s="72">
        <v>0.68</v>
      </c>
      <c r="Z77" s="72">
        <v>0.74</v>
      </c>
      <c r="AA77" s="72">
        <v>1.6</v>
      </c>
      <c r="AB77" s="72">
        <v>2.54</v>
      </c>
      <c r="AC77" s="72">
        <v>2.54</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0.14000000000000001</v>
      </c>
      <c r="X78" s="72">
        <v>0.33</v>
      </c>
      <c r="Y78" s="72">
        <v>0.71</v>
      </c>
      <c r="Z78" s="72">
        <v>0.74</v>
      </c>
      <c r="AA78" s="72">
        <v>1.6</v>
      </c>
      <c r="AB78" s="72">
        <v>2.5299999999999998</v>
      </c>
      <c r="AC78" s="72">
        <v>2.5299999999999998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0.14000000000000001</v>
      </c>
      <c r="X79" s="72">
        <v>0.33</v>
      </c>
      <c r="Y79" s="72">
        <v>0.73</v>
      </c>
      <c r="Z79" s="72">
        <v>0.75</v>
      </c>
      <c r="AA79" s="72">
        <v>1.59</v>
      </c>
      <c r="AB79" s="72">
        <v>2.5299999999999998</v>
      </c>
      <c r="AC79" s="72">
        <v>2.5299999999999998</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0.14000000000000001</v>
      </c>
      <c r="X80" s="73">
        <v>0.33</v>
      </c>
      <c r="Y80" s="73">
        <v>0.76</v>
      </c>
      <c r="Z80" s="73">
        <v>0.77</v>
      </c>
      <c r="AA80" s="73">
        <v>1.59</v>
      </c>
      <c r="AB80" s="73">
        <v>2.5299999999999998</v>
      </c>
      <c r="AC80" s="73">
        <v>2.5299999999999998</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2.39</v>
      </c>
      <c r="S11" s="71">
        <v>12.26</v>
      </c>
      <c r="T11" s="1"/>
      <c r="U11" s="129" t="s">
        <v>101</v>
      </c>
      <c r="V11" s="5">
        <v>1</v>
      </c>
      <c r="W11" s="71">
        <v>0.08</v>
      </c>
      <c r="X11" s="71">
        <v>0.24</v>
      </c>
      <c r="Y11" s="71">
        <v>0.53</v>
      </c>
      <c r="Z11" s="71">
        <v>1.44</v>
      </c>
      <c r="AA11" s="71">
        <v>2.4300000000000002</v>
      </c>
      <c r="AB11" s="71">
        <v>5.45</v>
      </c>
      <c r="AC11" s="71">
        <v>12.26</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9.89</v>
      </c>
      <c r="T12" s="1"/>
      <c r="U12" s="1"/>
      <c r="V12" s="7">
        <v>2</v>
      </c>
      <c r="W12" s="72">
        <v>0.08</v>
      </c>
      <c r="X12" s="72">
        <v>0.24</v>
      </c>
      <c r="Y12" s="72">
        <v>0.53</v>
      </c>
      <c r="Z12" s="72">
        <v>1.44</v>
      </c>
      <c r="AA12" s="72">
        <v>2.4300000000000002</v>
      </c>
      <c r="AB12" s="72">
        <v>5.45</v>
      </c>
      <c r="AC12" s="72">
        <v>9.89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8.07</v>
      </c>
      <c r="T13" s="1"/>
      <c r="U13" s="1"/>
      <c r="V13" s="7">
        <v>3</v>
      </c>
      <c r="W13" s="72">
        <v>0.09</v>
      </c>
      <c r="X13" s="72">
        <v>0.26</v>
      </c>
      <c r="Y13" s="72">
        <v>0.53</v>
      </c>
      <c r="Z13" s="72">
        <v>1.31</v>
      </c>
      <c r="AA13" s="72">
        <v>2.4</v>
      </c>
      <c r="AB13" s="72">
        <v>5.41</v>
      </c>
      <c r="AC13" s="72">
        <v>8.07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2.2400000000000002</v>
      </c>
      <c r="S14" s="72">
        <v>6.68</v>
      </c>
      <c r="T14" s="1"/>
      <c r="U14" s="1"/>
      <c r="V14" s="7">
        <v>4</v>
      </c>
      <c r="W14" s="72">
        <v>0.1</v>
      </c>
      <c r="X14" s="72">
        <v>0.28000000000000003</v>
      </c>
      <c r="Y14" s="72">
        <v>0.55000000000000004</v>
      </c>
      <c r="Z14" s="72">
        <v>1.22</v>
      </c>
      <c r="AA14" s="72">
        <v>2.38</v>
      </c>
      <c r="AB14" s="72">
        <v>5.4</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2.15</v>
      </c>
      <c r="S15" s="72">
        <v>5.61</v>
      </c>
      <c r="T15" s="1"/>
      <c r="U15" s="1"/>
      <c r="V15" s="7">
        <v>5</v>
      </c>
      <c r="W15" s="72">
        <v>0.12</v>
      </c>
      <c r="X15" s="72">
        <v>0.3</v>
      </c>
      <c r="Y15" s="72">
        <v>0.56000000000000005</v>
      </c>
      <c r="Z15" s="72">
        <v>1.1100000000000001</v>
      </c>
      <c r="AA15" s="72">
        <v>2.37</v>
      </c>
      <c r="AB15" s="72">
        <v>5.39</v>
      </c>
      <c r="AC15" s="72">
        <v>5.61</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0.14000000000000001</v>
      </c>
      <c r="X16" s="72">
        <v>0.34</v>
      </c>
      <c r="Y16" s="72">
        <v>0.6</v>
      </c>
      <c r="Z16" s="72">
        <v>1.05</v>
      </c>
      <c r="AA16" s="72">
        <v>2.36</v>
      </c>
      <c r="AB16" s="72">
        <v>5.38</v>
      </c>
      <c r="AC16" s="72">
        <v>5.38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0.16</v>
      </c>
      <c r="X17" s="72">
        <v>0.36</v>
      </c>
      <c r="Y17" s="72">
        <v>0.61</v>
      </c>
      <c r="Z17" s="72">
        <v>0.99</v>
      </c>
      <c r="AA17" s="72">
        <v>2.35</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1.85</v>
      </c>
      <c r="S18" s="72">
        <v>3.59</v>
      </c>
      <c r="T18" s="1"/>
      <c r="U18" s="1"/>
      <c r="V18" s="7">
        <v>8</v>
      </c>
      <c r="W18" s="72">
        <v>0.17</v>
      </c>
      <c r="X18" s="72">
        <v>0.38</v>
      </c>
      <c r="Y18" s="72">
        <v>0.59</v>
      </c>
      <c r="Z18" s="72">
        <v>0.92</v>
      </c>
      <c r="AA18" s="72">
        <v>2.34</v>
      </c>
      <c r="AB18" s="72">
        <v>5.36</v>
      </c>
      <c r="AC18" s="72">
        <v>5.36</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3.16</v>
      </c>
      <c r="T19" s="1"/>
      <c r="U19" s="1"/>
      <c r="V19" s="7">
        <v>9</v>
      </c>
      <c r="W19" s="72">
        <v>0.2</v>
      </c>
      <c r="X19" s="72">
        <v>0.44</v>
      </c>
      <c r="Y19" s="72">
        <v>0.63</v>
      </c>
      <c r="Z19" s="72">
        <v>0.87</v>
      </c>
      <c r="AA19" s="72">
        <v>2.33</v>
      </c>
      <c r="AB19" s="72">
        <v>5.35</v>
      </c>
      <c r="AC19" s="72">
        <v>5.35</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1.66</v>
      </c>
      <c r="S20" s="72">
        <v>2.8</v>
      </c>
      <c r="T20" s="1"/>
      <c r="U20" s="1"/>
      <c r="V20" s="7">
        <v>10</v>
      </c>
      <c r="W20" s="72">
        <v>0.19</v>
      </c>
      <c r="X20" s="72">
        <v>0.44</v>
      </c>
      <c r="Y20" s="72">
        <v>0.61</v>
      </c>
      <c r="Z20" s="72">
        <v>0.84</v>
      </c>
      <c r="AA20" s="72">
        <v>2.3199999999999998</v>
      </c>
      <c r="AB20" s="72">
        <v>5.34</v>
      </c>
      <c r="AC20" s="72">
        <v>5.34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0.19</v>
      </c>
      <c r="X21" s="72">
        <v>0.43</v>
      </c>
      <c r="Y21" s="72">
        <v>0.6</v>
      </c>
      <c r="Z21" s="72">
        <v>0.84</v>
      </c>
      <c r="AA21" s="72">
        <v>2.31</v>
      </c>
      <c r="AB21" s="72">
        <v>5.33</v>
      </c>
      <c r="AC21" s="72">
        <v>5.33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v>
      </c>
      <c r="Z22" s="72">
        <v>0.86</v>
      </c>
      <c r="AA22" s="72">
        <v>2.2999999999999998</v>
      </c>
      <c r="AB22" s="72">
        <v>5.32</v>
      </c>
      <c r="AC22" s="72">
        <v>5.32</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2.2999999999999998</v>
      </c>
      <c r="AB23" s="72">
        <v>5.32</v>
      </c>
      <c r="AC23" s="72">
        <v>5.32</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0.18</v>
      </c>
      <c r="X24" s="72">
        <v>0.43</v>
      </c>
      <c r="Y24" s="72">
        <v>0.61</v>
      </c>
      <c r="Z24" s="72">
        <v>0.86</v>
      </c>
      <c r="AA24" s="72">
        <v>2.29</v>
      </c>
      <c r="AB24" s="72">
        <v>5.31</v>
      </c>
      <c r="AC24" s="72">
        <v>5.31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1.67</v>
      </c>
      <c r="T25" s="1"/>
      <c r="U25" s="1"/>
      <c r="V25" s="7">
        <v>15</v>
      </c>
      <c r="W25" s="72">
        <v>0.18</v>
      </c>
      <c r="X25" s="72">
        <v>0.43</v>
      </c>
      <c r="Y25" s="72">
        <v>0.61</v>
      </c>
      <c r="Z25" s="72">
        <v>0.86</v>
      </c>
      <c r="AA25" s="72">
        <v>2.2799999999999998</v>
      </c>
      <c r="AB25" s="72">
        <v>5.3</v>
      </c>
      <c r="AC25" s="72">
        <v>5.3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0.71</v>
      </c>
      <c r="R26" s="72">
        <v>1.18</v>
      </c>
      <c r="S26" s="72">
        <v>1.53</v>
      </c>
      <c r="T26" s="1"/>
      <c r="U26" s="1"/>
      <c r="V26" s="7">
        <v>16</v>
      </c>
      <c r="W26" s="72">
        <v>0.18</v>
      </c>
      <c r="X26" s="72">
        <v>0.43</v>
      </c>
      <c r="Y26" s="72">
        <v>0.61</v>
      </c>
      <c r="Z26" s="72">
        <v>0.86</v>
      </c>
      <c r="AA26" s="72">
        <v>2.27</v>
      </c>
      <c r="AB26" s="72">
        <v>5.29</v>
      </c>
      <c r="AC26" s="72">
        <v>5.29</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0.69</v>
      </c>
      <c r="R27" s="72">
        <v>1.1200000000000001</v>
      </c>
      <c r="S27" s="72">
        <v>1.4</v>
      </c>
      <c r="T27" s="1"/>
      <c r="U27" s="1"/>
      <c r="V27" s="7">
        <v>17</v>
      </c>
      <c r="W27" s="72">
        <v>0.19</v>
      </c>
      <c r="X27" s="72">
        <v>0.43</v>
      </c>
      <c r="Y27" s="72">
        <v>0.61</v>
      </c>
      <c r="Z27" s="72">
        <v>0.86</v>
      </c>
      <c r="AA27" s="72">
        <v>2.2599999999999998</v>
      </c>
      <c r="AB27" s="72">
        <v>5.28</v>
      </c>
      <c r="AC27" s="72">
        <v>5.28</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0.67</v>
      </c>
      <c r="R28" s="72">
        <v>1.05</v>
      </c>
      <c r="S28" s="72">
        <v>1.28</v>
      </c>
      <c r="T28" s="1"/>
      <c r="U28" s="1"/>
      <c r="V28" s="7">
        <v>18</v>
      </c>
      <c r="W28" s="72">
        <v>0.19</v>
      </c>
      <c r="X28" s="72">
        <v>0.43</v>
      </c>
      <c r="Y28" s="72">
        <v>0.61</v>
      </c>
      <c r="Z28" s="72">
        <v>0.86</v>
      </c>
      <c r="AA28" s="72">
        <v>2.2599999999999998</v>
      </c>
      <c r="AB28" s="72">
        <v>5.27</v>
      </c>
      <c r="AC28" s="72">
        <v>5.27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1</v>
      </c>
      <c r="S29" s="72">
        <v>1.18</v>
      </c>
      <c r="T29" s="1"/>
      <c r="U29" s="1"/>
      <c r="V29" s="7">
        <v>19</v>
      </c>
      <c r="W29" s="72">
        <v>0.19</v>
      </c>
      <c r="X29" s="72">
        <v>0.43</v>
      </c>
      <c r="Y29" s="72">
        <v>0.61</v>
      </c>
      <c r="Z29" s="72">
        <v>0.86</v>
      </c>
      <c r="AA29" s="72">
        <v>2.25</v>
      </c>
      <c r="AB29" s="72">
        <v>5.27</v>
      </c>
      <c r="AC29" s="72">
        <v>5.27</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1.0900000000000001</v>
      </c>
      <c r="T30" s="1"/>
      <c r="U30" s="1"/>
      <c r="V30" s="7">
        <v>20</v>
      </c>
      <c r="W30" s="72">
        <v>0.19</v>
      </c>
      <c r="X30" s="72">
        <v>0.43</v>
      </c>
      <c r="Y30" s="72">
        <v>0.61</v>
      </c>
      <c r="Z30" s="72">
        <v>0.86</v>
      </c>
      <c r="AA30" s="72">
        <v>2.2599999999999998</v>
      </c>
      <c r="AB30" s="72">
        <v>5.28</v>
      </c>
      <c r="AC30" s="72">
        <v>5.28</v>
      </c>
      <c r="AD30" s="1"/>
      <c r="AE30" s="1"/>
      <c r="AF30" s="7">
        <v>20</v>
      </c>
      <c r="AG30" s="72">
        <v>0.1</v>
      </c>
      <c r="AH30" s="72">
        <v>0.11</v>
      </c>
      <c r="AI30" s="72">
        <v>0.21</v>
      </c>
      <c r="AJ30" s="72">
        <v>0.22</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v>
      </c>
      <c r="R31" s="72">
        <v>0.89</v>
      </c>
      <c r="S31" s="72">
        <v>1.01</v>
      </c>
      <c r="T31" s="1"/>
      <c r="U31" s="1"/>
      <c r="V31" s="7">
        <v>21</v>
      </c>
      <c r="W31" s="72">
        <v>0.19</v>
      </c>
      <c r="X31" s="72">
        <v>0.43</v>
      </c>
      <c r="Y31" s="72">
        <v>0.61</v>
      </c>
      <c r="Z31" s="72">
        <v>0.86</v>
      </c>
      <c r="AA31" s="72">
        <v>2.2599999999999998</v>
      </c>
      <c r="AB31" s="72">
        <v>5.28</v>
      </c>
      <c r="AC31" s="72">
        <v>5.28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0.93</v>
      </c>
      <c r="T32" s="1"/>
      <c r="U32" s="1"/>
      <c r="V32" s="7">
        <v>22</v>
      </c>
      <c r="W32" s="72">
        <v>0.19</v>
      </c>
      <c r="X32" s="72">
        <v>0.43</v>
      </c>
      <c r="Y32" s="72">
        <v>0.61</v>
      </c>
      <c r="Z32" s="72">
        <v>0.86</v>
      </c>
      <c r="AA32" s="72">
        <v>2.2599999999999998</v>
      </c>
      <c r="AB32" s="72">
        <v>5.27</v>
      </c>
      <c r="AC32" s="72">
        <v>5.27</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0.87</v>
      </c>
      <c r="T33" s="1"/>
      <c r="U33" s="1"/>
      <c r="V33" s="7">
        <v>23</v>
      </c>
      <c r="W33" s="72">
        <v>0.19</v>
      </c>
      <c r="X33" s="72">
        <v>0.43</v>
      </c>
      <c r="Y33" s="72">
        <v>0.61</v>
      </c>
      <c r="Z33" s="72">
        <v>0.86</v>
      </c>
      <c r="AA33" s="72">
        <v>2.25</v>
      </c>
      <c r="AB33" s="72">
        <v>5.27</v>
      </c>
      <c r="AC33" s="72">
        <v>5.27</v>
      </c>
      <c r="AD33" s="1"/>
      <c r="AE33" s="1"/>
      <c r="AF33" s="7">
        <v>23</v>
      </c>
      <c r="AG33" s="72">
        <v>0.11</v>
      </c>
      <c r="AH33" s="72">
        <v>0.13</v>
      </c>
      <c r="AI33" s="72">
        <v>0.24</v>
      </c>
      <c r="AJ33" s="72">
        <v>0.26</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0.19</v>
      </c>
      <c r="X34" s="72">
        <v>0.43</v>
      </c>
      <c r="Y34" s="72">
        <v>0.61</v>
      </c>
      <c r="Z34" s="72">
        <v>0.86</v>
      </c>
      <c r="AA34" s="72">
        <v>2.2400000000000002</v>
      </c>
      <c r="AB34" s="72">
        <v>5.26</v>
      </c>
      <c r="AC34" s="72">
        <v>5.26</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0.19</v>
      </c>
      <c r="X35" s="72">
        <v>0.43</v>
      </c>
      <c r="Y35" s="72">
        <v>0.61</v>
      </c>
      <c r="Z35" s="72">
        <v>0.86</v>
      </c>
      <c r="AA35" s="72">
        <v>2.2400000000000002</v>
      </c>
      <c r="AB35" s="72">
        <v>5.26</v>
      </c>
      <c r="AC35" s="72">
        <v>5.26</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0.51</v>
      </c>
      <c r="R36" s="72">
        <v>0.68</v>
      </c>
      <c r="S36" s="72">
        <v>0.7</v>
      </c>
      <c r="T36" s="1"/>
      <c r="U36" s="1"/>
      <c r="V36" s="7">
        <v>26</v>
      </c>
      <c r="W36" s="72">
        <v>0.19</v>
      </c>
      <c r="X36" s="72">
        <v>0.43</v>
      </c>
      <c r="Y36" s="72">
        <v>0.61</v>
      </c>
      <c r="Z36" s="72">
        <v>0.86</v>
      </c>
      <c r="AA36" s="72">
        <v>2.23</v>
      </c>
      <c r="AB36" s="72">
        <v>5.25</v>
      </c>
      <c r="AC36" s="72">
        <v>5.25</v>
      </c>
      <c r="AD36" s="1"/>
      <c r="AE36" s="1"/>
      <c r="AF36" s="7">
        <v>26</v>
      </c>
      <c r="AG36" s="72">
        <v>0.13</v>
      </c>
      <c r="AH36" s="72">
        <v>0.14000000000000001</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0.43</v>
      </c>
      <c r="Y37" s="72">
        <v>0.61</v>
      </c>
      <c r="Z37" s="72">
        <v>0.86</v>
      </c>
      <c r="AA37" s="72">
        <v>2.23</v>
      </c>
      <c r="AB37" s="72">
        <v>5.24</v>
      </c>
      <c r="AC37" s="72">
        <v>5.24</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0.43</v>
      </c>
      <c r="Y38" s="72">
        <v>0.61</v>
      </c>
      <c r="Z38" s="72">
        <v>0.86</v>
      </c>
      <c r="AA38" s="72">
        <v>2.2200000000000002</v>
      </c>
      <c r="AB38" s="72">
        <v>5.24</v>
      </c>
      <c r="AC38" s="72">
        <v>5.24</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0.43</v>
      </c>
      <c r="Y39" s="72">
        <v>0.61</v>
      </c>
      <c r="Z39" s="72">
        <v>0.86</v>
      </c>
      <c r="AA39" s="72">
        <v>2.2200000000000002</v>
      </c>
      <c r="AB39" s="72">
        <v>5.23</v>
      </c>
      <c r="AC39" s="72">
        <v>5.23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0.43</v>
      </c>
      <c r="Y40" s="73">
        <v>0.61</v>
      </c>
      <c r="Z40" s="73">
        <v>0.86</v>
      </c>
      <c r="AA40" s="73">
        <v>2.21</v>
      </c>
      <c r="AB40" s="73">
        <v>5.23</v>
      </c>
      <c r="AC40" s="73">
        <v>5.23</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3.05</v>
      </c>
      <c r="S51" s="71">
        <v>32.33</v>
      </c>
      <c r="T51" s="1"/>
      <c r="U51" s="128" t="s">
        <v>101</v>
      </c>
      <c r="V51" s="5">
        <v>1</v>
      </c>
      <c r="W51" s="71">
        <v>0</v>
      </c>
      <c r="X51" s="71">
        <v>0.11</v>
      </c>
      <c r="Y51" s="71">
        <v>0.22</v>
      </c>
      <c r="Z51" s="71">
        <v>0.45</v>
      </c>
      <c r="AA51" s="71">
        <v>1.78</v>
      </c>
      <c r="AB51" s="71">
        <v>3.05</v>
      </c>
      <c r="AC51" s="71">
        <v>32.33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24.08</v>
      </c>
      <c r="T52" s="1"/>
      <c r="U52" s="1"/>
      <c r="V52" s="7">
        <v>2</v>
      </c>
      <c r="W52" s="72">
        <v>0</v>
      </c>
      <c r="X52" s="72">
        <v>0.11</v>
      </c>
      <c r="Y52" s="72">
        <v>0.22</v>
      </c>
      <c r="Z52" s="72">
        <v>0.45</v>
      </c>
      <c r="AA52" s="72">
        <v>1.78</v>
      </c>
      <c r="AB52" s="72">
        <v>3.51</v>
      </c>
      <c r="AC52" s="72">
        <v>24.08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18.12</v>
      </c>
      <c r="T53" s="1"/>
      <c r="U53" s="1"/>
      <c r="V53" s="7">
        <v>3</v>
      </c>
      <c r="W53" s="72">
        <v>0.01</v>
      </c>
      <c r="X53" s="72">
        <v>0.11</v>
      </c>
      <c r="Y53" s="72">
        <v>0.23</v>
      </c>
      <c r="Z53" s="72">
        <v>0.49</v>
      </c>
      <c r="AA53" s="72">
        <v>1.73</v>
      </c>
      <c r="AB53" s="72">
        <v>3.68</v>
      </c>
      <c r="AC53" s="72">
        <v>18.12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3.68</v>
      </c>
      <c r="S54" s="72">
        <v>13.95</v>
      </c>
      <c r="T54" s="1"/>
      <c r="U54" s="1"/>
      <c r="V54" s="7">
        <v>4</v>
      </c>
      <c r="W54" s="72">
        <v>0.01</v>
      </c>
      <c r="X54" s="72">
        <v>0.13</v>
      </c>
      <c r="Y54" s="72">
        <v>0.26</v>
      </c>
      <c r="Z54" s="72">
        <v>0.55000000000000004</v>
      </c>
      <c r="AA54" s="72">
        <v>1.69</v>
      </c>
      <c r="AB54" s="72">
        <v>3.68</v>
      </c>
      <c r="AC54" s="72">
        <v>13.95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v>
      </c>
      <c r="S55" s="72">
        <v>11.01</v>
      </c>
      <c r="T55" s="1"/>
      <c r="U55" s="1"/>
      <c r="V55" s="7">
        <v>5</v>
      </c>
      <c r="W55" s="72">
        <v>0.01</v>
      </c>
      <c r="X55" s="72">
        <v>0.16</v>
      </c>
      <c r="Y55" s="72">
        <v>0.28000000000000003</v>
      </c>
      <c r="Z55" s="72">
        <v>0.59</v>
      </c>
      <c r="AA55" s="72">
        <v>1.68</v>
      </c>
      <c r="AB55" s="72">
        <v>3.6</v>
      </c>
      <c r="AC55" s="72">
        <v>11.01</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3.46</v>
      </c>
      <c r="S56" s="72">
        <v>8.9</v>
      </c>
      <c r="T56" s="1"/>
      <c r="U56" s="1"/>
      <c r="V56" s="7">
        <v>6</v>
      </c>
      <c r="W56" s="72">
        <v>0.02</v>
      </c>
      <c r="X56" s="72">
        <v>0.18</v>
      </c>
      <c r="Y56" s="72">
        <v>0.33</v>
      </c>
      <c r="Z56" s="72">
        <v>0.6</v>
      </c>
      <c r="AA56" s="72">
        <v>1.67</v>
      </c>
      <c r="AB56" s="72">
        <v>3.46</v>
      </c>
      <c r="AC56" s="72">
        <v>8.9</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7.33</v>
      </c>
      <c r="T57" s="1"/>
      <c r="U57" s="1"/>
      <c r="V57" s="7">
        <v>7</v>
      </c>
      <c r="W57" s="72">
        <v>0.03</v>
      </c>
      <c r="X57" s="72">
        <v>0.21</v>
      </c>
      <c r="Y57" s="72">
        <v>0.36</v>
      </c>
      <c r="Z57" s="72">
        <v>0.6</v>
      </c>
      <c r="AA57" s="72">
        <v>1.66</v>
      </c>
      <c r="AB57" s="72">
        <v>3.29</v>
      </c>
      <c r="AC57" s="72">
        <v>7.33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6.14</v>
      </c>
      <c r="T58" s="1"/>
      <c r="U58" s="1"/>
      <c r="V58" s="7">
        <v>8</v>
      </c>
      <c r="W58" s="72">
        <v>0.05</v>
      </c>
      <c r="X58" s="72">
        <v>0.24</v>
      </c>
      <c r="Y58" s="72">
        <v>0.37</v>
      </c>
      <c r="Z58" s="72">
        <v>0.59</v>
      </c>
      <c r="AA58" s="72">
        <v>1.65</v>
      </c>
      <c r="AB58" s="72">
        <v>3.11</v>
      </c>
      <c r="AC58" s="72">
        <v>6.14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5.22</v>
      </c>
      <c r="T59" s="1"/>
      <c r="U59" s="1"/>
      <c r="V59" s="7">
        <v>9</v>
      </c>
      <c r="W59" s="72">
        <v>0.08</v>
      </c>
      <c r="X59" s="72">
        <v>0.3</v>
      </c>
      <c r="Y59" s="72">
        <v>0.42</v>
      </c>
      <c r="Z59" s="72">
        <v>0.57999999999999996</v>
      </c>
      <c r="AA59" s="72">
        <v>1.64</v>
      </c>
      <c r="AB59" s="72">
        <v>2.93</v>
      </c>
      <c r="AC59" s="72">
        <v>5.22</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1.1200000000000001</v>
      </c>
      <c r="R60" s="72">
        <v>2.75</v>
      </c>
      <c r="S60" s="72">
        <v>4.4800000000000004</v>
      </c>
      <c r="T60" s="1"/>
      <c r="U60" s="1"/>
      <c r="V60" s="7">
        <v>10</v>
      </c>
      <c r="W60" s="72">
        <v>0.11</v>
      </c>
      <c r="X60" s="72">
        <v>0.34</v>
      </c>
      <c r="Y60" s="72">
        <v>0.42</v>
      </c>
      <c r="Z60" s="72">
        <v>0.56999999999999995</v>
      </c>
      <c r="AA60" s="72">
        <v>1.63</v>
      </c>
      <c r="AB60" s="72">
        <v>2.75</v>
      </c>
      <c r="AC60" s="72">
        <v>4.4800000000000004</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3.88</v>
      </c>
      <c r="T61" s="1"/>
      <c r="U61" s="1"/>
      <c r="V61" s="7">
        <v>11</v>
      </c>
      <c r="W61" s="72">
        <v>0.1</v>
      </c>
      <c r="X61" s="72">
        <v>0.33</v>
      </c>
      <c r="Y61" s="72">
        <v>0.41</v>
      </c>
      <c r="Z61" s="72">
        <v>0.56999999999999995</v>
      </c>
      <c r="AA61" s="72">
        <v>1.63</v>
      </c>
      <c r="AB61" s="72">
        <v>2.58</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0.09</v>
      </c>
      <c r="X62" s="72">
        <v>0.32</v>
      </c>
      <c r="Y62" s="72">
        <v>0.41</v>
      </c>
      <c r="Z62" s="72">
        <v>0.56999999999999995</v>
      </c>
      <c r="AA62" s="72">
        <v>1.62</v>
      </c>
      <c r="AB62" s="72">
        <v>2.56</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2.2599999999999998</v>
      </c>
      <c r="S63" s="72">
        <v>2.98</v>
      </c>
      <c r="T63" s="1"/>
      <c r="U63" s="1"/>
      <c r="V63" s="7">
        <v>13</v>
      </c>
      <c r="W63" s="72">
        <v>0.08</v>
      </c>
      <c r="X63" s="72">
        <v>0.31</v>
      </c>
      <c r="Y63" s="72">
        <v>0.42</v>
      </c>
      <c r="Z63" s="72">
        <v>0.56999999999999995</v>
      </c>
      <c r="AA63" s="72">
        <v>1.61</v>
      </c>
      <c r="AB63" s="72">
        <v>2.5499999999999998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1.0900000000000001</v>
      </c>
      <c r="R64" s="72">
        <v>2.11</v>
      </c>
      <c r="S64" s="72">
        <v>2.63</v>
      </c>
      <c r="T64" s="1"/>
      <c r="U64" s="1"/>
      <c r="V64" s="7">
        <v>14</v>
      </c>
      <c r="W64" s="72">
        <v>0.08</v>
      </c>
      <c r="X64" s="72">
        <v>0.31</v>
      </c>
      <c r="Y64" s="72">
        <v>0.42</v>
      </c>
      <c r="Z64" s="72">
        <v>0.56999999999999995</v>
      </c>
      <c r="AA64" s="72">
        <v>1.6</v>
      </c>
      <c r="AB64" s="72">
        <v>2.54</v>
      </c>
      <c r="AC64" s="72">
        <v>2.63</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2.34</v>
      </c>
      <c r="T65" s="1"/>
      <c r="U65" s="1"/>
      <c r="V65" s="7">
        <v>15</v>
      </c>
      <c r="W65" s="72">
        <v>0.08</v>
      </c>
      <c r="X65" s="72">
        <v>0.31</v>
      </c>
      <c r="Y65" s="72">
        <v>0.43</v>
      </c>
      <c r="Z65" s="72">
        <v>0.56999999999999995</v>
      </c>
      <c r="AA65" s="72">
        <v>1.6</v>
      </c>
      <c r="AB65" s="72">
        <v>2.54</v>
      </c>
      <c r="AC65" s="72">
        <v>2.54</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1.05</v>
      </c>
      <c r="R66" s="72">
        <v>1.85</v>
      </c>
      <c r="S66" s="72">
        <v>2.09</v>
      </c>
      <c r="T66" s="1"/>
      <c r="U66" s="1"/>
      <c r="V66" s="7">
        <v>16</v>
      </c>
      <c r="W66" s="72">
        <v>0.08</v>
      </c>
      <c r="X66" s="72">
        <v>0.31</v>
      </c>
      <c r="Y66" s="72">
        <v>0.43</v>
      </c>
      <c r="Z66" s="72">
        <v>0.56999999999999995</v>
      </c>
      <c r="AA66" s="72">
        <v>1.58</v>
      </c>
      <c r="AB66" s="72">
        <v>2.52</v>
      </c>
      <c r="AC66" s="72">
        <v>2.52</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1.03</v>
      </c>
      <c r="R67" s="72">
        <v>1.73</v>
      </c>
      <c r="S67" s="72">
        <v>1.87</v>
      </c>
      <c r="T67" s="1"/>
      <c r="U67" s="1"/>
      <c r="V67" s="7">
        <v>17</v>
      </c>
      <c r="W67" s="72">
        <v>0.08</v>
      </c>
      <c r="X67" s="72">
        <v>0.31</v>
      </c>
      <c r="Y67" s="72">
        <v>0.44</v>
      </c>
      <c r="Z67" s="72">
        <v>0.56999999999999995</v>
      </c>
      <c r="AA67" s="72">
        <v>1.57</v>
      </c>
      <c r="AB67" s="72">
        <v>2.5099999999999998</v>
      </c>
      <c r="AC67" s="72">
        <v>2.5099999999999998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1.62</v>
      </c>
      <c r="S68" s="72">
        <v>1.68</v>
      </c>
      <c r="T68" s="1"/>
      <c r="U68" s="1"/>
      <c r="V68" s="7">
        <v>18</v>
      </c>
      <c r="W68" s="72">
        <v>0.08</v>
      </c>
      <c r="X68" s="72">
        <v>0.31</v>
      </c>
      <c r="Y68" s="72">
        <v>0.46</v>
      </c>
      <c r="Z68" s="72">
        <v>0.56999999999999995</v>
      </c>
      <c r="AA68" s="72">
        <v>1.57</v>
      </c>
      <c r="AB68" s="72">
        <v>2.5099999999999998</v>
      </c>
      <c r="AC68" s="72">
        <v>2.5099999999999998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1.51</v>
      </c>
      <c r="S69" s="72">
        <v>1.52</v>
      </c>
      <c r="T69" s="1"/>
      <c r="U69" s="1"/>
      <c r="V69" s="7">
        <v>19</v>
      </c>
      <c r="W69" s="72">
        <v>0.08</v>
      </c>
      <c r="X69" s="72">
        <v>0.31</v>
      </c>
      <c r="Y69" s="72">
        <v>0.48</v>
      </c>
      <c r="Z69" s="72">
        <v>0.56999999999999995</v>
      </c>
      <c r="AA69" s="72">
        <v>1.57</v>
      </c>
      <c r="AB69" s="72">
        <v>2.5099999999999998</v>
      </c>
      <c r="AC69" s="72">
        <v>2.5099999999999998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1.41</v>
      </c>
      <c r="S70" s="72">
        <v>1.37</v>
      </c>
      <c r="T70" s="1"/>
      <c r="U70" s="1"/>
      <c r="V70" s="7">
        <v>20</v>
      </c>
      <c r="W70" s="72">
        <v>0.08</v>
      </c>
      <c r="X70" s="72">
        <v>0.31</v>
      </c>
      <c r="Y70" s="72">
        <v>0.51</v>
      </c>
      <c r="Z70" s="72">
        <v>0.56999999999999995</v>
      </c>
      <c r="AA70" s="72">
        <v>1.57</v>
      </c>
      <c r="AB70" s="72">
        <v>2.5099999999999998</v>
      </c>
      <c r="AC70" s="72">
        <v>2.5099999999999998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0.92</v>
      </c>
      <c r="R71" s="72">
        <v>1.32</v>
      </c>
      <c r="S71" s="72">
        <v>1.24</v>
      </c>
      <c r="T71" s="1"/>
      <c r="U71" s="1"/>
      <c r="V71" s="7">
        <v>21</v>
      </c>
      <c r="W71" s="72">
        <v>0.08</v>
      </c>
      <c r="X71" s="72">
        <v>0.31</v>
      </c>
      <c r="Y71" s="72">
        <v>0.53</v>
      </c>
      <c r="Z71" s="72">
        <v>0.57999999999999996</v>
      </c>
      <c r="AA71" s="72">
        <v>1.57</v>
      </c>
      <c r="AB71" s="72">
        <v>2.5099999999999998</v>
      </c>
      <c r="AC71" s="72">
        <v>2.5099999999999998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1.24</v>
      </c>
      <c r="S72" s="72">
        <v>1.1299999999999999</v>
      </c>
      <c r="T72" s="1"/>
      <c r="U72" s="1"/>
      <c r="V72" s="7">
        <v>22</v>
      </c>
      <c r="W72" s="72">
        <v>0.08</v>
      </c>
      <c r="X72" s="72">
        <v>0.31</v>
      </c>
      <c r="Y72" s="72">
        <v>0.55000000000000004</v>
      </c>
      <c r="Z72" s="72">
        <v>0.61</v>
      </c>
      <c r="AA72" s="72">
        <v>1.57</v>
      </c>
      <c r="AB72" s="72">
        <v>2.5099999999999998</v>
      </c>
      <c r="AC72" s="72">
        <v>2.5099999999999998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1.03</v>
      </c>
      <c r="T73" s="1"/>
      <c r="U73" s="1"/>
      <c r="V73" s="7">
        <v>23</v>
      </c>
      <c r="W73" s="72">
        <v>0.08</v>
      </c>
      <c r="X73" s="72">
        <v>0.31</v>
      </c>
      <c r="Y73" s="72">
        <v>0.57999999999999996</v>
      </c>
      <c r="Z73" s="72">
        <v>0.63</v>
      </c>
      <c r="AA73" s="72">
        <v>1.56</v>
      </c>
      <c r="AB73" s="72">
        <v>2.5</v>
      </c>
      <c r="AC73" s="72">
        <v>2.5</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0.94</v>
      </c>
      <c r="T74" s="1"/>
      <c r="U74" s="1"/>
      <c r="V74" s="7">
        <v>24</v>
      </c>
      <c r="W74" s="72">
        <v>0.08</v>
      </c>
      <c r="X74" s="72">
        <v>0.31</v>
      </c>
      <c r="Y74" s="72">
        <v>0.59</v>
      </c>
      <c r="Z74" s="72">
        <v>0.64</v>
      </c>
      <c r="AA74" s="72">
        <v>1.56</v>
      </c>
      <c r="AB74" s="72">
        <v>2.5</v>
      </c>
      <c r="AC74" s="72">
        <v>2.5</v>
      </c>
      <c r="AD74" s="1"/>
      <c r="AE74" s="1"/>
      <c r="AF74" s="7">
        <v>24</v>
      </c>
      <c r="AG74" s="72">
        <v>0.04</v>
      </c>
      <c r="AH74" s="72">
        <v>0.1</v>
      </c>
      <c r="AI74" s="72">
        <v>0.4</v>
      </c>
      <c r="AJ74" s="72">
        <v>0.26</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0.31</v>
      </c>
      <c r="Y75" s="72">
        <v>0.62</v>
      </c>
      <c r="Z75" s="72">
        <v>0.66</v>
      </c>
      <c r="AA75" s="72">
        <v>1.55</v>
      </c>
      <c r="AB75" s="72">
        <v>2.4900000000000002</v>
      </c>
      <c r="AC75" s="72">
        <v>2.4900000000000002</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0.79</v>
      </c>
      <c r="T76" s="1"/>
      <c r="U76" s="1"/>
      <c r="V76" s="7">
        <v>26</v>
      </c>
      <c r="W76" s="72">
        <v>0.09</v>
      </c>
      <c r="X76" s="72">
        <v>0.31</v>
      </c>
      <c r="Y76" s="72">
        <v>0.64</v>
      </c>
      <c r="Z76" s="72">
        <v>0.68</v>
      </c>
      <c r="AA76" s="72">
        <v>1.55</v>
      </c>
      <c r="AB76" s="72">
        <v>2.4900000000000002</v>
      </c>
      <c r="AC76" s="72">
        <v>2.4900000000000002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0.31</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0.31</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0.31</v>
      </c>
      <c r="Y79" s="72">
        <v>0.72</v>
      </c>
      <c r="Z79" s="72">
        <v>0.73</v>
      </c>
      <c r="AA79" s="72">
        <v>1.53</v>
      </c>
      <c r="AB79" s="72">
        <v>2.4700000000000002</v>
      </c>
      <c r="AC79" s="72">
        <v>2.4700000000000002</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0.31</v>
      </c>
      <c r="Y80" s="73">
        <v>0.74</v>
      </c>
      <c r="Z80" s="73">
        <v>0.75</v>
      </c>
      <c r="AA80" s="73">
        <v>1.53</v>
      </c>
      <c r="AB80" s="73">
        <v>2.4700000000000002</v>
      </c>
      <c r="AC80" s="73">
        <v>2.4700000000000002</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2.38</v>
      </c>
      <c r="S11" s="71">
        <v>12.21</v>
      </c>
      <c r="T11" s="1"/>
      <c r="U11" s="129" t="s">
        <v>101</v>
      </c>
      <c r="V11" s="5">
        <v>1</v>
      </c>
      <c r="W11" s="71">
        <v>0.45</v>
      </c>
      <c r="X11" s="71">
        <v>0.57999999999999996</v>
      </c>
      <c r="Y11" s="71">
        <v>0.82</v>
      </c>
      <c r="Z11" s="71">
        <v>1.52</v>
      </c>
      <c r="AA11" s="71">
        <v>2.65</v>
      </c>
      <c r="AB11" s="71">
        <v>5.66</v>
      </c>
      <c r="AC11" s="71">
        <v>12.21</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9.89</v>
      </c>
      <c r="T12" s="1"/>
      <c r="U12" s="1"/>
      <c r="V12" s="7">
        <v>2</v>
      </c>
      <c r="W12" s="72">
        <v>0.45</v>
      </c>
      <c r="X12" s="72">
        <v>0.59</v>
      </c>
      <c r="Y12" s="72">
        <v>0.82</v>
      </c>
      <c r="Z12" s="72">
        <v>1.52</v>
      </c>
      <c r="AA12" s="72">
        <v>2.65</v>
      </c>
      <c r="AB12" s="72">
        <v>5.66</v>
      </c>
      <c r="AC12" s="72">
        <v>9.89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8.09</v>
      </c>
      <c r="T13" s="1"/>
      <c r="U13" s="1"/>
      <c r="V13" s="7">
        <v>3</v>
      </c>
      <c r="W13" s="72">
        <v>0.46</v>
      </c>
      <c r="X13" s="72">
        <v>0.6</v>
      </c>
      <c r="Y13" s="72">
        <v>0.83</v>
      </c>
      <c r="Z13" s="72">
        <v>1.46</v>
      </c>
      <c r="AA13" s="72">
        <v>2.61</v>
      </c>
      <c r="AB13" s="72">
        <v>5.62</v>
      </c>
      <c r="AC13" s="72">
        <v>8.09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2.2599999999999998</v>
      </c>
      <c r="S14" s="72">
        <v>6.71</v>
      </c>
      <c r="T14" s="1"/>
      <c r="U14" s="1"/>
      <c r="V14" s="7">
        <v>4</v>
      </c>
      <c r="W14" s="72">
        <v>0.47</v>
      </c>
      <c r="X14" s="72">
        <v>0.62</v>
      </c>
      <c r="Y14" s="72">
        <v>0.85</v>
      </c>
      <c r="Z14" s="72">
        <v>1.47</v>
      </c>
      <c r="AA14" s="72">
        <v>2.59</v>
      </c>
      <c r="AB14" s="72">
        <v>5.61</v>
      </c>
      <c r="AC14" s="72">
        <v>6.71</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2.17</v>
      </c>
      <c r="S15" s="72">
        <v>5.65</v>
      </c>
      <c r="T15" s="1"/>
      <c r="U15" s="1"/>
      <c r="V15" s="7">
        <v>5</v>
      </c>
      <c r="W15" s="72">
        <v>0.47</v>
      </c>
      <c r="X15" s="72">
        <v>0.64</v>
      </c>
      <c r="Y15" s="72">
        <v>0.89</v>
      </c>
      <c r="Z15" s="72">
        <v>1.5</v>
      </c>
      <c r="AA15" s="72">
        <v>2.58</v>
      </c>
      <c r="AB15" s="72">
        <v>5.6</v>
      </c>
      <c r="AC15" s="72">
        <v>5.65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2.0699999999999998</v>
      </c>
      <c r="S16" s="72">
        <v>4.82</v>
      </c>
      <c r="T16" s="1"/>
      <c r="U16" s="1"/>
      <c r="V16" s="7">
        <v>6</v>
      </c>
      <c r="W16" s="72">
        <v>0.47</v>
      </c>
      <c r="X16" s="72">
        <v>0.65</v>
      </c>
      <c r="Y16" s="72">
        <v>0.91</v>
      </c>
      <c r="Z16" s="72">
        <v>1.54</v>
      </c>
      <c r="AA16" s="72">
        <v>2.57</v>
      </c>
      <c r="AB16" s="72">
        <v>5.59</v>
      </c>
      <c r="AC16" s="72">
        <v>5.59</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1.97</v>
      </c>
      <c r="S17" s="72">
        <v>4.16</v>
      </c>
      <c r="T17" s="1"/>
      <c r="U17" s="1"/>
      <c r="V17" s="7">
        <v>7</v>
      </c>
      <c r="W17" s="72">
        <v>0.48</v>
      </c>
      <c r="X17" s="72">
        <v>0.66</v>
      </c>
      <c r="Y17" s="72">
        <v>0.92</v>
      </c>
      <c r="Z17" s="72">
        <v>1.55</v>
      </c>
      <c r="AA17" s="72">
        <v>2.56</v>
      </c>
      <c r="AB17" s="72">
        <v>5.58</v>
      </c>
      <c r="AC17" s="72">
        <v>5.58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1.87</v>
      </c>
      <c r="S18" s="72">
        <v>3.63</v>
      </c>
      <c r="T18" s="1"/>
      <c r="U18" s="1"/>
      <c r="V18" s="7">
        <v>8</v>
      </c>
      <c r="W18" s="72">
        <v>0.47</v>
      </c>
      <c r="X18" s="72">
        <v>0.66</v>
      </c>
      <c r="Y18" s="72">
        <v>0.91</v>
      </c>
      <c r="Z18" s="72">
        <v>1.53</v>
      </c>
      <c r="AA18" s="72">
        <v>2.5499999999999998</v>
      </c>
      <c r="AB18" s="72">
        <v>5.57</v>
      </c>
      <c r="AC18" s="72">
        <v>5.57</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3.2</v>
      </c>
      <c r="T19" s="1"/>
      <c r="U19" s="1"/>
      <c r="V19" s="7">
        <v>9</v>
      </c>
      <c r="W19" s="72">
        <v>0.46</v>
      </c>
      <c r="X19" s="72">
        <v>0.66</v>
      </c>
      <c r="Y19" s="72">
        <v>0.9</v>
      </c>
      <c r="Z19" s="72">
        <v>1.52</v>
      </c>
      <c r="AA19" s="72">
        <v>2.54</v>
      </c>
      <c r="AB19" s="72">
        <v>5.56</v>
      </c>
      <c r="AC19" s="72">
        <v>5.56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0.46</v>
      </c>
      <c r="X20" s="72">
        <v>0.66</v>
      </c>
      <c r="Y20" s="72">
        <v>0.9</v>
      </c>
      <c r="Z20" s="72">
        <v>1.51</v>
      </c>
      <c r="AA20" s="72">
        <v>2.54</v>
      </c>
      <c r="AB20" s="72">
        <v>5.55</v>
      </c>
      <c r="AC20" s="72">
        <v>5.55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0.46</v>
      </c>
      <c r="X21" s="72">
        <v>0.67</v>
      </c>
      <c r="Y21" s="72">
        <v>0.89</v>
      </c>
      <c r="Z21" s="72">
        <v>1.5</v>
      </c>
      <c r="AA21" s="72">
        <v>2.5299999999999998</v>
      </c>
      <c r="AB21" s="72">
        <v>5.55</v>
      </c>
      <c r="AC21" s="72">
        <v>5.55</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0.45</v>
      </c>
      <c r="X22" s="72">
        <v>0.67</v>
      </c>
      <c r="Y22" s="72">
        <v>0.89</v>
      </c>
      <c r="Z22" s="72">
        <v>1.5</v>
      </c>
      <c r="AA22" s="72">
        <v>2.52</v>
      </c>
      <c r="AB22" s="72">
        <v>5.54</v>
      </c>
      <c r="AC22" s="72">
        <v>5.54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0.45</v>
      </c>
      <c r="X23" s="72">
        <v>0.67</v>
      </c>
      <c r="Y23" s="72">
        <v>0.88</v>
      </c>
      <c r="Z23" s="72">
        <v>1.49</v>
      </c>
      <c r="AA23" s="72">
        <v>2.5099999999999998</v>
      </c>
      <c r="AB23" s="72">
        <v>5.53</v>
      </c>
      <c r="AC23" s="72">
        <v>5.53</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0.45</v>
      </c>
      <c r="X24" s="72">
        <v>0.66</v>
      </c>
      <c r="Y24" s="72">
        <v>0.87</v>
      </c>
      <c r="Z24" s="72">
        <v>1.48</v>
      </c>
      <c r="AA24" s="72">
        <v>2.5099999999999998</v>
      </c>
      <c r="AB24" s="72">
        <v>5.53</v>
      </c>
      <c r="AC24" s="72">
        <v>5.53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0.44</v>
      </c>
      <c r="X25" s="72">
        <v>0.66</v>
      </c>
      <c r="Y25" s="72">
        <v>0.87</v>
      </c>
      <c r="Z25" s="72">
        <v>1.48</v>
      </c>
      <c r="AA25" s="72">
        <v>2.5</v>
      </c>
      <c r="AB25" s="72">
        <v>5.52</v>
      </c>
      <c r="AC25" s="72">
        <v>5.52</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0.43</v>
      </c>
      <c r="X26" s="72">
        <v>0.65</v>
      </c>
      <c r="Y26" s="72">
        <v>0.86</v>
      </c>
      <c r="Z26" s="72">
        <v>1.47</v>
      </c>
      <c r="AA26" s="72">
        <v>2.4900000000000002</v>
      </c>
      <c r="AB26" s="72">
        <v>5.51</v>
      </c>
      <c r="AC26" s="72">
        <v>5.51</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0.43</v>
      </c>
      <c r="X27" s="72">
        <v>0.64</v>
      </c>
      <c r="Y27" s="72">
        <v>0.85</v>
      </c>
      <c r="Z27" s="72">
        <v>1.47</v>
      </c>
      <c r="AA27" s="72">
        <v>2.4900000000000002</v>
      </c>
      <c r="AB27" s="72">
        <v>5.51</v>
      </c>
      <c r="AC27" s="72">
        <v>5.51</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1.08</v>
      </c>
      <c r="S28" s="72">
        <v>1.31</v>
      </c>
      <c r="T28" s="1"/>
      <c r="U28" s="1"/>
      <c r="V28" s="7">
        <v>18</v>
      </c>
      <c r="W28" s="72">
        <v>0.42</v>
      </c>
      <c r="X28" s="72">
        <v>0.64</v>
      </c>
      <c r="Y28" s="72">
        <v>0.85</v>
      </c>
      <c r="Z28" s="72">
        <v>1.46</v>
      </c>
      <c r="AA28" s="72">
        <v>2.48</v>
      </c>
      <c r="AB28" s="72">
        <v>5.5</v>
      </c>
      <c r="AC28" s="72">
        <v>5.5</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0.42</v>
      </c>
      <c r="X29" s="72">
        <v>0.63</v>
      </c>
      <c r="Y29" s="72">
        <v>0.85</v>
      </c>
      <c r="Z29" s="72">
        <v>1.46</v>
      </c>
      <c r="AA29" s="72">
        <v>2.48</v>
      </c>
      <c r="AB29" s="72">
        <v>5.5</v>
      </c>
      <c r="AC29" s="72">
        <v>5.5</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0.42</v>
      </c>
      <c r="X30" s="72">
        <v>0.63</v>
      </c>
      <c r="Y30" s="72">
        <v>0.84</v>
      </c>
      <c r="Z30" s="72">
        <v>1.45</v>
      </c>
      <c r="AA30" s="72">
        <v>2.48</v>
      </c>
      <c r="AB30" s="72">
        <v>5.5</v>
      </c>
      <c r="AC30" s="72">
        <v>5.5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0.41</v>
      </c>
      <c r="X31" s="72">
        <v>0.63</v>
      </c>
      <c r="Y31" s="72">
        <v>0.84</v>
      </c>
      <c r="Z31" s="72">
        <v>1.45</v>
      </c>
      <c r="AA31" s="72">
        <v>2.48</v>
      </c>
      <c r="AB31" s="72">
        <v>5.49</v>
      </c>
      <c r="AC31" s="72">
        <v>5.49</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1.45</v>
      </c>
      <c r="AA32" s="72">
        <v>2.4700000000000002</v>
      </c>
      <c r="AB32" s="72">
        <v>5.49</v>
      </c>
      <c r="AC32" s="72">
        <v>5.49</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0.83</v>
      </c>
      <c r="Z33" s="72">
        <v>1.44</v>
      </c>
      <c r="AA33" s="72">
        <v>2.4700000000000002</v>
      </c>
      <c r="AB33" s="72">
        <v>5.48</v>
      </c>
      <c r="AC33" s="72">
        <v>5.48</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0.78</v>
      </c>
      <c r="S34" s="72">
        <v>0.82</v>
      </c>
      <c r="T34" s="1"/>
      <c r="U34" s="1"/>
      <c r="V34" s="7">
        <v>24</v>
      </c>
      <c r="W34" s="72">
        <v>0.4</v>
      </c>
      <c r="X34" s="72">
        <v>0.61</v>
      </c>
      <c r="Y34" s="72">
        <v>0.83</v>
      </c>
      <c r="Z34" s="72">
        <v>1.44</v>
      </c>
      <c r="AA34" s="72">
        <v>2.46</v>
      </c>
      <c r="AB34" s="72">
        <v>5.48</v>
      </c>
      <c r="AC34" s="72">
        <v>5.48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0.39</v>
      </c>
      <c r="X35" s="72">
        <v>0.61</v>
      </c>
      <c r="Y35" s="72">
        <v>0.82</v>
      </c>
      <c r="Z35" s="72">
        <v>1.43</v>
      </c>
      <c r="AA35" s="72">
        <v>2.4500000000000002</v>
      </c>
      <c r="AB35" s="72">
        <v>5.47</v>
      </c>
      <c r="AC35" s="72">
        <v>5.47</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0.81</v>
      </c>
      <c r="Z36" s="72">
        <v>1.42</v>
      </c>
      <c r="AA36" s="72">
        <v>2.4500000000000002</v>
      </c>
      <c r="AB36" s="72">
        <v>5.46</v>
      </c>
      <c r="AC36" s="72">
        <v>5.46</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0.59</v>
      </c>
      <c r="Y37" s="72">
        <v>0.8</v>
      </c>
      <c r="Z37" s="72">
        <v>1.41</v>
      </c>
      <c r="AA37" s="72">
        <v>2.44</v>
      </c>
      <c r="AB37" s="72">
        <v>5.46</v>
      </c>
      <c r="AC37" s="72">
        <v>5.46</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1.41</v>
      </c>
      <c r="AA38" s="72">
        <v>2.4300000000000002</v>
      </c>
      <c r="AB38" s="72">
        <v>5.45</v>
      </c>
      <c r="AC38" s="72">
        <v>5.45</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0.79</v>
      </c>
      <c r="Z39" s="72">
        <v>1.4</v>
      </c>
      <c r="AA39" s="72">
        <v>2.42</v>
      </c>
      <c r="AB39" s="72">
        <v>5.44</v>
      </c>
      <c r="AC39" s="72">
        <v>5.44</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0.35</v>
      </c>
      <c r="X40" s="73">
        <v>0.56999999999999995</v>
      </c>
      <c r="Y40" s="73">
        <v>0.78</v>
      </c>
      <c r="Z40" s="73">
        <v>1.39</v>
      </c>
      <c r="AA40" s="73">
        <v>2.42</v>
      </c>
      <c r="AB40" s="73">
        <v>5.43</v>
      </c>
      <c r="AC40" s="73">
        <v>5.43</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3.04</v>
      </c>
      <c r="S51" s="71">
        <v>32.17</v>
      </c>
      <c r="T51" s="1"/>
      <c r="U51" s="128" t="s">
        <v>101</v>
      </c>
      <c r="V51" s="5">
        <v>1</v>
      </c>
      <c r="W51" s="71">
        <v>0.41</v>
      </c>
      <c r="X51" s="71">
        <v>0.53</v>
      </c>
      <c r="Y51" s="71">
        <v>0.6</v>
      </c>
      <c r="Z51" s="71">
        <v>0.81</v>
      </c>
      <c r="AA51" s="71">
        <v>1.99</v>
      </c>
      <c r="AB51" s="71">
        <v>3.04</v>
      </c>
      <c r="AC51" s="71">
        <v>32.17</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24.06</v>
      </c>
      <c r="T52" s="1"/>
      <c r="U52" s="1"/>
      <c r="V52" s="7">
        <v>2</v>
      </c>
      <c r="W52" s="72">
        <v>0.41</v>
      </c>
      <c r="X52" s="72">
        <v>0.53</v>
      </c>
      <c r="Y52" s="72">
        <v>0.6</v>
      </c>
      <c r="Z52" s="72">
        <v>0.81</v>
      </c>
      <c r="AA52" s="72">
        <v>1.99</v>
      </c>
      <c r="AB52" s="72">
        <v>3.51</v>
      </c>
      <c r="AC52" s="72">
        <v>24.06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18.170000000000002</v>
      </c>
      <c r="T53" s="1"/>
      <c r="U53" s="1"/>
      <c r="V53" s="7">
        <v>3</v>
      </c>
      <c r="W53" s="72">
        <v>0.4</v>
      </c>
      <c r="X53" s="72">
        <v>0.53</v>
      </c>
      <c r="Y53" s="72">
        <v>0.62</v>
      </c>
      <c r="Z53" s="72">
        <v>0.85</v>
      </c>
      <c r="AA53" s="72">
        <v>1.93</v>
      </c>
      <c r="AB53" s="72">
        <v>3.69</v>
      </c>
      <c r="AC53" s="72">
        <v>18.170000000000002</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3.71</v>
      </c>
      <c r="S54" s="72">
        <v>14.02</v>
      </c>
      <c r="T54" s="1"/>
      <c r="U54" s="1"/>
      <c r="V54" s="7">
        <v>4</v>
      </c>
      <c r="W54" s="72">
        <v>0.39</v>
      </c>
      <c r="X54" s="72">
        <v>0.54</v>
      </c>
      <c r="Y54" s="72">
        <v>0.64</v>
      </c>
      <c r="Z54" s="72">
        <v>0.89</v>
      </c>
      <c r="AA54" s="72">
        <v>1.9</v>
      </c>
      <c r="AB54" s="72">
        <v>3.71</v>
      </c>
      <c r="AC54" s="72">
        <v>14.02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3.63</v>
      </c>
      <c r="S55" s="72">
        <v>11.08</v>
      </c>
      <c r="T55" s="1"/>
      <c r="U55" s="1"/>
      <c r="V55" s="7">
        <v>5</v>
      </c>
      <c r="W55" s="72">
        <v>0.4</v>
      </c>
      <c r="X55" s="72">
        <v>0.55000000000000004</v>
      </c>
      <c r="Y55" s="72">
        <v>0.66</v>
      </c>
      <c r="Z55" s="72">
        <v>0.9</v>
      </c>
      <c r="AA55" s="72">
        <v>1.89</v>
      </c>
      <c r="AB55" s="72">
        <v>3.63</v>
      </c>
      <c r="AC55" s="72">
        <v>11.08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3.49</v>
      </c>
      <c r="S56" s="72">
        <v>8.9700000000000006</v>
      </c>
      <c r="T56" s="1"/>
      <c r="U56" s="1"/>
      <c r="V56" s="7">
        <v>6</v>
      </c>
      <c r="W56" s="72">
        <v>0.4</v>
      </c>
      <c r="X56" s="72">
        <v>0.56000000000000005</v>
      </c>
      <c r="Y56" s="72">
        <v>0.67</v>
      </c>
      <c r="Z56" s="72">
        <v>0.92</v>
      </c>
      <c r="AA56" s="72">
        <v>1.88</v>
      </c>
      <c r="AB56" s="72">
        <v>3.49</v>
      </c>
      <c r="AC56" s="72">
        <v>8.9700000000000006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3.33</v>
      </c>
      <c r="S57" s="72">
        <v>7.4</v>
      </c>
      <c r="T57" s="1"/>
      <c r="U57" s="1"/>
      <c r="V57" s="7">
        <v>7</v>
      </c>
      <c r="W57" s="72">
        <v>0.41</v>
      </c>
      <c r="X57" s="72">
        <v>0.57999999999999996</v>
      </c>
      <c r="Y57" s="72">
        <v>0.68</v>
      </c>
      <c r="Z57" s="72">
        <v>0.93</v>
      </c>
      <c r="AA57" s="72">
        <v>1.88</v>
      </c>
      <c r="AB57" s="72">
        <v>3.33</v>
      </c>
      <c r="AC57" s="72">
        <v>7.4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3.15</v>
      </c>
      <c r="S58" s="72">
        <v>6.21</v>
      </c>
      <c r="T58" s="1"/>
      <c r="U58" s="1"/>
      <c r="V58" s="7">
        <v>8</v>
      </c>
      <c r="W58" s="72">
        <v>0.4</v>
      </c>
      <c r="X58" s="72">
        <v>0.57999999999999996</v>
      </c>
      <c r="Y58" s="72">
        <v>0.69</v>
      </c>
      <c r="Z58" s="72">
        <v>0.95</v>
      </c>
      <c r="AA58" s="72">
        <v>1.87</v>
      </c>
      <c r="AB58" s="72">
        <v>3.15</v>
      </c>
      <c r="AC58" s="72">
        <v>6.21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2.97</v>
      </c>
      <c r="S59" s="72">
        <v>5.28</v>
      </c>
      <c r="T59" s="1"/>
      <c r="U59" s="1"/>
      <c r="V59" s="7">
        <v>9</v>
      </c>
      <c r="W59" s="72">
        <v>0.39</v>
      </c>
      <c r="X59" s="72">
        <v>0.57999999999999996</v>
      </c>
      <c r="Y59" s="72">
        <v>0.69</v>
      </c>
      <c r="Z59" s="72">
        <v>0.97</v>
      </c>
      <c r="AA59" s="72">
        <v>1.86</v>
      </c>
      <c r="AB59" s="72">
        <v>2.97</v>
      </c>
      <c r="AC59" s="72">
        <v>5.28</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2.8</v>
      </c>
      <c r="S60" s="72">
        <v>4.54</v>
      </c>
      <c r="T60" s="1"/>
      <c r="U60" s="1"/>
      <c r="V60" s="7">
        <v>10</v>
      </c>
      <c r="W60" s="72">
        <v>0.39</v>
      </c>
      <c r="X60" s="72">
        <v>0.57999999999999996</v>
      </c>
      <c r="Y60" s="72">
        <v>0.7</v>
      </c>
      <c r="Z60" s="72">
        <v>0.98</v>
      </c>
      <c r="AA60" s="72">
        <v>1.85</v>
      </c>
      <c r="AB60" s="72">
        <v>2.8</v>
      </c>
      <c r="AC60" s="72">
        <v>4.54</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0.38</v>
      </c>
      <c r="X61" s="72">
        <v>0.56999999999999995</v>
      </c>
      <c r="Y61" s="72">
        <v>0.7</v>
      </c>
      <c r="Z61" s="72">
        <v>0.98</v>
      </c>
      <c r="AA61" s="72">
        <v>1.84</v>
      </c>
      <c r="AB61" s="72">
        <v>2.78</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3.44</v>
      </c>
      <c r="T62" s="1"/>
      <c r="U62" s="1"/>
      <c r="V62" s="7">
        <v>12</v>
      </c>
      <c r="W62" s="72">
        <v>0.38</v>
      </c>
      <c r="X62" s="72">
        <v>0.56999999999999995</v>
      </c>
      <c r="Y62" s="72">
        <v>0.69</v>
      </c>
      <c r="Z62" s="72">
        <v>0.97</v>
      </c>
      <c r="AA62" s="72">
        <v>1.83</v>
      </c>
      <c r="AB62" s="72">
        <v>2.77</v>
      </c>
      <c r="AC62" s="72">
        <v>3.44</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0.37</v>
      </c>
      <c r="X63" s="72">
        <v>0.56000000000000005</v>
      </c>
      <c r="Y63" s="72">
        <v>0.69</v>
      </c>
      <c r="Z63" s="72">
        <v>0.97</v>
      </c>
      <c r="AA63" s="72">
        <v>1.83</v>
      </c>
      <c r="AB63" s="72">
        <v>2.77</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1.1200000000000001</v>
      </c>
      <c r="R64" s="72">
        <v>2.15</v>
      </c>
      <c r="S64" s="72">
        <v>2.67</v>
      </c>
      <c r="T64" s="1"/>
      <c r="U64" s="1"/>
      <c r="V64" s="7">
        <v>14</v>
      </c>
      <c r="W64" s="72">
        <v>0.37</v>
      </c>
      <c r="X64" s="72">
        <v>0.56000000000000005</v>
      </c>
      <c r="Y64" s="72">
        <v>0.68</v>
      </c>
      <c r="Z64" s="72">
        <v>0.96</v>
      </c>
      <c r="AA64" s="72">
        <v>1.82</v>
      </c>
      <c r="AB64" s="72">
        <v>2.76</v>
      </c>
      <c r="AC64" s="72">
        <v>2.76</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0.36</v>
      </c>
      <c r="X65" s="72">
        <v>0.55000000000000004</v>
      </c>
      <c r="Y65" s="72">
        <v>0.67</v>
      </c>
      <c r="Z65" s="72">
        <v>0.96</v>
      </c>
      <c r="AA65" s="72">
        <v>1.82</v>
      </c>
      <c r="AB65" s="72">
        <v>2.76</v>
      </c>
      <c r="AC65" s="72">
        <v>2.76</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1.08</v>
      </c>
      <c r="R66" s="72">
        <v>1.88</v>
      </c>
      <c r="S66" s="72">
        <v>2.12</v>
      </c>
      <c r="T66" s="1"/>
      <c r="U66" s="1"/>
      <c r="V66" s="7">
        <v>16</v>
      </c>
      <c r="W66" s="72">
        <v>0.35</v>
      </c>
      <c r="X66" s="72">
        <v>0.54</v>
      </c>
      <c r="Y66" s="72">
        <v>0.67</v>
      </c>
      <c r="Z66" s="72">
        <v>0.95</v>
      </c>
      <c r="AA66" s="72">
        <v>1.81</v>
      </c>
      <c r="AB66" s="72">
        <v>2.75</v>
      </c>
      <c r="AC66" s="72">
        <v>2.75</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0.35</v>
      </c>
      <c r="X67" s="72">
        <v>0.54</v>
      </c>
      <c r="Y67" s="72">
        <v>0.66</v>
      </c>
      <c r="Z67" s="72">
        <v>0.94</v>
      </c>
      <c r="AA67" s="72">
        <v>1.8</v>
      </c>
      <c r="AB67" s="72">
        <v>2.74</v>
      </c>
      <c r="AC67" s="72">
        <v>2.74</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0.34</v>
      </c>
      <c r="X68" s="72">
        <v>0.53</v>
      </c>
      <c r="Y68" s="72">
        <v>0.66</v>
      </c>
      <c r="Z68" s="72">
        <v>0.94</v>
      </c>
      <c r="AA68" s="72">
        <v>1.8</v>
      </c>
      <c r="AB68" s="72">
        <v>2.74</v>
      </c>
      <c r="AC68" s="72">
        <v>2.74</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0.34</v>
      </c>
      <c r="X69" s="72">
        <v>0.53</v>
      </c>
      <c r="Y69" s="72">
        <v>0.65</v>
      </c>
      <c r="Z69" s="72">
        <v>0.93</v>
      </c>
      <c r="AA69" s="72">
        <v>1.79</v>
      </c>
      <c r="AB69" s="72">
        <v>2.73</v>
      </c>
      <c r="AC69" s="72">
        <v>2.73</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0.34</v>
      </c>
      <c r="X70" s="72">
        <v>0.53</v>
      </c>
      <c r="Y70" s="72">
        <v>0.65</v>
      </c>
      <c r="Z70" s="72">
        <v>0.93</v>
      </c>
      <c r="AA70" s="72">
        <v>1.79</v>
      </c>
      <c r="AB70" s="72">
        <v>2.73</v>
      </c>
      <c r="AC70" s="72">
        <v>2.73</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1.26</v>
      </c>
      <c r="T71" s="1"/>
      <c r="U71" s="1"/>
      <c r="V71" s="7">
        <v>21</v>
      </c>
      <c r="W71" s="72">
        <v>0.33</v>
      </c>
      <c r="X71" s="72">
        <v>0.52</v>
      </c>
      <c r="Y71" s="72">
        <v>0.65</v>
      </c>
      <c r="Z71" s="72">
        <v>0.93</v>
      </c>
      <c r="AA71" s="72">
        <v>1.79</v>
      </c>
      <c r="AB71" s="72">
        <v>2.73</v>
      </c>
      <c r="AC71" s="72">
        <v>2.73</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0.33</v>
      </c>
      <c r="X72" s="72">
        <v>0.52</v>
      </c>
      <c r="Y72" s="72">
        <v>0.64</v>
      </c>
      <c r="Z72" s="72">
        <v>0.92</v>
      </c>
      <c r="AA72" s="72">
        <v>1.79</v>
      </c>
      <c r="AB72" s="72">
        <v>2.72</v>
      </c>
      <c r="AC72" s="72">
        <v>2.72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0.92</v>
      </c>
      <c r="AA73" s="72">
        <v>1.78</v>
      </c>
      <c r="AB73" s="72">
        <v>2.72</v>
      </c>
      <c r="AC73" s="72">
        <v>2.72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0.32</v>
      </c>
      <c r="X74" s="72">
        <v>0.51</v>
      </c>
      <c r="Y74" s="72">
        <v>0.63</v>
      </c>
      <c r="Z74" s="72">
        <v>0.91</v>
      </c>
      <c r="AA74" s="72">
        <v>1.77</v>
      </c>
      <c r="AB74" s="72">
        <v>2.71</v>
      </c>
      <c r="AC74" s="72">
        <v>2.71</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0.31</v>
      </c>
      <c r="X75" s="72">
        <v>0.5</v>
      </c>
      <c r="Y75" s="72">
        <v>0.63</v>
      </c>
      <c r="Z75" s="72">
        <v>0.91</v>
      </c>
      <c r="AA75" s="72">
        <v>1.77</v>
      </c>
      <c r="AB75" s="72">
        <v>2.71</v>
      </c>
      <c r="AC75" s="72">
        <v>2.71</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v>
      </c>
      <c r="AA76" s="72">
        <v>1.76</v>
      </c>
      <c r="AB76" s="72">
        <v>2.7</v>
      </c>
      <c r="AC76" s="72">
        <v>2.7</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0.3</v>
      </c>
      <c r="X77" s="72">
        <v>0.49</v>
      </c>
      <c r="Y77" s="72">
        <v>0.68</v>
      </c>
      <c r="Z77" s="72">
        <v>0.89</v>
      </c>
      <c r="AA77" s="72">
        <v>1.75</v>
      </c>
      <c r="AB77" s="72">
        <v>2.69</v>
      </c>
      <c r="AC77" s="72">
        <v>2.69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0.28999999999999998</v>
      </c>
      <c r="X78" s="72">
        <v>0.48</v>
      </c>
      <c r="Y78" s="72">
        <v>0.71</v>
      </c>
      <c r="Z78" s="72">
        <v>0.88</v>
      </c>
      <c r="AA78" s="72">
        <v>1.74</v>
      </c>
      <c r="AB78" s="72">
        <v>2.68</v>
      </c>
      <c r="AC78" s="72">
        <v>2.68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1.74</v>
      </c>
      <c r="AB79" s="72">
        <v>2.68</v>
      </c>
      <c r="AC79" s="72">
        <v>2.68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0.76</v>
      </c>
      <c r="S80" s="73">
        <v>0.56999999999999995</v>
      </c>
      <c r="T80" s="1"/>
      <c r="U80" s="1"/>
      <c r="V80" s="9">
        <v>30</v>
      </c>
      <c r="W80" s="73">
        <v>0.27</v>
      </c>
      <c r="X80" s="73">
        <v>0.46</v>
      </c>
      <c r="Y80" s="73">
        <v>0.76</v>
      </c>
      <c r="Z80" s="73">
        <v>0.87</v>
      </c>
      <c r="AA80" s="73">
        <v>1.73</v>
      </c>
      <c r="AB80" s="73">
        <v>2.67</v>
      </c>
      <c r="AC80" s="73">
        <v>2.67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0.7</v>
      </c>
      <c r="R11" s="71">
        <v>2.42</v>
      </c>
      <c r="S11" s="71">
        <v>12.39</v>
      </c>
      <c r="T11" s="1"/>
      <c r="U11" s="129" t="s">
        <v>101</v>
      </c>
      <c r="V11" s="5">
        <v>1</v>
      </c>
      <c r="W11" s="71">
        <v>0.17</v>
      </c>
      <c r="X11" s="71">
        <v>0.3</v>
      </c>
      <c r="Y11" s="71">
        <v>0.54</v>
      </c>
      <c r="Z11" s="71">
        <v>1.24</v>
      </c>
      <c r="AA11" s="71">
        <v>2.36</v>
      </c>
      <c r="AB11" s="71">
        <v>5.38</v>
      </c>
      <c r="AC11" s="71">
        <v>12.39</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0.76</v>
      </c>
      <c r="R12" s="72">
        <v>2.4</v>
      </c>
      <c r="S12" s="72">
        <v>9.99</v>
      </c>
      <c r="T12" s="1"/>
      <c r="U12" s="1"/>
      <c r="V12" s="7">
        <v>2</v>
      </c>
      <c r="W12" s="72">
        <v>0.18</v>
      </c>
      <c r="X12" s="72">
        <v>0.32</v>
      </c>
      <c r="Y12" s="72">
        <v>0.55000000000000004</v>
      </c>
      <c r="Z12" s="72">
        <v>1.25</v>
      </c>
      <c r="AA12" s="72">
        <v>2.38</v>
      </c>
      <c r="AB12" s="72">
        <v>5.39</v>
      </c>
      <c r="AC12" s="72">
        <v>9.99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0.81</v>
      </c>
      <c r="R13" s="72">
        <v>2.35</v>
      </c>
      <c r="S13" s="72">
        <v>8.16</v>
      </c>
      <c r="T13" s="1"/>
      <c r="U13" s="1"/>
      <c r="V13" s="7">
        <v>3</v>
      </c>
      <c r="W13" s="72">
        <v>0.21</v>
      </c>
      <c r="X13" s="72">
        <v>0.35</v>
      </c>
      <c r="Y13" s="72">
        <v>0.56999999999999995</v>
      </c>
      <c r="Z13" s="72">
        <v>1.2</v>
      </c>
      <c r="AA13" s="72">
        <v>2.35</v>
      </c>
      <c r="AB13" s="72">
        <v>5.37</v>
      </c>
      <c r="AC13" s="72">
        <v>8.16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0.84</v>
      </c>
      <c r="R14" s="72">
        <v>2.27</v>
      </c>
      <c r="S14" s="72">
        <v>6.76</v>
      </c>
      <c r="T14" s="1"/>
      <c r="U14" s="1"/>
      <c r="V14" s="7">
        <v>4</v>
      </c>
      <c r="W14" s="72">
        <v>0.22</v>
      </c>
      <c r="X14" s="72">
        <v>0.38</v>
      </c>
      <c r="Y14" s="72">
        <v>0.6</v>
      </c>
      <c r="Z14" s="72">
        <v>1.23</v>
      </c>
      <c r="AA14" s="72">
        <v>2.35</v>
      </c>
      <c r="AB14" s="72">
        <v>5.36</v>
      </c>
      <c r="AC14" s="72">
        <v>6.76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2.1800000000000002</v>
      </c>
      <c r="S15" s="72">
        <v>5.68</v>
      </c>
      <c r="T15" s="1"/>
      <c r="U15" s="1"/>
      <c r="V15" s="7">
        <v>5</v>
      </c>
      <c r="W15" s="72">
        <v>0.24</v>
      </c>
      <c r="X15" s="72">
        <v>0.4</v>
      </c>
      <c r="Y15" s="72">
        <v>0.65</v>
      </c>
      <c r="Z15" s="72">
        <v>1.26</v>
      </c>
      <c r="AA15" s="72">
        <v>2.34</v>
      </c>
      <c r="AB15" s="72">
        <v>5.36</v>
      </c>
      <c r="AC15" s="72">
        <v>5.68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2.08</v>
      </c>
      <c r="S16" s="72">
        <v>4.84</v>
      </c>
      <c r="T16" s="1"/>
      <c r="U16" s="1"/>
      <c r="V16" s="7">
        <v>6</v>
      </c>
      <c r="W16" s="72">
        <v>0.25</v>
      </c>
      <c r="X16" s="72">
        <v>0.42</v>
      </c>
      <c r="Y16" s="72">
        <v>0.69</v>
      </c>
      <c r="Z16" s="72">
        <v>1.31</v>
      </c>
      <c r="AA16" s="72">
        <v>2.34</v>
      </c>
      <c r="AB16" s="72">
        <v>5.36</v>
      </c>
      <c r="AC16" s="72">
        <v>5.36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1.98</v>
      </c>
      <c r="S17" s="72">
        <v>4.17</v>
      </c>
      <c r="T17" s="1"/>
      <c r="U17" s="1"/>
      <c r="V17" s="7">
        <v>7</v>
      </c>
      <c r="W17" s="72">
        <v>0.26</v>
      </c>
      <c r="X17" s="72">
        <v>0.44</v>
      </c>
      <c r="Y17" s="72">
        <v>0.7</v>
      </c>
      <c r="Z17" s="72">
        <v>1.33</v>
      </c>
      <c r="AA17" s="72">
        <v>2.34</v>
      </c>
      <c r="AB17" s="72">
        <v>5.36</v>
      </c>
      <c r="AC17" s="72">
        <v>5.36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0.86</v>
      </c>
      <c r="R18" s="72">
        <v>1.88</v>
      </c>
      <c r="S18" s="72">
        <v>3.64</v>
      </c>
      <c r="T18" s="1"/>
      <c r="U18" s="1"/>
      <c r="V18" s="7">
        <v>8</v>
      </c>
      <c r="W18" s="72">
        <v>0.26</v>
      </c>
      <c r="X18" s="72">
        <v>0.45</v>
      </c>
      <c r="Y18" s="72">
        <v>0.7</v>
      </c>
      <c r="Z18" s="72">
        <v>1.32</v>
      </c>
      <c r="AA18" s="72">
        <v>2.34</v>
      </c>
      <c r="AB18" s="72">
        <v>5.36</v>
      </c>
      <c r="AC18" s="72">
        <v>5.36</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1.78</v>
      </c>
      <c r="S19" s="72">
        <v>3.21</v>
      </c>
      <c r="T19" s="1"/>
      <c r="U19" s="1"/>
      <c r="V19" s="7">
        <v>9</v>
      </c>
      <c r="W19" s="72">
        <v>0.26</v>
      </c>
      <c r="X19" s="72">
        <v>0.46</v>
      </c>
      <c r="Y19" s="72">
        <v>0.7</v>
      </c>
      <c r="Z19" s="72">
        <v>1.32</v>
      </c>
      <c r="AA19" s="72">
        <v>2.34</v>
      </c>
      <c r="AB19" s="72">
        <v>5.36</v>
      </c>
      <c r="AC19" s="72">
        <v>5.36</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0.84</v>
      </c>
      <c r="R20" s="72">
        <v>1.68</v>
      </c>
      <c r="S20" s="72">
        <v>2.84</v>
      </c>
      <c r="T20" s="1"/>
      <c r="U20" s="1"/>
      <c r="V20" s="7">
        <v>10</v>
      </c>
      <c r="W20" s="72">
        <v>0.27</v>
      </c>
      <c r="X20" s="72">
        <v>0.47</v>
      </c>
      <c r="Y20" s="72">
        <v>0.71</v>
      </c>
      <c r="Z20" s="72">
        <v>1.32</v>
      </c>
      <c r="AA20" s="72">
        <v>2.34</v>
      </c>
      <c r="AB20" s="72">
        <v>5.36</v>
      </c>
      <c r="AC20" s="72">
        <v>5.36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2.54</v>
      </c>
      <c r="T21" s="1"/>
      <c r="U21" s="1"/>
      <c r="V21" s="7">
        <v>11</v>
      </c>
      <c r="W21" s="72">
        <v>0.27</v>
      </c>
      <c r="X21" s="72">
        <v>0.48</v>
      </c>
      <c r="Y21" s="72">
        <v>0.71</v>
      </c>
      <c r="Z21" s="72">
        <v>1.32</v>
      </c>
      <c r="AA21" s="72">
        <v>2.35</v>
      </c>
      <c r="AB21" s="72">
        <v>5.36</v>
      </c>
      <c r="AC21" s="72">
        <v>5.36</v>
      </c>
      <c r="AD21" s="1"/>
      <c r="AE21" s="1"/>
      <c r="AF21" s="7">
        <v>11</v>
      </c>
      <c r="AG21" s="72">
        <v>0.05</v>
      </c>
      <c r="AH21" s="72">
        <v>0.06</v>
      </c>
      <c r="AI21" s="72">
        <v>0.12</v>
      </c>
      <c r="AJ21" s="72">
        <v>0.11</v>
      </c>
      <c r="AK21" s="72">
        <v>0.22</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2.2799999999999998</v>
      </c>
      <c r="T22" s="1"/>
      <c r="U22" s="1"/>
      <c r="V22" s="7">
        <v>12</v>
      </c>
      <c r="W22" s="72">
        <v>0.28000000000000003</v>
      </c>
      <c r="X22" s="72">
        <v>0.49</v>
      </c>
      <c r="Y22" s="72">
        <v>0.71</v>
      </c>
      <c r="Z22" s="72">
        <v>1.32</v>
      </c>
      <c r="AA22" s="72">
        <v>2.35</v>
      </c>
      <c r="AB22" s="72">
        <v>5.36</v>
      </c>
      <c r="AC22" s="72">
        <v>5.36</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2.06</v>
      </c>
      <c r="T23" s="1"/>
      <c r="U23" s="1"/>
      <c r="V23" s="7">
        <v>13</v>
      </c>
      <c r="W23" s="72">
        <v>0.28000000000000003</v>
      </c>
      <c r="X23" s="72">
        <v>0.5</v>
      </c>
      <c r="Y23" s="72">
        <v>0.71</v>
      </c>
      <c r="Z23" s="72">
        <v>1.32</v>
      </c>
      <c r="AA23" s="72">
        <v>2.35</v>
      </c>
      <c r="AB23" s="72">
        <v>5.36</v>
      </c>
      <c r="AC23" s="72">
        <v>5.36</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1.87</v>
      </c>
      <c r="T24" s="1"/>
      <c r="U24" s="1"/>
      <c r="V24" s="7">
        <v>14</v>
      </c>
      <c r="W24" s="72">
        <v>0.28999999999999998</v>
      </c>
      <c r="X24" s="72">
        <v>0.5</v>
      </c>
      <c r="Y24" s="72">
        <v>0.71</v>
      </c>
      <c r="Z24" s="72">
        <v>1.32</v>
      </c>
      <c r="AA24" s="72">
        <v>2.35</v>
      </c>
      <c r="AB24" s="72">
        <v>5.36</v>
      </c>
      <c r="AC24" s="72">
        <v>5.36</v>
      </c>
      <c r="AD24" s="1"/>
      <c r="AE24" s="1"/>
      <c r="AF24" s="7">
        <v>14</v>
      </c>
      <c r="AG24" s="72">
        <v>0.06</v>
      </c>
      <c r="AH24" s="72">
        <v>0.08</v>
      </c>
      <c r="AI24" s="72">
        <v>0.15</v>
      </c>
      <c r="AJ24" s="72">
        <v>0.15</v>
      </c>
      <c r="AK24" s="72">
        <v>0.32</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0.28999999999999998</v>
      </c>
      <c r="X25" s="72">
        <v>0.5</v>
      </c>
      <c r="Y25" s="72">
        <v>0.71</v>
      </c>
      <c r="Z25" s="72">
        <v>1.32</v>
      </c>
      <c r="AA25" s="72">
        <v>2.35</v>
      </c>
      <c r="AB25" s="72">
        <v>5.37</v>
      </c>
      <c r="AC25" s="72">
        <v>5.37</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1.32</v>
      </c>
      <c r="AA26" s="72">
        <v>2.35</v>
      </c>
      <c r="AB26" s="72">
        <v>5.36</v>
      </c>
      <c r="AC26" s="72">
        <v>5.36</v>
      </c>
      <c r="AD26" s="1"/>
      <c r="AE26" s="1"/>
      <c r="AF26" s="7">
        <v>16</v>
      </c>
      <c r="AG26" s="72">
        <v>0.08</v>
      </c>
      <c r="AH26" s="72">
        <v>0.09</v>
      </c>
      <c r="AI26" s="72">
        <v>0.17</v>
      </c>
      <c r="AJ26" s="72">
        <v>0.18</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0.28000000000000003</v>
      </c>
      <c r="X27" s="72">
        <v>0.5</v>
      </c>
      <c r="Y27" s="72">
        <v>0.71</v>
      </c>
      <c r="Z27" s="72">
        <v>1.32</v>
      </c>
      <c r="AA27" s="72">
        <v>2.35</v>
      </c>
      <c r="AB27" s="72">
        <v>5.36</v>
      </c>
      <c r="AC27" s="72">
        <v>5.36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1.31</v>
      </c>
      <c r="T28" s="1"/>
      <c r="U28" s="1"/>
      <c r="V28" s="7">
        <v>18</v>
      </c>
      <c r="W28" s="72">
        <v>0.28000000000000003</v>
      </c>
      <c r="X28" s="72">
        <v>0.5</v>
      </c>
      <c r="Y28" s="72">
        <v>0.71</v>
      </c>
      <c r="Z28" s="72">
        <v>1.32</v>
      </c>
      <c r="AA28" s="72">
        <v>2.34</v>
      </c>
      <c r="AB28" s="72">
        <v>5.36</v>
      </c>
      <c r="AC28" s="72">
        <v>5.36</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0.28000000000000003</v>
      </c>
      <c r="X29" s="72">
        <v>0.5</v>
      </c>
      <c r="Y29" s="72">
        <v>0.71</v>
      </c>
      <c r="Z29" s="72">
        <v>1.32</v>
      </c>
      <c r="AA29" s="72">
        <v>2.34</v>
      </c>
      <c r="AB29" s="72">
        <v>5.36</v>
      </c>
      <c r="AC29" s="72">
        <v>5.36</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1.1100000000000001</v>
      </c>
      <c r="T30" s="1"/>
      <c r="U30" s="1"/>
      <c r="V30" s="7">
        <v>20</v>
      </c>
      <c r="W30" s="72">
        <v>0.28000000000000003</v>
      </c>
      <c r="X30" s="72">
        <v>0.5</v>
      </c>
      <c r="Y30" s="72">
        <v>0.71</v>
      </c>
      <c r="Z30" s="72">
        <v>1.32</v>
      </c>
      <c r="AA30" s="72">
        <v>2.35</v>
      </c>
      <c r="AB30" s="72">
        <v>5.36</v>
      </c>
      <c r="AC30" s="72">
        <v>5.36</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0.28000000000000003</v>
      </c>
      <c r="X31" s="72">
        <v>0.5</v>
      </c>
      <c r="Y31" s="72">
        <v>0.71</v>
      </c>
      <c r="Z31" s="72">
        <v>1.32</v>
      </c>
      <c r="AA31" s="72">
        <v>2.34</v>
      </c>
      <c r="AB31" s="72">
        <v>5.36</v>
      </c>
      <c r="AC31" s="72">
        <v>5.36</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1.32</v>
      </c>
      <c r="AA32" s="72">
        <v>2.34</v>
      </c>
      <c r="AB32" s="72">
        <v>5.36</v>
      </c>
      <c r="AC32" s="72">
        <v>5.36</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0.28000000000000003</v>
      </c>
      <c r="X33" s="72">
        <v>0.49</v>
      </c>
      <c r="Y33" s="72">
        <v>0.7</v>
      </c>
      <c r="Z33" s="72">
        <v>1.31</v>
      </c>
      <c r="AA33" s="72">
        <v>2.34</v>
      </c>
      <c r="AB33" s="72">
        <v>5.36</v>
      </c>
      <c r="AC33" s="72">
        <v>5.36</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0.27</v>
      </c>
      <c r="X34" s="72">
        <v>0.49</v>
      </c>
      <c r="Y34" s="72">
        <v>0.7</v>
      </c>
      <c r="Z34" s="72">
        <v>1.31</v>
      </c>
      <c r="AA34" s="72">
        <v>2.33</v>
      </c>
      <c r="AB34" s="72">
        <v>5.35</v>
      </c>
      <c r="AC34" s="72">
        <v>5.35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0.27</v>
      </c>
      <c r="X35" s="72">
        <v>0.48</v>
      </c>
      <c r="Y35" s="72">
        <v>0.69</v>
      </c>
      <c r="Z35" s="72">
        <v>1.3</v>
      </c>
      <c r="AA35" s="72">
        <v>2.33</v>
      </c>
      <c r="AB35" s="72">
        <v>5.35</v>
      </c>
      <c r="AC35" s="72">
        <v>5.35</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v>
      </c>
      <c r="AA36" s="72">
        <v>2.3199999999999998</v>
      </c>
      <c r="AB36" s="72">
        <v>5.34</v>
      </c>
      <c r="AC36" s="72">
        <v>5.34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0.47</v>
      </c>
      <c r="Y37" s="72">
        <v>0.68</v>
      </c>
      <c r="Z37" s="72">
        <v>1.3</v>
      </c>
      <c r="AA37" s="72">
        <v>2.3199999999999998</v>
      </c>
      <c r="AB37" s="72">
        <v>5.34</v>
      </c>
      <c r="AC37" s="72">
        <v>5.34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0.25</v>
      </c>
      <c r="X38" s="72">
        <v>0.47</v>
      </c>
      <c r="Y38" s="72">
        <v>0.68</v>
      </c>
      <c r="Z38" s="72">
        <v>1.29</v>
      </c>
      <c r="AA38" s="72">
        <v>2.31</v>
      </c>
      <c r="AB38" s="72">
        <v>5.33</v>
      </c>
      <c r="AC38" s="72">
        <v>5.33</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1.29</v>
      </c>
      <c r="AA39" s="72">
        <v>2.31</v>
      </c>
      <c r="AB39" s="72">
        <v>5.33</v>
      </c>
      <c r="AC39" s="72">
        <v>5.33</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0.25</v>
      </c>
      <c r="X40" s="73">
        <v>0.46</v>
      </c>
      <c r="Y40" s="73">
        <v>0.67</v>
      </c>
      <c r="Z40" s="73">
        <v>1.28</v>
      </c>
      <c r="AA40" s="73">
        <v>2.31</v>
      </c>
      <c r="AB40" s="73">
        <v>5.32</v>
      </c>
      <c r="AC40" s="73">
        <v>5.32</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0.51</v>
      </c>
      <c r="R51" s="71">
        <v>3.08</v>
      </c>
      <c r="S51" s="71">
        <v>32.69</v>
      </c>
      <c r="T51" s="1"/>
      <c r="U51" s="128" t="s">
        <v>101</v>
      </c>
      <c r="V51" s="5">
        <v>1</v>
      </c>
      <c r="W51" s="71">
        <v>0.13</v>
      </c>
      <c r="X51" s="71">
        <v>0.25</v>
      </c>
      <c r="Y51" s="71">
        <v>0.32</v>
      </c>
      <c r="Z51" s="71">
        <v>0.53</v>
      </c>
      <c r="AA51" s="71">
        <v>1.71</v>
      </c>
      <c r="AB51" s="71">
        <v>3.08</v>
      </c>
      <c r="AC51" s="71">
        <v>32.69</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3.54</v>
      </c>
      <c r="S52" s="72">
        <v>24.32</v>
      </c>
      <c r="T52" s="1"/>
      <c r="U52" s="1"/>
      <c r="V52" s="7">
        <v>2</v>
      </c>
      <c r="W52" s="72">
        <v>0.14000000000000001</v>
      </c>
      <c r="X52" s="72">
        <v>0.26</v>
      </c>
      <c r="Y52" s="72">
        <v>0.33</v>
      </c>
      <c r="Z52" s="72">
        <v>0.54</v>
      </c>
      <c r="AA52" s="72">
        <v>1.72</v>
      </c>
      <c r="AB52" s="72">
        <v>3.54</v>
      </c>
      <c r="AC52" s="72">
        <v>24.32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0.75</v>
      </c>
      <c r="R53" s="72">
        <v>3.72</v>
      </c>
      <c r="S53" s="72">
        <v>18.329999999999998</v>
      </c>
      <c r="T53" s="1"/>
      <c r="U53" s="1"/>
      <c r="V53" s="7">
        <v>3</v>
      </c>
      <c r="W53" s="72">
        <v>0.15</v>
      </c>
      <c r="X53" s="72">
        <v>0.28000000000000003</v>
      </c>
      <c r="Y53" s="72">
        <v>0.36</v>
      </c>
      <c r="Z53" s="72">
        <v>0.6</v>
      </c>
      <c r="AA53" s="72">
        <v>1.68</v>
      </c>
      <c r="AB53" s="72">
        <v>3.72</v>
      </c>
      <c r="AC53" s="72">
        <v>18.329999999999998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3.73</v>
      </c>
      <c r="S54" s="72">
        <v>14.12</v>
      </c>
      <c r="T54" s="1"/>
      <c r="U54" s="1"/>
      <c r="V54" s="7">
        <v>4</v>
      </c>
      <c r="W54" s="72">
        <v>0.15</v>
      </c>
      <c r="X54" s="72">
        <v>0.28999999999999998</v>
      </c>
      <c r="Y54" s="72">
        <v>0.39</v>
      </c>
      <c r="Z54" s="72">
        <v>0.64</v>
      </c>
      <c r="AA54" s="72">
        <v>1.66</v>
      </c>
      <c r="AB54" s="72">
        <v>3.73</v>
      </c>
      <c r="AC54" s="72">
        <v>14.12</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0.94</v>
      </c>
      <c r="R55" s="72">
        <v>3.64</v>
      </c>
      <c r="S55" s="72">
        <v>11.15</v>
      </c>
      <c r="T55" s="1"/>
      <c r="U55" s="1"/>
      <c r="V55" s="7">
        <v>5</v>
      </c>
      <c r="W55" s="72">
        <v>0.16</v>
      </c>
      <c r="X55" s="72">
        <v>0.31</v>
      </c>
      <c r="Y55" s="72">
        <v>0.43</v>
      </c>
      <c r="Z55" s="72">
        <v>0.66</v>
      </c>
      <c r="AA55" s="72">
        <v>1.66</v>
      </c>
      <c r="AB55" s="72">
        <v>3.64</v>
      </c>
      <c r="AC55" s="72">
        <v>11.15</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1.01</v>
      </c>
      <c r="R56" s="72">
        <v>3.5</v>
      </c>
      <c r="S56" s="72">
        <v>9.02</v>
      </c>
      <c r="T56" s="1"/>
      <c r="U56" s="1"/>
      <c r="V56" s="7">
        <v>6</v>
      </c>
      <c r="W56" s="72">
        <v>0.17</v>
      </c>
      <c r="X56" s="72">
        <v>0.34</v>
      </c>
      <c r="Y56" s="72">
        <v>0.45</v>
      </c>
      <c r="Z56" s="72">
        <v>0.69</v>
      </c>
      <c r="AA56" s="72">
        <v>1.66</v>
      </c>
      <c r="AB56" s="72">
        <v>3.5</v>
      </c>
      <c r="AC56" s="72">
        <v>9.02</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1.06</v>
      </c>
      <c r="R57" s="72">
        <v>3.34</v>
      </c>
      <c r="S57" s="72">
        <v>7.44</v>
      </c>
      <c r="T57" s="1"/>
      <c r="U57" s="1"/>
      <c r="V57" s="7">
        <v>7</v>
      </c>
      <c r="W57" s="72">
        <v>0.19</v>
      </c>
      <c r="X57" s="72">
        <v>0.36</v>
      </c>
      <c r="Y57" s="72">
        <v>0.47</v>
      </c>
      <c r="Z57" s="72">
        <v>0.71</v>
      </c>
      <c r="AA57" s="72">
        <v>1.66</v>
      </c>
      <c r="AB57" s="72">
        <v>3.34</v>
      </c>
      <c r="AC57" s="72">
        <v>7.44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0.25</v>
      </c>
      <c r="Q58" s="72">
        <v>1.0900000000000001</v>
      </c>
      <c r="R58" s="72">
        <v>3.16</v>
      </c>
      <c r="S58" s="72">
        <v>6.24</v>
      </c>
      <c r="T58" s="1"/>
      <c r="U58" s="1"/>
      <c r="V58" s="7">
        <v>8</v>
      </c>
      <c r="W58" s="72">
        <v>0.19</v>
      </c>
      <c r="X58" s="72">
        <v>0.37</v>
      </c>
      <c r="Y58" s="72">
        <v>0.48</v>
      </c>
      <c r="Z58" s="72">
        <v>0.74</v>
      </c>
      <c r="AA58" s="72">
        <v>1.66</v>
      </c>
      <c r="AB58" s="72">
        <v>3.16</v>
      </c>
      <c r="AC58" s="72">
        <v>6.24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2.98</v>
      </c>
      <c r="S59" s="72">
        <v>5.3</v>
      </c>
      <c r="T59" s="1"/>
      <c r="U59" s="1"/>
      <c r="V59" s="7">
        <v>9</v>
      </c>
      <c r="W59" s="72">
        <v>0.19</v>
      </c>
      <c r="X59" s="72">
        <v>0.38</v>
      </c>
      <c r="Y59" s="72">
        <v>0.49</v>
      </c>
      <c r="Z59" s="72">
        <v>0.77</v>
      </c>
      <c r="AA59" s="72">
        <v>1.66</v>
      </c>
      <c r="AB59" s="72">
        <v>2.98</v>
      </c>
      <c r="AC59" s="72">
        <v>5.3</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2.8</v>
      </c>
      <c r="S60" s="72">
        <v>4.55</v>
      </c>
      <c r="T60" s="1"/>
      <c r="U60" s="1"/>
      <c r="V60" s="7">
        <v>10</v>
      </c>
      <c r="W60" s="72">
        <v>0.2</v>
      </c>
      <c r="X60" s="72">
        <v>0.39</v>
      </c>
      <c r="Y60" s="72">
        <v>0.51</v>
      </c>
      <c r="Z60" s="72">
        <v>0.79</v>
      </c>
      <c r="AA60" s="72">
        <v>1.66</v>
      </c>
      <c r="AB60" s="72">
        <v>2.8</v>
      </c>
      <c r="AC60" s="72">
        <v>4.55</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2.63</v>
      </c>
      <c r="S61" s="72">
        <v>3.95</v>
      </c>
      <c r="T61" s="1"/>
      <c r="U61" s="1"/>
      <c r="V61" s="7">
        <v>11</v>
      </c>
      <c r="W61" s="72">
        <v>0.2</v>
      </c>
      <c r="X61" s="72">
        <v>0.39</v>
      </c>
      <c r="Y61" s="72">
        <v>0.52</v>
      </c>
      <c r="Z61" s="72">
        <v>0.8</v>
      </c>
      <c r="AA61" s="72">
        <v>1.66</v>
      </c>
      <c r="AB61" s="72">
        <v>2.63</v>
      </c>
      <c r="AC61" s="72">
        <v>3.95</v>
      </c>
      <c r="AD61" s="1"/>
      <c r="AE61" s="1"/>
      <c r="AF61" s="7">
        <v>11</v>
      </c>
      <c r="AG61" s="72">
        <v>0.03</v>
      </c>
      <c r="AH61" s="72">
        <v>0.06</v>
      </c>
      <c r="AI61" s="72">
        <v>0.19</v>
      </c>
      <c r="AJ61" s="72">
        <v>0.09</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2.46</v>
      </c>
      <c r="S62" s="72">
        <v>3.45</v>
      </c>
      <c r="T62" s="1"/>
      <c r="U62" s="1"/>
      <c r="V62" s="7">
        <v>12</v>
      </c>
      <c r="W62" s="72">
        <v>0.2</v>
      </c>
      <c r="X62" s="72">
        <v>0.39</v>
      </c>
      <c r="Y62" s="72">
        <v>0.52</v>
      </c>
      <c r="Z62" s="72">
        <v>0.8</v>
      </c>
      <c r="AA62" s="72">
        <v>1.66</v>
      </c>
      <c r="AB62" s="72">
        <v>2.6</v>
      </c>
      <c r="AC62" s="72">
        <v>3.45</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3.03</v>
      </c>
      <c r="T63" s="1"/>
      <c r="U63" s="1"/>
      <c r="V63" s="7">
        <v>13</v>
      </c>
      <c r="W63" s="72">
        <v>0.2</v>
      </c>
      <c r="X63" s="72">
        <v>0.39</v>
      </c>
      <c r="Y63" s="72">
        <v>0.52</v>
      </c>
      <c r="Z63" s="72">
        <v>0.8</v>
      </c>
      <c r="AA63" s="72">
        <v>1.66</v>
      </c>
      <c r="AB63" s="72">
        <v>2.6</v>
      </c>
      <c r="AC63" s="72">
        <v>3.03</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2.68</v>
      </c>
      <c r="T64" s="1"/>
      <c r="U64" s="1"/>
      <c r="V64" s="7">
        <v>14</v>
      </c>
      <c r="W64" s="72">
        <v>0.2</v>
      </c>
      <c r="X64" s="72">
        <v>0.39</v>
      </c>
      <c r="Y64" s="72">
        <v>0.52</v>
      </c>
      <c r="Z64" s="72">
        <v>0.8</v>
      </c>
      <c r="AA64" s="72">
        <v>1.66</v>
      </c>
      <c r="AB64" s="72">
        <v>2.6</v>
      </c>
      <c r="AC64" s="72">
        <v>2.68</v>
      </c>
      <c r="AD64" s="1"/>
      <c r="AE64" s="1"/>
      <c r="AF64" s="7">
        <v>14</v>
      </c>
      <c r="AG64" s="72">
        <v>0.03</v>
      </c>
      <c r="AH64" s="72">
        <v>7.0000000000000007E-2</v>
      </c>
      <c r="AI64" s="72">
        <v>0.24</v>
      </c>
      <c r="AJ64" s="72">
        <v>0.12</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2.38</v>
      </c>
      <c r="T65" s="1"/>
      <c r="U65" s="1"/>
      <c r="V65" s="7">
        <v>15</v>
      </c>
      <c r="W65" s="72">
        <v>0.21</v>
      </c>
      <c r="X65" s="72">
        <v>0.4</v>
      </c>
      <c r="Y65" s="72">
        <v>0.52</v>
      </c>
      <c r="Z65" s="72">
        <v>0.8</v>
      </c>
      <c r="AA65" s="72">
        <v>1.66</v>
      </c>
      <c r="AB65" s="72">
        <v>2.6</v>
      </c>
      <c r="AC65" s="72">
        <v>2.6</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1.66</v>
      </c>
      <c r="AB66" s="72">
        <v>2.6</v>
      </c>
      <c r="AC66" s="72">
        <v>2.6</v>
      </c>
      <c r="AD66" s="1"/>
      <c r="AE66" s="1"/>
      <c r="AF66" s="7">
        <v>16</v>
      </c>
      <c r="AG66" s="72">
        <v>0.04</v>
      </c>
      <c r="AH66" s="72">
        <v>0.08</v>
      </c>
      <c r="AI66" s="72">
        <v>0.27</v>
      </c>
      <c r="AJ66" s="72">
        <v>0.14000000000000001</v>
      </c>
      <c r="AK66" s="72">
        <v>0.14000000000000001</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1.66</v>
      </c>
      <c r="AB67" s="72">
        <v>2.6</v>
      </c>
      <c r="AC67" s="72">
        <v>2.6</v>
      </c>
      <c r="AD67" s="1"/>
      <c r="AE67" s="1"/>
      <c r="AF67" s="7">
        <v>17</v>
      </c>
      <c r="AG67" s="72">
        <v>0.04</v>
      </c>
      <c r="AH67" s="72">
        <v>0.08</v>
      </c>
      <c r="AI67" s="72">
        <v>0.28999999999999998</v>
      </c>
      <c r="AJ67" s="72">
        <v>0.15</v>
      </c>
      <c r="AK67" s="72">
        <v>0.19</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v>
      </c>
      <c r="X68" s="72">
        <v>0.39</v>
      </c>
      <c r="Y68" s="72">
        <v>0.52</v>
      </c>
      <c r="Z68" s="72">
        <v>0.8</v>
      </c>
      <c r="AA68" s="72">
        <v>1.66</v>
      </c>
      <c r="AB68" s="72">
        <v>2.6</v>
      </c>
      <c r="AC68" s="72">
        <v>2.6</v>
      </c>
      <c r="AD68" s="1"/>
      <c r="AE68" s="1"/>
      <c r="AF68" s="7">
        <v>18</v>
      </c>
      <c r="AG68" s="72">
        <v>0.04</v>
      </c>
      <c r="AH68" s="72">
        <v>0.08</v>
      </c>
      <c r="AI68" s="72">
        <v>0.31</v>
      </c>
      <c r="AJ68" s="72">
        <v>0.17</v>
      </c>
      <c r="AK68" s="72">
        <v>0.24</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1.54</v>
      </c>
      <c r="S69" s="72">
        <v>1.54</v>
      </c>
      <c r="T69" s="1"/>
      <c r="U69" s="1"/>
      <c r="V69" s="7">
        <v>19</v>
      </c>
      <c r="W69" s="72">
        <v>0.2</v>
      </c>
      <c r="X69" s="72">
        <v>0.39</v>
      </c>
      <c r="Y69" s="72">
        <v>0.52</v>
      </c>
      <c r="Z69" s="72">
        <v>0.8</v>
      </c>
      <c r="AA69" s="72">
        <v>1.66</v>
      </c>
      <c r="AB69" s="72">
        <v>2.6</v>
      </c>
      <c r="AC69" s="72">
        <v>2.6</v>
      </c>
      <c r="AD69" s="1"/>
      <c r="AE69" s="1"/>
      <c r="AF69" s="7">
        <v>19</v>
      </c>
      <c r="AG69" s="72">
        <v>0.04</v>
      </c>
      <c r="AH69" s="72">
        <v>0.08</v>
      </c>
      <c r="AI69" s="72">
        <v>0.32</v>
      </c>
      <c r="AJ69" s="72">
        <v>0.18</v>
      </c>
      <c r="AK69" s="72">
        <v>0.28999999999999998</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v>
      </c>
      <c r="X70" s="72">
        <v>0.39</v>
      </c>
      <c r="Y70" s="72">
        <v>0.52</v>
      </c>
      <c r="Z70" s="72">
        <v>0.8</v>
      </c>
      <c r="AA70" s="72">
        <v>1.66</v>
      </c>
      <c r="AB70" s="72">
        <v>2.6</v>
      </c>
      <c r="AC70" s="72">
        <v>2.6</v>
      </c>
      <c r="AD70" s="1"/>
      <c r="AE70" s="1"/>
      <c r="AF70" s="7">
        <v>20</v>
      </c>
      <c r="AG70" s="72">
        <v>0.04</v>
      </c>
      <c r="AH70" s="72">
        <v>0.09</v>
      </c>
      <c r="AI70" s="72">
        <v>0.34</v>
      </c>
      <c r="AJ70" s="72">
        <v>0.2</v>
      </c>
      <c r="AK70" s="72">
        <v>0.34</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0.94</v>
      </c>
      <c r="R71" s="72">
        <v>1.35</v>
      </c>
      <c r="S71" s="72">
        <v>1.27</v>
      </c>
      <c r="T71" s="1"/>
      <c r="U71" s="1"/>
      <c r="V71" s="7">
        <v>21</v>
      </c>
      <c r="W71" s="72">
        <v>0.2</v>
      </c>
      <c r="X71" s="72">
        <v>0.39</v>
      </c>
      <c r="Y71" s="72">
        <v>0.54</v>
      </c>
      <c r="Z71" s="72">
        <v>0.8</v>
      </c>
      <c r="AA71" s="72">
        <v>1.66</v>
      </c>
      <c r="AB71" s="72">
        <v>2.6</v>
      </c>
      <c r="AC71" s="72">
        <v>2.6</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0.2</v>
      </c>
      <c r="X72" s="72">
        <v>0.39</v>
      </c>
      <c r="Y72" s="72">
        <v>0.56999999999999995</v>
      </c>
      <c r="Z72" s="72">
        <v>0.8</v>
      </c>
      <c r="AA72" s="72">
        <v>1.66</v>
      </c>
      <c r="AB72" s="72">
        <v>2.6</v>
      </c>
      <c r="AC72" s="72">
        <v>2.6</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1.18</v>
      </c>
      <c r="S73" s="72">
        <v>1.05</v>
      </c>
      <c r="T73" s="1"/>
      <c r="U73" s="1"/>
      <c r="V73" s="7">
        <v>23</v>
      </c>
      <c r="W73" s="72">
        <v>0.2</v>
      </c>
      <c r="X73" s="72">
        <v>0.38</v>
      </c>
      <c r="Y73" s="72">
        <v>0.57999999999999996</v>
      </c>
      <c r="Z73" s="72">
        <v>0.79</v>
      </c>
      <c r="AA73" s="72">
        <v>1.65</v>
      </c>
      <c r="AB73" s="72">
        <v>2.59</v>
      </c>
      <c r="AC73" s="72">
        <v>2.59</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0.19</v>
      </c>
      <c r="X74" s="72">
        <v>0.38</v>
      </c>
      <c r="Y74" s="72">
        <v>0.61</v>
      </c>
      <c r="Z74" s="72">
        <v>0.79</v>
      </c>
      <c r="AA74" s="72">
        <v>1.65</v>
      </c>
      <c r="AB74" s="72">
        <v>2.59</v>
      </c>
      <c r="AC74" s="72">
        <v>2.59</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0.19</v>
      </c>
      <c r="X75" s="72">
        <v>0.38</v>
      </c>
      <c r="Y75" s="72">
        <v>0.63</v>
      </c>
      <c r="Z75" s="72">
        <v>0.78</v>
      </c>
      <c r="AA75" s="72">
        <v>1.64</v>
      </c>
      <c r="AB75" s="72">
        <v>2.58</v>
      </c>
      <c r="AC75" s="72">
        <v>2.58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1.64</v>
      </c>
      <c r="AB76" s="72">
        <v>2.58</v>
      </c>
      <c r="AC76" s="72">
        <v>2.58</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0.18</v>
      </c>
      <c r="X77" s="72">
        <v>0.37</v>
      </c>
      <c r="Y77" s="72">
        <v>0.68</v>
      </c>
      <c r="Z77" s="72">
        <v>0.77</v>
      </c>
      <c r="AA77" s="72">
        <v>1.63</v>
      </c>
      <c r="AB77" s="72">
        <v>2.57</v>
      </c>
      <c r="AC77" s="72">
        <v>2.57</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0.17</v>
      </c>
      <c r="X78" s="72">
        <v>0.36</v>
      </c>
      <c r="Y78" s="72">
        <v>0.71</v>
      </c>
      <c r="Z78" s="72">
        <v>0.77</v>
      </c>
      <c r="AA78" s="72">
        <v>1.63</v>
      </c>
      <c r="AB78" s="72">
        <v>2.57</v>
      </c>
      <c r="AC78" s="72">
        <v>2.57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0.17</v>
      </c>
      <c r="X79" s="72">
        <v>0.36</v>
      </c>
      <c r="Y79" s="72">
        <v>0.73</v>
      </c>
      <c r="Z79" s="72">
        <v>0.76</v>
      </c>
      <c r="AA79" s="72">
        <v>1.62</v>
      </c>
      <c r="AB79" s="72">
        <v>2.56</v>
      </c>
      <c r="AC79" s="72">
        <v>2.56</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1.62</v>
      </c>
      <c r="AB80" s="73">
        <v>2.56</v>
      </c>
      <c r="AC80" s="73">
        <v>2.56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100</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72"/>
      <c r="H7" s="172"/>
      <c r="I7" s="172"/>
      <c r="J7" s="172"/>
      <c r="K7" s="172"/>
      <c r="L7" s="172"/>
      <c r="M7" s="172"/>
      <c r="N7" s="172"/>
      <c r="O7" s="172"/>
      <c r="P7" s="172"/>
      <c r="Q7" s="172"/>
      <c r="R7" s="172"/>
      <c r="S7" s="172"/>
      <c r="T7" s="172"/>
      <c r="U7" s="172"/>
      <c r="V7" s="172"/>
      <c r="W7" s="172"/>
      <c r="X7" s="172"/>
      <c r="Y7" s="172"/>
      <c r="Z7" s="172"/>
      <c r="AA7" s="17"/>
      <c r="AB7" s="17"/>
      <c r="AC7" s="17"/>
      <c r="AD7" s="17"/>
      <c r="AE7" s="17"/>
      <c r="AF7" s="17"/>
      <c r="AG7" s="16"/>
      <c r="AH7" s="16"/>
      <c r="AI7" s="16"/>
      <c r="AJ7" s="18"/>
      <c r="AK7" s="18"/>
      <c r="AL7" s="18"/>
    </row>
    <row r="8" spans="1:38" ht="15" x14ac:dyDescent="0.25">
      <c r="A8" s="16"/>
      <c r="B8" s="15"/>
      <c r="C8" s="17"/>
      <c r="D8" s="17"/>
      <c r="E8" s="17"/>
      <c r="F8" s="17"/>
      <c r="G8" s="172"/>
      <c r="H8" s="172"/>
      <c r="I8" s="172"/>
      <c r="J8" s="172"/>
      <c r="K8" s="172"/>
      <c r="L8" s="172"/>
      <c r="M8" s="172"/>
      <c r="N8" s="172"/>
      <c r="O8" s="172"/>
      <c r="P8" s="172"/>
      <c r="Q8" s="172"/>
      <c r="R8" s="172"/>
      <c r="S8" s="172"/>
      <c r="T8" s="172"/>
      <c r="U8" s="172"/>
      <c r="V8" s="172"/>
      <c r="W8" s="172"/>
      <c r="X8" s="172"/>
      <c r="Y8" s="172"/>
      <c r="Z8" s="172"/>
      <c r="AA8" s="17"/>
      <c r="AB8" s="17"/>
      <c r="AC8" s="17"/>
      <c r="AD8" s="17"/>
      <c r="AE8" s="17"/>
      <c r="AF8" s="17"/>
      <c r="AG8" s="16"/>
      <c r="AH8" s="16"/>
      <c r="AI8" s="16"/>
      <c r="AJ8" s="18"/>
      <c r="AK8" s="18"/>
      <c r="AL8" s="18"/>
    </row>
    <row r="9" spans="1:38" ht="15.75" thickBot="1" x14ac:dyDescent="0.3">
      <c r="A9" s="16"/>
      <c r="B9" s="20" t="s">
        <v>119</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-2.1872039107858838E-3</v>
      </c>
      <c r="D11" s="25">
        <v>9.4424176024971343E-2</v>
      </c>
      <c r="E11" s="25">
        <v>0.14290791782359513</v>
      </c>
      <c r="F11" s="25">
        <v>0.18967910059428672</v>
      </c>
      <c r="G11" s="25">
        <v>0.23317834557379513</v>
      </c>
      <c r="H11" s="25">
        <v>0.28206365185638627</v>
      </c>
      <c r="I11" s="25">
        <v>0.32004329142285642</v>
      </c>
      <c r="J11" s="25">
        <v>0.3513878224092688</v>
      </c>
      <c r="K11" s="25">
        <v>0.37003965975655739</v>
      </c>
      <c r="L11" s="25">
        <v>0.38123686347802788</v>
      </c>
      <c r="M11" s="25">
        <v>0.38123686347802788</v>
      </c>
      <c r="N11" s="25">
        <v>0.38123686347802788</v>
      </c>
      <c r="O11" s="25">
        <v>0.38123686347802788</v>
      </c>
      <c r="P11" s="25">
        <v>0.38123686347802788</v>
      </c>
      <c r="Q11" s="25">
        <v>0.38123686347802788</v>
      </c>
      <c r="R11" s="25">
        <v>0.38123686347802788</v>
      </c>
      <c r="S11" s="25">
        <v>0.38123686347802788</v>
      </c>
      <c r="T11" s="25">
        <v>0.38123686347802788</v>
      </c>
      <c r="U11" s="25">
        <v>0.38123686347802788</v>
      </c>
      <c r="V11" s="25">
        <v>0.38123686347802788</v>
      </c>
      <c r="W11" s="25">
        <v>0.38123686347802788</v>
      </c>
      <c r="X11" s="25">
        <v>0.38123686347802788</v>
      </c>
      <c r="Y11" s="25">
        <v>0.38123686347802788</v>
      </c>
      <c r="Z11" s="25">
        <v>0.38123686347802788</v>
      </c>
      <c r="AA11" s="25">
        <v>0.38123686347802788</v>
      </c>
      <c r="AB11" s="25">
        <v>0.38123686347802788</v>
      </c>
      <c r="AC11" s="25">
        <v>0.38123686347802788</v>
      </c>
      <c r="AD11" s="25">
        <v>0.38123686347802788</v>
      </c>
      <c r="AE11" s="25">
        <v>0.38123686347802788</v>
      </c>
      <c r="AF11" s="26">
        <v>0.38123686347802788</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1.6876381712295399E-2</v>
      </c>
      <c r="D18" s="30">
        <v>-5.909428670669431E-4</v>
      </c>
      <c r="E18" s="30">
        <v>-1.4402671838010049E-2</v>
      </c>
      <c r="F18" s="30">
        <v>-1.866890096369956E-2</v>
      </c>
      <c r="G18" s="30">
        <v>-2.5751657632991462E-2</v>
      </c>
      <c r="H18" s="30">
        <v>-2.7973607216441349E-2</v>
      </c>
      <c r="I18" s="30">
        <v>-2.9483586436647745E-2</v>
      </c>
      <c r="J18" s="30">
        <v>-2.626048666883549E-2</v>
      </c>
      <c r="K18" s="30">
        <v>-2.1968453467658418E-2</v>
      </c>
      <c r="L18" s="30">
        <v>-1.7831065328369422E-2</v>
      </c>
      <c r="M18" s="30">
        <v>-1.7831065328369422E-2</v>
      </c>
      <c r="N18" s="30">
        <v>-1.7831065328369422E-2</v>
      </c>
      <c r="O18" s="30">
        <v>-1.7831065328369422E-2</v>
      </c>
      <c r="P18" s="30">
        <v>-1.7831065328369422E-2</v>
      </c>
      <c r="Q18" s="30">
        <v>-1.7831065328369422E-2</v>
      </c>
      <c r="R18" s="30">
        <v>-1.7831065328369422E-2</v>
      </c>
      <c r="S18" s="30">
        <v>-1.7831065328369422E-2</v>
      </c>
      <c r="T18" s="30">
        <v>-1.7831065328369422E-2</v>
      </c>
      <c r="U18" s="30">
        <v>-1.7831065328369422E-2</v>
      </c>
      <c r="V18" s="30">
        <v>-1.7831065328369422E-2</v>
      </c>
      <c r="W18" s="30">
        <v>-1.7831065328369422E-2</v>
      </c>
      <c r="X18" s="30">
        <v>-1.7831065328369422E-2</v>
      </c>
      <c r="Y18" s="30">
        <v>-1.7831065328369422E-2</v>
      </c>
      <c r="Z18" s="30">
        <v>-1.7831065328369422E-2</v>
      </c>
      <c r="AA18" s="30">
        <v>-1.7831065328369422E-2</v>
      </c>
      <c r="AB18" s="30">
        <v>-1.7831065328369422E-2</v>
      </c>
      <c r="AC18" s="30">
        <v>-1.7831065328369422E-2</v>
      </c>
      <c r="AD18" s="30">
        <v>-1.7831065328369422E-2</v>
      </c>
      <c r="AE18" s="30">
        <v>-1.7831065328369422E-2</v>
      </c>
      <c r="AF18" s="31">
        <v>-1.7831065328369422E-2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-0.23200347398971383</v>
      </c>
      <c r="D34" s="30">
        <v>-0.37033956092602133</v>
      </c>
      <c r="E34" s="30">
        <v>-0.40118783471435127</v>
      </c>
      <c r="F34" s="30">
        <v>-0.41109423312691867</v>
      </c>
      <c r="G34" s="30">
        <v>-0.41321045625525005</v>
      </c>
      <c r="H34" s="30">
        <v>-0.41283178498907491</v>
      </c>
      <c r="I34" s="30">
        <v>-0.40688553884784928</v>
      </c>
      <c r="J34" s="30">
        <v>-0.40218943672690077</v>
      </c>
      <c r="K34" s="30">
        <v>-0.39859706974123277</v>
      </c>
      <c r="L34" s="30">
        <v>-0.39859706974123277</v>
      </c>
      <c r="M34" s="30">
        <v>-0.39859706974123277</v>
      </c>
      <c r="N34" s="30">
        <v>-0.39859706974123277</v>
      </c>
      <c r="O34" s="30">
        <v>-0.39859706974123277</v>
      </c>
      <c r="P34" s="30">
        <v>-0.39859706974123277</v>
      </c>
      <c r="Q34" s="30">
        <v>-0.39859706974123277</v>
      </c>
      <c r="R34" s="30">
        <v>-0.39859706974123277</v>
      </c>
      <c r="S34" s="30">
        <v>-0.39859706974123277</v>
      </c>
      <c r="T34" s="30">
        <v>-0.39859706974123277</v>
      </c>
      <c r="U34" s="30">
        <v>-0.39859706974123277</v>
      </c>
      <c r="V34" s="30">
        <v>-0.39859706974123277</v>
      </c>
      <c r="W34" s="30">
        <v>-0.39859706974123277</v>
      </c>
      <c r="X34" s="30">
        <v>-0.39859706974123277</v>
      </c>
      <c r="Y34" s="30">
        <v>-0.39859706974123277</v>
      </c>
      <c r="Z34" s="30">
        <v>-0.39859706974123277</v>
      </c>
      <c r="AA34" s="30">
        <v>-0.39859706974123277</v>
      </c>
      <c r="AB34" s="30">
        <v>-0.39859706974123277</v>
      </c>
      <c r="AC34" s="30">
        <v>-0.39859706974123277</v>
      </c>
      <c r="AD34" s="30">
        <v>-0.39859706974123277</v>
      </c>
      <c r="AE34" s="30">
        <v>-0.39859706974123277</v>
      </c>
      <c r="AF34" s="31">
        <v>-0.39859706974123277</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-0.20363728660806127</v>
      </c>
      <c r="D42" s="30">
        <v>-0.22236983852872261</v>
      </c>
      <c r="E42" s="30">
        <v>-0.25252771974405669</v>
      </c>
      <c r="F42" s="30">
        <v>-0.27789952089530184</v>
      </c>
      <c r="G42" s="30">
        <v>-0.29504377137068377</v>
      </c>
      <c r="H42" s="30">
        <v>-0.30443979695040441</v>
      </c>
      <c r="I42" s="30">
        <v>-0.3087985869604814</v>
      </c>
      <c r="J42" s="30">
        <v>-0.31388932010657472</v>
      </c>
      <c r="K42" s="30">
        <v>-0.31435576918621089</v>
      </c>
      <c r="L42" s="30">
        <v>-0.31567516238861615</v>
      </c>
      <c r="M42" s="30">
        <v>-0.31567516238861615</v>
      </c>
      <c r="N42" s="30">
        <v>-0.31567516238861615</v>
      </c>
      <c r="O42" s="30">
        <v>-0.31567516238861615</v>
      </c>
      <c r="P42" s="30">
        <v>-0.31567516238861615</v>
      </c>
      <c r="Q42" s="30">
        <v>-0.31567516238861615</v>
      </c>
      <c r="R42" s="30">
        <v>-0.31567516238861615</v>
      </c>
      <c r="S42" s="30">
        <v>-0.31567516238861615</v>
      </c>
      <c r="T42" s="30">
        <v>-0.31567516238861615</v>
      </c>
      <c r="U42" s="30">
        <v>-0.31567516238861615</v>
      </c>
      <c r="V42" s="30">
        <v>-0.31567516238861615</v>
      </c>
      <c r="W42" s="30">
        <v>-0.31567516238861615</v>
      </c>
      <c r="X42" s="30">
        <v>-0.31567516238861615</v>
      </c>
      <c r="Y42" s="30">
        <v>-0.31567516238861615</v>
      </c>
      <c r="Z42" s="30">
        <v>-0.31567516238861615</v>
      </c>
      <c r="AA42" s="30">
        <v>-0.31567516238861615</v>
      </c>
      <c r="AB42" s="30">
        <v>-0.31567516238861615</v>
      </c>
      <c r="AC42" s="30">
        <v>-0.31567516238861615</v>
      </c>
      <c r="AD42" s="30">
        <v>-0.31567516238861615</v>
      </c>
      <c r="AE42" s="30">
        <v>-0.31567516238861615</v>
      </c>
      <c r="AF42" s="31">
        <v>-0.31567516238861615</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-0.27809395415199739</v>
      </c>
      <c r="D44" s="30">
        <v>-0.2835521029803682</v>
      </c>
      <c r="E44" s="30">
        <v>-0.27418862535439897</v>
      </c>
      <c r="F44" s="30">
        <v>-0.25660104951652368</v>
      </c>
      <c r="G44" s="30">
        <v>-0.24377721503574046</v>
      </c>
      <c r="H44" s="30">
        <v>-0.2490161531167184</v>
      </c>
      <c r="I44" s="30">
        <v>-0.21175456349374538</v>
      </c>
      <c r="J44" s="30">
        <v>-0.18563802762121512</v>
      </c>
      <c r="K44" s="30">
        <v>-0.16104068484175094</v>
      </c>
      <c r="L44" s="30">
        <v>-0.15468312123497713</v>
      </c>
      <c r="M44" s="30">
        <v>-0.15468312123497713</v>
      </c>
      <c r="N44" s="30">
        <v>-0.15468312123497713</v>
      </c>
      <c r="O44" s="30">
        <v>-0.15468312123497713</v>
      </c>
      <c r="P44" s="30">
        <v>-0.15468312123497713</v>
      </c>
      <c r="Q44" s="30">
        <v>-0.15468312123497713</v>
      </c>
      <c r="R44" s="30">
        <v>-0.15468312123497713</v>
      </c>
      <c r="S44" s="30">
        <v>-0.15468312123497713</v>
      </c>
      <c r="T44" s="30">
        <v>-0.15468312123497713</v>
      </c>
      <c r="U44" s="30">
        <v>-0.15468312123497713</v>
      </c>
      <c r="V44" s="30">
        <v>-0.15468312123497713</v>
      </c>
      <c r="W44" s="30">
        <v>-0.15468312123497713</v>
      </c>
      <c r="X44" s="30">
        <v>-0.15468312123497713</v>
      </c>
      <c r="Y44" s="30">
        <v>-0.15468312123497713</v>
      </c>
      <c r="Z44" s="30">
        <v>-0.15468312123497713</v>
      </c>
      <c r="AA44" s="30">
        <v>-0.15468312123497713</v>
      </c>
      <c r="AB44" s="30">
        <v>-0.15468312123497713</v>
      </c>
      <c r="AC44" s="30">
        <v>-0.15468312123497713</v>
      </c>
      <c r="AD44" s="30">
        <v>-0.15468312123497713</v>
      </c>
      <c r="AE44" s="30">
        <v>-0.15468312123497713</v>
      </c>
      <c r="AF44" s="31">
        <v>-0.15468312123497713</v>
      </c>
      <c r="AG44" s="27"/>
      <c r="AH44" s="27"/>
      <c r="AI44" s="16"/>
      <c r="AJ44" s="18"/>
      <c r="AK44" s="18"/>
      <c r="AL44" s="18"/>
    </row>
    <row r="45" spans="1:38" ht="15" x14ac:dyDescent="0.25">
      <c r="A45" s="16"/>
      <c r="B45" s="32" t="s">
        <v>137</v>
      </c>
      <c r="C45" s="33">
        <v>-9.5628952730394748E-2</v>
      </c>
      <c r="D45" s="34">
        <v>-0.15274930397426398</v>
      </c>
      <c r="E45" s="34">
        <v>-0.19430402848458439</v>
      </c>
      <c r="F45" s="34">
        <v>-0.21611548120630342</v>
      </c>
      <c r="G45" s="34">
        <v>-0.22057891164759627</v>
      </c>
      <c r="H45" s="34">
        <v>-0.21480346804571679</v>
      </c>
      <c r="I45" s="34">
        <v>-0.21534112444566461</v>
      </c>
      <c r="J45" s="34">
        <v>-0.20858720956746171</v>
      </c>
      <c r="K45" s="34">
        <v>-0.20997641008193313</v>
      </c>
      <c r="L45" s="34">
        <v>-0.21066785386699713</v>
      </c>
      <c r="M45" s="34">
        <v>-0.21066785386699713</v>
      </c>
      <c r="N45" s="34">
        <v>-0.21066785386699713</v>
      </c>
      <c r="O45" s="34">
        <v>-0.21066785386699713</v>
      </c>
      <c r="P45" s="34">
        <v>-0.21066785386699713</v>
      </c>
      <c r="Q45" s="34">
        <v>-0.21066785386699713</v>
      </c>
      <c r="R45" s="34">
        <v>-0.21066785386699713</v>
      </c>
      <c r="S45" s="34">
        <v>-0.21066785386699713</v>
      </c>
      <c r="T45" s="34">
        <v>-0.21066785386699713</v>
      </c>
      <c r="U45" s="34">
        <v>-0.21066785386699713</v>
      </c>
      <c r="V45" s="34">
        <v>-0.21066785386699713</v>
      </c>
      <c r="W45" s="34">
        <v>-0.21066785386699713</v>
      </c>
      <c r="X45" s="34">
        <v>-0.21066785386699713</v>
      </c>
      <c r="Y45" s="34">
        <v>-0.21066785386699713</v>
      </c>
      <c r="Z45" s="34">
        <v>-0.21066785386699713</v>
      </c>
      <c r="AA45" s="34">
        <v>-0.21066785386699713</v>
      </c>
      <c r="AB45" s="34">
        <v>-0.21066785386699713</v>
      </c>
      <c r="AC45" s="34">
        <v>-0.21066785386699713</v>
      </c>
      <c r="AD45" s="34">
        <v>-0.21066785386699713</v>
      </c>
      <c r="AE45" s="34">
        <v>-0.21066785386699713</v>
      </c>
      <c r="AF45" s="35">
        <v>-0.21066785386699713</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-5.9671026196239735E-2</v>
      </c>
      <c r="D47" s="30">
        <v>-8.5626352605018205E-2</v>
      </c>
      <c r="E47" s="30">
        <v>-0.10373990775402497</v>
      </c>
      <c r="F47" s="30">
        <v>-0.11703559772113743</v>
      </c>
      <c r="G47" s="30">
        <v>-0.12661022451285642</v>
      </c>
      <c r="H47" s="30">
        <v>-0.13841543645117496</v>
      </c>
      <c r="I47" s="30">
        <v>-0.14639222720287426</v>
      </c>
      <c r="J47" s="30">
        <v>-0.15579382343581849</v>
      </c>
      <c r="K47" s="30">
        <v>-0.17888636980828201</v>
      </c>
      <c r="L47" s="30">
        <v>-0.2131522841313494</v>
      </c>
      <c r="M47" s="30">
        <v>-0.2131522841313494</v>
      </c>
      <c r="N47" s="30">
        <v>-0.2131522841313494</v>
      </c>
      <c r="O47" s="30">
        <v>-0.2131522841313494</v>
      </c>
      <c r="P47" s="30">
        <v>-0.2131522841313494</v>
      </c>
      <c r="Q47" s="30">
        <v>-0.2131522841313494</v>
      </c>
      <c r="R47" s="30">
        <v>-0.2131522841313494</v>
      </c>
      <c r="S47" s="30">
        <v>-0.2131522841313494</v>
      </c>
      <c r="T47" s="30">
        <v>-0.2131522841313494</v>
      </c>
      <c r="U47" s="30">
        <v>-0.2131522841313494</v>
      </c>
      <c r="V47" s="30">
        <v>-0.2131522841313494</v>
      </c>
      <c r="W47" s="30">
        <v>-0.2131522841313494</v>
      </c>
      <c r="X47" s="30">
        <v>-0.2131522841313494</v>
      </c>
      <c r="Y47" s="30">
        <v>-0.2131522841313494</v>
      </c>
      <c r="Z47" s="30">
        <v>-0.2131522841313494</v>
      </c>
      <c r="AA47" s="30">
        <v>-0.2131522841313494</v>
      </c>
      <c r="AB47" s="30">
        <v>-0.2131522841313494</v>
      </c>
      <c r="AC47" s="30">
        <v>-0.2131522841313494</v>
      </c>
      <c r="AD47" s="30">
        <v>-0.2131522841313494</v>
      </c>
      <c r="AE47" s="30">
        <v>-0.2131522841313494</v>
      </c>
      <c r="AF47" s="31">
        <v>-0.2131522841313494</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-3.6766532734313594E-2</v>
      </c>
      <c r="D53" s="30">
        <v>-2.6818738884293498E-2</v>
      </c>
      <c r="E53" s="30">
        <v>-2.3963096728742372E-2</v>
      </c>
      <c r="F53" s="30">
        <v>-1.6947497210377183E-2</v>
      </c>
      <c r="G53" s="30">
        <v>-1.2718461269823719E-2</v>
      </c>
      <c r="H53" s="30">
        <v>-2.4726116841588795E-2</v>
      </c>
      <c r="I53" s="30">
        <v>-2.2138826591096526E-2</v>
      </c>
      <c r="J53" s="30">
        <v>-8.0071492354486591E-4</v>
      </c>
      <c r="K53" s="30">
        <v>1.3300270187774599E-2</v>
      </c>
      <c r="L53" s="30">
        <v>2.0210590092424163E-2</v>
      </c>
      <c r="M53" s="30">
        <v>2.0210590092424163E-2</v>
      </c>
      <c r="N53" s="30">
        <v>2.0210590092424163E-2</v>
      </c>
      <c r="O53" s="30">
        <v>2.0210590092424163E-2</v>
      </c>
      <c r="P53" s="30">
        <v>2.0210590092424163E-2</v>
      </c>
      <c r="Q53" s="30">
        <v>2.0210590092424163E-2</v>
      </c>
      <c r="R53" s="30">
        <v>2.0210590092424163E-2</v>
      </c>
      <c r="S53" s="30">
        <v>2.0210590092424163E-2</v>
      </c>
      <c r="T53" s="30">
        <v>2.0210590092424163E-2</v>
      </c>
      <c r="U53" s="30">
        <v>2.0210590092424163E-2</v>
      </c>
      <c r="V53" s="30">
        <v>2.0210590092424163E-2</v>
      </c>
      <c r="W53" s="30">
        <v>2.0210590092424163E-2</v>
      </c>
      <c r="X53" s="30">
        <v>2.0210590092424163E-2</v>
      </c>
      <c r="Y53" s="30">
        <v>2.0210590092424163E-2</v>
      </c>
      <c r="Z53" s="30">
        <v>2.0210590092424163E-2</v>
      </c>
      <c r="AA53" s="30">
        <v>2.0210590092424163E-2</v>
      </c>
      <c r="AB53" s="30">
        <v>2.0210590092424163E-2</v>
      </c>
      <c r="AC53" s="30">
        <v>2.0210590092424163E-2</v>
      </c>
      <c r="AD53" s="30">
        <v>2.0210590092424163E-2</v>
      </c>
      <c r="AE53" s="30">
        <v>2.0210590092424163E-2</v>
      </c>
      <c r="AF53" s="31">
        <v>2.0210590092424163E-2</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-0.21022277375560314</v>
      </c>
      <c r="D63" s="30">
        <v>-0.21966697698273482</v>
      </c>
      <c r="E63" s="30">
        <v>-0.24526887500752689</v>
      </c>
      <c r="F63" s="30">
        <v>-0.23898100659604582</v>
      </c>
      <c r="G63" s="30">
        <v>-0.24679075540140749</v>
      </c>
      <c r="H63" s="30">
        <v>-0.21905369044305015</v>
      </c>
      <c r="I63" s="30">
        <v>-0.19197296809909187</v>
      </c>
      <c r="J63" s="30">
        <v>-0.18086979671540751</v>
      </c>
      <c r="K63" s="30">
        <v>-0.17657654385917315</v>
      </c>
      <c r="L63" s="30">
        <v>-0.20805254807736667</v>
      </c>
      <c r="M63" s="30">
        <v>-0.20805254807736667</v>
      </c>
      <c r="N63" s="30">
        <v>-0.20805254807736667</v>
      </c>
      <c r="O63" s="30">
        <v>-0.20805254807736667</v>
      </c>
      <c r="P63" s="30">
        <v>-0.20805254807736667</v>
      </c>
      <c r="Q63" s="30">
        <v>-0.20805254807736667</v>
      </c>
      <c r="R63" s="30">
        <v>-0.20805254807736667</v>
      </c>
      <c r="S63" s="30">
        <v>-0.20805254807736667</v>
      </c>
      <c r="T63" s="30">
        <v>-0.20805254807736667</v>
      </c>
      <c r="U63" s="30">
        <v>-0.20805254807736667</v>
      </c>
      <c r="V63" s="30">
        <v>-0.20805254807736667</v>
      </c>
      <c r="W63" s="30">
        <v>-0.20805254807736667</v>
      </c>
      <c r="X63" s="30">
        <v>-0.20805254807736667</v>
      </c>
      <c r="Y63" s="30">
        <v>-0.20805254807736667</v>
      </c>
      <c r="Z63" s="30">
        <v>-0.20805254807736667</v>
      </c>
      <c r="AA63" s="30">
        <v>-0.20805254807736667</v>
      </c>
      <c r="AB63" s="30">
        <v>-0.20805254807736667</v>
      </c>
      <c r="AC63" s="30">
        <v>-0.20805254807736667</v>
      </c>
      <c r="AD63" s="30">
        <v>-0.20805254807736667</v>
      </c>
      <c r="AE63" s="30">
        <v>-0.20805254807736667</v>
      </c>
      <c r="AF63" s="31">
        <v>-0.20805254807736667</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2.37</v>
      </c>
      <c r="S11" s="71">
        <v>12.14</v>
      </c>
      <c r="T11" s="1"/>
      <c r="U11" s="129" t="s">
        <v>101</v>
      </c>
      <c r="V11" s="5">
        <v>1</v>
      </c>
      <c r="W11" s="71">
        <v>0</v>
      </c>
      <c r="X11" s="71">
        <v>0.03</v>
      </c>
      <c r="Y11" s="71">
        <v>0.15</v>
      </c>
      <c r="Z11" s="71">
        <v>0.85</v>
      </c>
      <c r="AA11" s="71">
        <v>1.98</v>
      </c>
      <c r="AB11" s="71">
        <v>4.99</v>
      </c>
      <c r="AC11" s="71">
        <v>12.14</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0.84</v>
      </c>
      <c r="AA12" s="72">
        <v>1.96</v>
      </c>
      <c r="AB12" s="72">
        <v>4.9800000000000004</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0.14000000000000001</v>
      </c>
      <c r="Z13" s="72">
        <v>0.77</v>
      </c>
      <c r="AA13" s="72">
        <v>1.91</v>
      </c>
      <c r="AB13" s="72">
        <v>4.93</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0.78</v>
      </c>
      <c r="AA14" s="72">
        <v>1.89</v>
      </c>
      <c r="AB14" s="72">
        <v>4.91</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v>
      </c>
      <c r="AA15" s="72">
        <v>1.89</v>
      </c>
      <c r="AB15" s="72">
        <v>4.9000000000000004</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0.85</v>
      </c>
      <c r="AA16" s="72">
        <v>1.88</v>
      </c>
      <c r="AB16" s="72">
        <v>4.9000000000000004</v>
      </c>
      <c r="AC16" s="72">
        <v>4.9000000000000004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0.87</v>
      </c>
      <c r="AA17" s="72">
        <v>1.88</v>
      </c>
      <c r="AB17" s="72">
        <v>4.8899999999999997</v>
      </c>
      <c r="AC17" s="72">
        <v>4.8899999999999997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1.88</v>
      </c>
      <c r="AB18" s="72">
        <v>4.8899999999999997</v>
      </c>
      <c r="AC18" s="72">
        <v>4.8899999999999997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0.85</v>
      </c>
      <c r="AA19" s="72">
        <v>1.87</v>
      </c>
      <c r="AB19" s="72">
        <v>4.8899999999999997</v>
      </c>
      <c r="AC19" s="72">
        <v>4.8899999999999997</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0.08</v>
      </c>
      <c r="X20" s="72">
        <v>0.11</v>
      </c>
      <c r="Y20" s="72">
        <v>0.24</v>
      </c>
      <c r="Z20" s="72">
        <v>0.85</v>
      </c>
      <c r="AA20" s="72">
        <v>1.88</v>
      </c>
      <c r="AB20" s="72">
        <v>4.8899999999999997</v>
      </c>
      <c r="AC20" s="72">
        <v>4.8899999999999997</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0.85</v>
      </c>
      <c r="AA21" s="72">
        <v>1.88</v>
      </c>
      <c r="AB21" s="72">
        <v>4.8899999999999997</v>
      </c>
      <c r="AC21" s="72">
        <v>4.8899999999999997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0.85</v>
      </c>
      <c r="AA22" s="72">
        <v>1.88</v>
      </c>
      <c r="AB22" s="72">
        <v>4.9000000000000004</v>
      </c>
      <c r="AC22" s="72">
        <v>4.9000000000000004</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1.88</v>
      </c>
      <c r="AB23" s="72">
        <v>4.9000000000000004</v>
      </c>
      <c r="AC23" s="72">
        <v>4.9000000000000004</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0.86</v>
      </c>
      <c r="AA24" s="72">
        <v>1.88</v>
      </c>
      <c r="AB24" s="72">
        <v>4.9000000000000004</v>
      </c>
      <c r="AC24" s="72">
        <v>4.9000000000000004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0.86</v>
      </c>
      <c r="AA25" s="72">
        <v>1.88</v>
      </c>
      <c r="AB25" s="72">
        <v>4.9000000000000004</v>
      </c>
      <c r="AC25" s="72">
        <v>4.9000000000000004</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0.86</v>
      </c>
      <c r="AA26" s="72">
        <v>1.89</v>
      </c>
      <c r="AB26" s="72">
        <v>4.9000000000000004</v>
      </c>
      <c r="AC26" s="72">
        <v>4.9000000000000004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0.13</v>
      </c>
      <c r="X27" s="72">
        <v>0.16</v>
      </c>
      <c r="Y27" s="72">
        <v>0.28999999999999998</v>
      </c>
      <c r="Z27" s="72">
        <v>0.87</v>
      </c>
      <c r="AA27" s="72">
        <v>1.89</v>
      </c>
      <c r="AB27" s="72">
        <v>4.91</v>
      </c>
      <c r="AC27" s="72">
        <v>4.91</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0.87</v>
      </c>
      <c r="AA28" s="72">
        <v>1.89</v>
      </c>
      <c r="AB28" s="72">
        <v>4.91</v>
      </c>
      <c r="AC28" s="72">
        <v>4.91</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0.87</v>
      </c>
      <c r="AA29" s="72">
        <v>1.9</v>
      </c>
      <c r="AB29" s="72">
        <v>4.92</v>
      </c>
      <c r="AC29" s="72">
        <v>4.92</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0.88</v>
      </c>
      <c r="AA30" s="72">
        <v>1.9</v>
      </c>
      <c r="AB30" s="72">
        <v>4.92</v>
      </c>
      <c r="AC30" s="72">
        <v>4.92</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1.91</v>
      </c>
      <c r="AB31" s="72">
        <v>4.93</v>
      </c>
      <c r="AC31" s="72">
        <v>4.93</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0.89</v>
      </c>
      <c r="AA32" s="72">
        <v>1.91</v>
      </c>
      <c r="AB32" s="72">
        <v>4.93</v>
      </c>
      <c r="AC32" s="72">
        <v>4.93</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0.89</v>
      </c>
      <c r="AA33" s="72">
        <v>1.91</v>
      </c>
      <c r="AB33" s="72">
        <v>4.93</v>
      </c>
      <c r="AC33" s="72">
        <v>4.93</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0.75</v>
      </c>
      <c r="S34" s="72">
        <v>0.8</v>
      </c>
      <c r="T34" s="1"/>
      <c r="U34" s="1"/>
      <c r="V34" s="7">
        <v>24</v>
      </c>
      <c r="W34" s="72">
        <v>0.18</v>
      </c>
      <c r="X34" s="72">
        <v>0.21</v>
      </c>
      <c r="Y34" s="72">
        <v>0.37</v>
      </c>
      <c r="Z34" s="72">
        <v>0.89</v>
      </c>
      <c r="AA34" s="72">
        <v>1.92</v>
      </c>
      <c r="AB34" s="72">
        <v>4.93</v>
      </c>
      <c r="AC34" s="72">
        <v>4.93</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0.89</v>
      </c>
      <c r="AA35" s="72">
        <v>1.92</v>
      </c>
      <c r="AB35" s="72">
        <v>4.93</v>
      </c>
      <c r="AC35" s="72">
        <v>4.93</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0.89</v>
      </c>
      <c r="AA36" s="72">
        <v>1.92</v>
      </c>
      <c r="AB36" s="72">
        <v>4.93</v>
      </c>
      <c r="AC36" s="72">
        <v>4.93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0.48</v>
      </c>
      <c r="R37" s="72">
        <v>0.65</v>
      </c>
      <c r="S37" s="72">
        <v>0.65</v>
      </c>
      <c r="T37" s="1"/>
      <c r="U37" s="1"/>
      <c r="V37" s="7">
        <v>27</v>
      </c>
      <c r="W37" s="72">
        <v>0.19</v>
      </c>
      <c r="X37" s="72">
        <v>0.24</v>
      </c>
      <c r="Y37" s="72">
        <v>0.41</v>
      </c>
      <c r="Z37" s="72">
        <v>0.89</v>
      </c>
      <c r="AA37" s="72">
        <v>1.92</v>
      </c>
      <c r="AB37" s="72">
        <v>4.93</v>
      </c>
      <c r="AC37" s="72">
        <v>4.93</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0.89</v>
      </c>
      <c r="AA38" s="72">
        <v>1.91</v>
      </c>
      <c r="AB38" s="72">
        <v>4.93</v>
      </c>
      <c r="AC38" s="72">
        <v>4.93</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0.89</v>
      </c>
      <c r="AA39" s="72">
        <v>1.91</v>
      </c>
      <c r="AB39" s="72">
        <v>4.93</v>
      </c>
      <c r="AC39" s="72">
        <v>4.93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0.89</v>
      </c>
      <c r="AA40" s="73">
        <v>1.91</v>
      </c>
      <c r="AB40" s="73">
        <v>4.93</v>
      </c>
      <c r="AC40" s="73">
        <v>4.93</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3.02</v>
      </c>
      <c r="S51" s="71">
        <v>31.98</v>
      </c>
      <c r="T51" s="1"/>
      <c r="U51" s="128" t="s">
        <v>101</v>
      </c>
      <c r="V51" s="5">
        <v>1</v>
      </c>
      <c r="W51" s="71">
        <v>0</v>
      </c>
      <c r="X51" s="71">
        <v>0</v>
      </c>
      <c r="Y51" s="71">
        <v>0.03</v>
      </c>
      <c r="Z51" s="71">
        <v>0.14000000000000001</v>
      </c>
      <c r="AA51" s="71">
        <v>1.32</v>
      </c>
      <c r="AB51" s="71">
        <v>3.02</v>
      </c>
      <c r="AC51" s="71">
        <v>31.98</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23.74</v>
      </c>
      <c r="T52" s="1"/>
      <c r="U52" s="1"/>
      <c r="V52" s="7">
        <v>2</v>
      </c>
      <c r="W52" s="72">
        <v>0</v>
      </c>
      <c r="X52" s="72">
        <v>0.01</v>
      </c>
      <c r="Y52" s="72">
        <v>0.06</v>
      </c>
      <c r="Z52" s="72">
        <v>0.14000000000000001</v>
      </c>
      <c r="AA52" s="72">
        <v>1.31</v>
      </c>
      <c r="AB52" s="72">
        <v>3.47</v>
      </c>
      <c r="AC52" s="72">
        <v>23.74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17.84</v>
      </c>
      <c r="T53" s="1"/>
      <c r="U53" s="1"/>
      <c r="V53" s="7">
        <v>3</v>
      </c>
      <c r="W53" s="72">
        <v>0.01</v>
      </c>
      <c r="X53" s="72">
        <v>0.01</v>
      </c>
      <c r="Y53" s="72">
        <v>0.09</v>
      </c>
      <c r="Z53" s="72">
        <v>0.17</v>
      </c>
      <c r="AA53" s="72">
        <v>1.24</v>
      </c>
      <c r="AB53" s="72">
        <v>3.63</v>
      </c>
      <c r="AC53" s="72">
        <v>17.84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13.73</v>
      </c>
      <c r="T54" s="1"/>
      <c r="U54" s="1"/>
      <c r="V54" s="7">
        <v>4</v>
      </c>
      <c r="W54" s="72">
        <v>0.01</v>
      </c>
      <c r="X54" s="72">
        <v>0.03</v>
      </c>
      <c r="Y54" s="72">
        <v>0.11</v>
      </c>
      <c r="Z54" s="72">
        <v>0.2</v>
      </c>
      <c r="AA54" s="72">
        <v>1.21</v>
      </c>
      <c r="AB54" s="72">
        <v>3.63</v>
      </c>
      <c r="AC54" s="72">
        <v>13.73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8.76</v>
      </c>
      <c r="T56" s="1"/>
      <c r="U56" s="1"/>
      <c r="V56" s="7">
        <v>6</v>
      </c>
      <c r="W56" s="72">
        <v>0.02</v>
      </c>
      <c r="X56" s="72">
        <v>0.04</v>
      </c>
      <c r="Y56" s="72">
        <v>0.16</v>
      </c>
      <c r="Z56" s="72">
        <v>0.25</v>
      </c>
      <c r="AA56" s="72">
        <v>1.19</v>
      </c>
      <c r="AB56" s="72">
        <v>3.41</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1.19</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1.19</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1.19</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1.19</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1.19</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2.13</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2.14</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v>
      </c>
      <c r="AB66" s="72">
        <v>2.14</v>
      </c>
      <c r="AC66" s="72">
        <v>2.14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v>
      </c>
      <c r="AB67" s="72">
        <v>2.14</v>
      </c>
      <c r="AC67" s="72">
        <v>2.14</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1.67</v>
      </c>
      <c r="T68" s="1"/>
      <c r="U68" s="1"/>
      <c r="V68" s="7">
        <v>18</v>
      </c>
      <c r="W68" s="72">
        <v>0.06</v>
      </c>
      <c r="X68" s="72">
        <v>0.15</v>
      </c>
      <c r="Y68" s="72">
        <v>0.45</v>
      </c>
      <c r="Z68" s="72">
        <v>0.52</v>
      </c>
      <c r="AA68" s="72">
        <v>1.22</v>
      </c>
      <c r="AB68" s="72">
        <v>2.15</v>
      </c>
      <c r="AC68" s="72">
        <v>2.15</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2.15</v>
      </c>
      <c r="AC69" s="72">
        <v>2.15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2.16</v>
      </c>
      <c r="AC70" s="72">
        <v>2.16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2.16</v>
      </c>
      <c r="AC71" s="72">
        <v>2.16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2.17</v>
      </c>
      <c r="AC72" s="72">
        <v>2.17</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2.17</v>
      </c>
      <c r="AC73" s="72">
        <v>2.17</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2.17</v>
      </c>
      <c r="AC74" s="72">
        <v>2.17</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0.79</v>
      </c>
      <c r="R75" s="72">
        <v>1.02</v>
      </c>
      <c r="S75" s="72">
        <v>0.85</v>
      </c>
      <c r="T75" s="1"/>
      <c r="U75" s="1"/>
      <c r="V75" s="7">
        <v>25</v>
      </c>
      <c r="W75" s="72">
        <v>0.09</v>
      </c>
      <c r="X75" s="72">
        <v>0.2</v>
      </c>
      <c r="Y75" s="72">
        <v>0.62</v>
      </c>
      <c r="Z75" s="72">
        <v>0.66</v>
      </c>
      <c r="AA75" s="72">
        <v>1.34</v>
      </c>
      <c r="AB75" s="72">
        <v>2.17</v>
      </c>
      <c r="AC75" s="72">
        <v>2.17</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2.17</v>
      </c>
      <c r="AC76" s="72">
        <v>2.17</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2.17</v>
      </c>
      <c r="AC77" s="72">
        <v>2.17</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2.17</v>
      </c>
      <c r="AC78" s="72">
        <v>2.17</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0.68</v>
      </c>
      <c r="R79" s="72">
        <v>0.79</v>
      </c>
      <c r="S79" s="72">
        <v>0.61</v>
      </c>
      <c r="T79" s="1"/>
      <c r="U79" s="1"/>
      <c r="V79" s="7">
        <v>29</v>
      </c>
      <c r="W79" s="72">
        <v>0.1</v>
      </c>
      <c r="X79" s="72">
        <v>0.24</v>
      </c>
      <c r="Y79" s="72">
        <v>0.72</v>
      </c>
      <c r="Z79" s="72">
        <v>0.73</v>
      </c>
      <c r="AA79" s="72">
        <v>1.39</v>
      </c>
      <c r="AB79" s="72">
        <v>2.17</v>
      </c>
      <c r="AC79" s="72">
        <v>2.17</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2.17</v>
      </c>
      <c r="AC80" s="73">
        <v>2.17</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198</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178</v>
      </c>
      <c r="C11" s="15" t="s">
        <v>199</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178</v>
      </c>
      <c r="C14" s="15" t="s">
        <v>199</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c r="AO6" s="177"/>
      <c r="AP6" s="177"/>
      <c r="AQ6" s="178"/>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101</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c r="AO46" s="177"/>
      <c r="AP46" s="177"/>
      <c r="AQ46" s="178"/>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101</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0.04</v>
      </c>
      <c r="O11" s="71">
        <v>0.06</v>
      </c>
      <c r="P11" s="71">
        <v>0.15</v>
      </c>
      <c r="Q11" s="71">
        <v>0.69</v>
      </c>
      <c r="R11" s="71">
        <v>2.38</v>
      </c>
      <c r="S11" s="71">
        <v>12.21</v>
      </c>
      <c r="T11" s="1"/>
      <c r="U11" s="129" t="s">
        <v>101</v>
      </c>
      <c r="V11" s="5">
        <v>1</v>
      </c>
      <c r="W11" s="71">
        <v>0.09</v>
      </c>
      <c r="X11" s="71">
        <v>0.25</v>
      </c>
      <c r="Y11" s="71">
        <v>0.48</v>
      </c>
      <c r="Z11" s="71">
        <v>1.02</v>
      </c>
      <c r="AA11" s="71">
        <v>2.35</v>
      </c>
      <c r="AB11" s="71">
        <v>5.37</v>
      </c>
      <c r="AC11" s="71">
        <v>12.21</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9.8699999999999992</v>
      </c>
      <c r="T12" s="1"/>
      <c r="U12" s="1"/>
      <c r="V12" s="7">
        <v>2</v>
      </c>
      <c r="W12" s="72">
        <v>0.09</v>
      </c>
      <c r="X12" s="72">
        <v>0.25</v>
      </c>
      <c r="Y12" s="72">
        <v>0.48</v>
      </c>
      <c r="Z12" s="72">
        <v>1.02</v>
      </c>
      <c r="AA12" s="72">
        <v>2.35</v>
      </c>
      <c r="AB12" s="72">
        <v>5.37</v>
      </c>
      <c r="AC12" s="72">
        <v>9.8699999999999992</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8.07</v>
      </c>
      <c r="T13" s="1"/>
      <c r="U13" s="1"/>
      <c r="V13" s="7">
        <v>3</v>
      </c>
      <c r="W13" s="72">
        <v>0.1</v>
      </c>
      <c r="X13" s="72">
        <v>0.28000000000000003</v>
      </c>
      <c r="Y13" s="72">
        <v>0.51</v>
      </c>
      <c r="Z13" s="72">
        <v>0.98</v>
      </c>
      <c r="AA13" s="72">
        <v>2.33</v>
      </c>
      <c r="AB13" s="72">
        <v>5.35</v>
      </c>
      <c r="AC13" s="72">
        <v>8.07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6.69</v>
      </c>
      <c r="T14" s="1"/>
      <c r="U14" s="1"/>
      <c r="V14" s="7">
        <v>4</v>
      </c>
      <c r="W14" s="72">
        <v>0.13</v>
      </c>
      <c r="X14" s="72">
        <v>0.33</v>
      </c>
      <c r="Y14" s="72">
        <v>0.54</v>
      </c>
      <c r="Z14" s="72">
        <v>0.96</v>
      </c>
      <c r="AA14" s="72">
        <v>2.34</v>
      </c>
      <c r="AB14" s="72">
        <v>5.35</v>
      </c>
      <c r="AC14" s="72">
        <v>6.69</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5.62</v>
      </c>
      <c r="T15" s="1"/>
      <c r="U15" s="1"/>
      <c r="V15" s="7">
        <v>5</v>
      </c>
      <c r="W15" s="72">
        <v>0.16</v>
      </c>
      <c r="X15" s="72">
        <v>0.39</v>
      </c>
      <c r="Y15" s="72">
        <v>0.59</v>
      </c>
      <c r="Z15" s="72">
        <v>0.99</v>
      </c>
      <c r="AA15" s="72">
        <v>2.35</v>
      </c>
      <c r="AB15" s="72">
        <v>5.36</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2.06</v>
      </c>
      <c r="S16" s="72">
        <v>4.79</v>
      </c>
      <c r="T16" s="1"/>
      <c r="U16" s="1"/>
      <c r="V16" s="7">
        <v>6</v>
      </c>
      <c r="W16" s="72">
        <v>0.18</v>
      </c>
      <c r="X16" s="72">
        <v>0.42</v>
      </c>
      <c r="Y16" s="72">
        <v>0.63</v>
      </c>
      <c r="Z16" s="72">
        <v>0.96</v>
      </c>
      <c r="AA16" s="72">
        <v>2.35</v>
      </c>
      <c r="AB16" s="72">
        <v>5.37</v>
      </c>
      <c r="AC16" s="72">
        <v>5.37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0.19</v>
      </c>
      <c r="X17" s="72">
        <v>0.44</v>
      </c>
      <c r="Y17" s="72">
        <v>0.63</v>
      </c>
      <c r="Z17" s="72">
        <v>0.9</v>
      </c>
      <c r="AA17" s="72">
        <v>2.36</v>
      </c>
      <c r="AB17" s="72">
        <v>5.37</v>
      </c>
      <c r="AC17" s="72">
        <v>5.37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3.61</v>
      </c>
      <c r="T18" s="1"/>
      <c r="U18" s="1"/>
      <c r="V18" s="7">
        <v>8</v>
      </c>
      <c r="W18" s="72">
        <v>0.18</v>
      </c>
      <c r="X18" s="72">
        <v>0.43</v>
      </c>
      <c r="Y18" s="72">
        <v>0.62</v>
      </c>
      <c r="Z18" s="72">
        <v>0.9</v>
      </c>
      <c r="AA18" s="72">
        <v>2.36</v>
      </c>
      <c r="AB18" s="72">
        <v>5.37</v>
      </c>
      <c r="AC18" s="72">
        <v>5.37</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0.19</v>
      </c>
      <c r="X19" s="72">
        <v>0.45</v>
      </c>
      <c r="Y19" s="72">
        <v>0.65</v>
      </c>
      <c r="Z19" s="72">
        <v>0.93</v>
      </c>
      <c r="AA19" s="72">
        <v>2.36</v>
      </c>
      <c r="AB19" s="72">
        <v>5.37</v>
      </c>
      <c r="AC19" s="72">
        <v>5.37</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0.97</v>
      </c>
      <c r="AA20" s="72">
        <v>2.36</v>
      </c>
      <c r="AB20" s="72">
        <v>5.38</v>
      </c>
      <c r="AC20" s="72">
        <v>5.38</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2.52</v>
      </c>
      <c r="T21" s="1"/>
      <c r="U21" s="1"/>
      <c r="V21" s="7">
        <v>11</v>
      </c>
      <c r="W21" s="72">
        <v>0.22</v>
      </c>
      <c r="X21" s="72">
        <v>0.5</v>
      </c>
      <c r="Y21" s="72">
        <v>0.69</v>
      </c>
      <c r="Z21" s="72">
        <v>1</v>
      </c>
      <c r="AA21" s="72">
        <v>2.36</v>
      </c>
      <c r="AB21" s="72">
        <v>5.38</v>
      </c>
      <c r="AC21" s="72">
        <v>5.38</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0.52</v>
      </c>
      <c r="Y22" s="72">
        <v>0.7</v>
      </c>
      <c r="Z22" s="72">
        <v>1</v>
      </c>
      <c r="AA22" s="72">
        <v>2.36</v>
      </c>
      <c r="AB22" s="72">
        <v>5.38</v>
      </c>
      <c r="AC22" s="72">
        <v>5.38</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v>
      </c>
      <c r="Z23" s="72">
        <v>1.01</v>
      </c>
      <c r="AA23" s="72">
        <v>2.36</v>
      </c>
      <c r="AB23" s="72">
        <v>5.37</v>
      </c>
      <c r="AC23" s="72">
        <v>5.37</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1.33</v>
      </c>
      <c r="S24" s="72">
        <v>1.85</v>
      </c>
      <c r="T24" s="1"/>
      <c r="U24" s="1"/>
      <c r="V24" s="7">
        <v>14</v>
      </c>
      <c r="W24" s="72">
        <v>0.26</v>
      </c>
      <c r="X24" s="72">
        <v>0.55000000000000004</v>
      </c>
      <c r="Y24" s="72">
        <v>0.71</v>
      </c>
      <c r="Z24" s="72">
        <v>1.01</v>
      </c>
      <c r="AA24" s="72">
        <v>2.36</v>
      </c>
      <c r="AB24" s="72">
        <v>5.37</v>
      </c>
      <c r="AC24" s="72">
        <v>5.37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0.74</v>
      </c>
      <c r="R25" s="72">
        <v>1.26</v>
      </c>
      <c r="S25" s="72">
        <v>1.69</v>
      </c>
      <c r="T25" s="1"/>
      <c r="U25" s="1"/>
      <c r="V25" s="7">
        <v>15</v>
      </c>
      <c r="W25" s="72">
        <v>0.26</v>
      </c>
      <c r="X25" s="72">
        <v>0.55000000000000004</v>
      </c>
      <c r="Y25" s="72">
        <v>0.71</v>
      </c>
      <c r="Z25" s="72">
        <v>1.01</v>
      </c>
      <c r="AA25" s="72">
        <v>2.36</v>
      </c>
      <c r="AB25" s="72">
        <v>5.37</v>
      </c>
      <c r="AC25" s="72">
        <v>5.37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1.19</v>
      </c>
      <c r="S26" s="72">
        <v>1.54</v>
      </c>
      <c r="T26" s="1"/>
      <c r="U26" s="1"/>
      <c r="V26" s="7">
        <v>16</v>
      </c>
      <c r="W26" s="72">
        <v>0.26</v>
      </c>
      <c r="X26" s="72">
        <v>0.55000000000000004</v>
      </c>
      <c r="Y26" s="72">
        <v>0.71</v>
      </c>
      <c r="Z26" s="72">
        <v>1.01</v>
      </c>
      <c r="AA26" s="72">
        <v>2.35</v>
      </c>
      <c r="AB26" s="72">
        <v>5.37</v>
      </c>
      <c r="AC26" s="72">
        <v>5.37</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0.26</v>
      </c>
      <c r="X27" s="72">
        <v>0.55000000000000004</v>
      </c>
      <c r="Y27" s="72">
        <v>0.71</v>
      </c>
      <c r="Z27" s="72">
        <v>1.01</v>
      </c>
      <c r="AA27" s="72">
        <v>2.35</v>
      </c>
      <c r="AB27" s="72">
        <v>5.37</v>
      </c>
      <c r="AC27" s="72">
        <v>5.37</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1.01</v>
      </c>
      <c r="AA28" s="72">
        <v>2.35</v>
      </c>
      <c r="AB28" s="72">
        <v>5.37</v>
      </c>
      <c r="AC28" s="72">
        <v>5.37</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0.26</v>
      </c>
      <c r="X29" s="72">
        <v>0.55000000000000004</v>
      </c>
      <c r="Y29" s="72">
        <v>0.71</v>
      </c>
      <c r="Z29" s="72">
        <v>1.01</v>
      </c>
      <c r="AA29" s="72">
        <v>2.35</v>
      </c>
      <c r="AB29" s="72">
        <v>5.37</v>
      </c>
      <c r="AC29" s="72">
        <v>5.37</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1.01</v>
      </c>
      <c r="AA30" s="72">
        <v>2.36</v>
      </c>
      <c r="AB30" s="72">
        <v>5.38</v>
      </c>
      <c r="AC30" s="72">
        <v>5.38</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v>
      </c>
      <c r="S31" s="72">
        <v>1.02</v>
      </c>
      <c r="T31" s="1"/>
      <c r="U31" s="1"/>
      <c r="V31" s="7">
        <v>21</v>
      </c>
      <c r="W31" s="72">
        <v>0.26</v>
      </c>
      <c r="X31" s="72">
        <v>0.55000000000000004</v>
      </c>
      <c r="Y31" s="72">
        <v>0.71</v>
      </c>
      <c r="Z31" s="72">
        <v>1.01</v>
      </c>
      <c r="AA31" s="72">
        <v>2.36</v>
      </c>
      <c r="AB31" s="72">
        <v>5.38</v>
      </c>
      <c r="AC31" s="72">
        <v>5.38</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0.94</v>
      </c>
      <c r="T32" s="1"/>
      <c r="U32" s="1"/>
      <c r="V32" s="7">
        <v>22</v>
      </c>
      <c r="W32" s="72">
        <v>0.26</v>
      </c>
      <c r="X32" s="72">
        <v>0.55000000000000004</v>
      </c>
      <c r="Y32" s="72">
        <v>0.71</v>
      </c>
      <c r="Z32" s="72">
        <v>1.01</v>
      </c>
      <c r="AA32" s="72">
        <v>2.36</v>
      </c>
      <c r="AB32" s="72">
        <v>5.38</v>
      </c>
      <c r="AC32" s="72">
        <v>5.38</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0.87</v>
      </c>
      <c r="T33" s="1"/>
      <c r="U33" s="1"/>
      <c r="V33" s="7">
        <v>23</v>
      </c>
      <c r="W33" s="72">
        <v>0.26</v>
      </c>
      <c r="X33" s="72">
        <v>0.55000000000000004</v>
      </c>
      <c r="Y33" s="72">
        <v>0.71</v>
      </c>
      <c r="Z33" s="72">
        <v>1.01</v>
      </c>
      <c r="AA33" s="72">
        <v>2.36</v>
      </c>
      <c r="AB33" s="72">
        <v>5.38</v>
      </c>
      <c r="AC33" s="72">
        <v>5.38</v>
      </c>
      <c r="AD33" s="1"/>
      <c r="AE33" s="1"/>
      <c r="AF33" s="7">
        <v>23</v>
      </c>
      <c r="AG33" s="72">
        <v>0.11</v>
      </c>
      <c r="AH33" s="72">
        <v>0.13</v>
      </c>
      <c r="AI33" s="72">
        <v>0.24</v>
      </c>
      <c r="AJ33" s="72">
        <v>0.27</v>
      </c>
      <c r="AK33" s="72">
        <v>0.55000000000000004</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0.81</v>
      </c>
      <c r="T34" s="1"/>
      <c r="U34" s="1"/>
      <c r="V34" s="7">
        <v>24</v>
      </c>
      <c r="W34" s="72">
        <v>0.26</v>
      </c>
      <c r="X34" s="72">
        <v>0.55000000000000004</v>
      </c>
      <c r="Y34" s="72">
        <v>0.71</v>
      </c>
      <c r="Z34" s="72">
        <v>1.01</v>
      </c>
      <c r="AA34" s="72">
        <v>2.36</v>
      </c>
      <c r="AB34" s="72">
        <v>5.38</v>
      </c>
      <c r="AC34" s="72">
        <v>5.38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1.01</v>
      </c>
      <c r="AA35" s="72">
        <v>2.36</v>
      </c>
      <c r="AB35" s="72">
        <v>5.37</v>
      </c>
      <c r="AC35" s="72">
        <v>5.37</v>
      </c>
      <c r="AD35" s="1"/>
      <c r="AE35" s="1"/>
      <c r="AF35" s="7">
        <v>25</v>
      </c>
      <c r="AG35" s="72">
        <v>0.12</v>
      </c>
      <c r="AH35" s="72">
        <v>0.14000000000000001</v>
      </c>
      <c r="AI35" s="72">
        <v>0.26</v>
      </c>
      <c r="AJ35" s="72">
        <v>0.28999999999999998</v>
      </c>
      <c r="AK35" s="72">
        <v>0.59</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0.71</v>
      </c>
      <c r="T36" s="1"/>
      <c r="U36" s="1"/>
      <c r="V36" s="7">
        <v>26</v>
      </c>
      <c r="W36" s="72">
        <v>0.26</v>
      </c>
      <c r="X36" s="72">
        <v>0.55000000000000004</v>
      </c>
      <c r="Y36" s="72">
        <v>0.71</v>
      </c>
      <c r="Z36" s="72">
        <v>1.01</v>
      </c>
      <c r="AA36" s="72">
        <v>2.35</v>
      </c>
      <c r="AB36" s="72">
        <v>5.37</v>
      </c>
      <c r="AC36" s="72">
        <v>5.37</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0.49</v>
      </c>
      <c r="R37" s="72">
        <v>0.66</v>
      </c>
      <c r="S37" s="72">
        <v>0.66</v>
      </c>
      <c r="T37" s="1"/>
      <c r="U37" s="1"/>
      <c r="V37" s="7">
        <v>27</v>
      </c>
      <c r="W37" s="72">
        <v>0.26</v>
      </c>
      <c r="X37" s="72">
        <v>0.55000000000000004</v>
      </c>
      <c r="Y37" s="72">
        <v>0.71</v>
      </c>
      <c r="Z37" s="72">
        <v>1.01</v>
      </c>
      <c r="AA37" s="72">
        <v>2.35</v>
      </c>
      <c r="AB37" s="72">
        <v>5.37</v>
      </c>
      <c r="AC37" s="72">
        <v>5.37</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0.62</v>
      </c>
      <c r="S38" s="72">
        <v>0.62</v>
      </c>
      <c r="T38" s="1"/>
      <c r="U38" s="1"/>
      <c r="V38" s="7">
        <v>28</v>
      </c>
      <c r="W38" s="72">
        <v>0.26</v>
      </c>
      <c r="X38" s="72">
        <v>0.55000000000000004</v>
      </c>
      <c r="Y38" s="72">
        <v>0.71</v>
      </c>
      <c r="Z38" s="72">
        <v>1.01</v>
      </c>
      <c r="AA38" s="72">
        <v>2.35</v>
      </c>
      <c r="AB38" s="72">
        <v>5.37</v>
      </c>
      <c r="AC38" s="72">
        <v>5.37</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0.57999999999999996</v>
      </c>
      <c r="T39" s="1"/>
      <c r="U39" s="1"/>
      <c r="V39" s="7">
        <v>29</v>
      </c>
      <c r="W39" s="72">
        <v>0.26</v>
      </c>
      <c r="X39" s="72">
        <v>0.55000000000000004</v>
      </c>
      <c r="Y39" s="72">
        <v>0.71</v>
      </c>
      <c r="Z39" s="72">
        <v>1.01</v>
      </c>
      <c r="AA39" s="72">
        <v>2.35</v>
      </c>
      <c r="AB39" s="72">
        <v>5.36</v>
      </c>
      <c r="AC39" s="72">
        <v>5.36</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0.26</v>
      </c>
      <c r="X40" s="73">
        <v>0.55000000000000004</v>
      </c>
      <c r="Y40" s="73">
        <v>0.71</v>
      </c>
      <c r="Z40" s="73">
        <v>1.01</v>
      </c>
      <c r="AA40" s="73">
        <v>2.34</v>
      </c>
      <c r="AB40" s="73">
        <v>5.36</v>
      </c>
      <c r="AC40" s="73">
        <v>5.36</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0.04</v>
      </c>
      <c r="P51" s="71">
        <v>0.11</v>
      </c>
      <c r="Q51" s="71">
        <v>0.5</v>
      </c>
      <c r="R51" s="71">
        <v>3.04</v>
      </c>
      <c r="S51" s="71">
        <v>32.19</v>
      </c>
      <c r="T51" s="1"/>
      <c r="U51" s="128" t="s">
        <v>101</v>
      </c>
      <c r="V51" s="5">
        <v>1</v>
      </c>
      <c r="W51" s="71">
        <v>0</v>
      </c>
      <c r="X51" s="71">
        <v>0.14000000000000001</v>
      </c>
      <c r="Y51" s="71">
        <v>0.25</v>
      </c>
      <c r="Z51" s="71">
        <v>0.51</v>
      </c>
      <c r="AA51" s="71">
        <v>1.69</v>
      </c>
      <c r="AB51" s="71">
        <v>3.04</v>
      </c>
      <c r="AC51" s="71">
        <v>32.19</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3.51</v>
      </c>
      <c r="S52" s="72">
        <v>24.02</v>
      </c>
      <c r="T52" s="1"/>
      <c r="U52" s="1"/>
      <c r="V52" s="7">
        <v>2</v>
      </c>
      <c r="W52" s="72">
        <v>0</v>
      </c>
      <c r="X52" s="72">
        <v>0.14000000000000001</v>
      </c>
      <c r="Y52" s="72">
        <v>0.25</v>
      </c>
      <c r="Z52" s="72">
        <v>0.51</v>
      </c>
      <c r="AA52" s="72">
        <v>1.69</v>
      </c>
      <c r="AB52" s="72">
        <v>3.51</v>
      </c>
      <c r="AC52" s="72">
        <v>24.02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3.68</v>
      </c>
      <c r="S53" s="72">
        <v>18.11</v>
      </c>
      <c r="T53" s="1"/>
      <c r="U53" s="1"/>
      <c r="V53" s="7">
        <v>3</v>
      </c>
      <c r="W53" s="72">
        <v>0.01</v>
      </c>
      <c r="X53" s="72">
        <v>0.17</v>
      </c>
      <c r="Y53" s="72">
        <v>0.28000000000000003</v>
      </c>
      <c r="Z53" s="72">
        <v>0.56000000000000005</v>
      </c>
      <c r="AA53" s="72">
        <v>1.66</v>
      </c>
      <c r="AB53" s="72">
        <v>3.68</v>
      </c>
      <c r="AC53" s="72">
        <v>18.11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13.96</v>
      </c>
      <c r="T54" s="1"/>
      <c r="U54" s="1"/>
      <c r="V54" s="7">
        <v>4</v>
      </c>
      <c r="W54" s="72">
        <v>0.01</v>
      </c>
      <c r="X54" s="72">
        <v>0.2</v>
      </c>
      <c r="Y54" s="72">
        <v>0.31</v>
      </c>
      <c r="Z54" s="72">
        <v>0.61</v>
      </c>
      <c r="AA54" s="72">
        <v>1.65</v>
      </c>
      <c r="AB54" s="72">
        <v>3.69</v>
      </c>
      <c r="AC54" s="72">
        <v>13.96</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11.03</v>
      </c>
      <c r="T55" s="1"/>
      <c r="U55" s="1"/>
      <c r="V55" s="7">
        <v>5</v>
      </c>
      <c r="W55" s="72">
        <v>0.03</v>
      </c>
      <c r="X55" s="72">
        <v>0.23</v>
      </c>
      <c r="Y55" s="72">
        <v>0.36</v>
      </c>
      <c r="Z55" s="72">
        <v>0.66</v>
      </c>
      <c r="AA55" s="72">
        <v>1.66</v>
      </c>
      <c r="AB55" s="72">
        <v>3.61</v>
      </c>
      <c r="AC55" s="72">
        <v>11.03</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3.47</v>
      </c>
      <c r="S56" s="72">
        <v>8.93</v>
      </c>
      <c r="T56" s="1"/>
      <c r="U56" s="1"/>
      <c r="V56" s="7">
        <v>6</v>
      </c>
      <c r="W56" s="72">
        <v>0.05</v>
      </c>
      <c r="X56" s="72">
        <v>0.26</v>
      </c>
      <c r="Y56" s="72">
        <v>0.39</v>
      </c>
      <c r="Z56" s="72">
        <v>0.68</v>
      </c>
      <c r="AA56" s="72">
        <v>1.67</v>
      </c>
      <c r="AB56" s="72">
        <v>3.47</v>
      </c>
      <c r="AC56" s="72">
        <v>8.93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7.36</v>
      </c>
      <c r="T57" s="1"/>
      <c r="U57" s="1"/>
      <c r="V57" s="7">
        <v>7</v>
      </c>
      <c r="W57" s="72">
        <v>0.08</v>
      </c>
      <c r="X57" s="72">
        <v>0.3</v>
      </c>
      <c r="Y57" s="72">
        <v>0.42</v>
      </c>
      <c r="Z57" s="72">
        <v>0.71</v>
      </c>
      <c r="AA57" s="72">
        <v>1.67</v>
      </c>
      <c r="AB57" s="72">
        <v>3.31</v>
      </c>
      <c r="AC57" s="72">
        <v>7.36</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6.17</v>
      </c>
      <c r="T58" s="1"/>
      <c r="U58" s="1"/>
      <c r="V58" s="7">
        <v>8</v>
      </c>
      <c r="W58" s="72">
        <v>0.1</v>
      </c>
      <c r="X58" s="72">
        <v>0.34</v>
      </c>
      <c r="Y58" s="72">
        <v>0.45</v>
      </c>
      <c r="Z58" s="72">
        <v>0.74</v>
      </c>
      <c r="AA58" s="72">
        <v>1.67</v>
      </c>
      <c r="AB58" s="72">
        <v>3.13</v>
      </c>
      <c r="AC58" s="72">
        <v>6.17</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5.25</v>
      </c>
      <c r="T59" s="1"/>
      <c r="U59" s="1"/>
      <c r="V59" s="7">
        <v>9</v>
      </c>
      <c r="W59" s="72">
        <v>0.12</v>
      </c>
      <c r="X59" s="72">
        <v>0.37</v>
      </c>
      <c r="Y59" s="72">
        <v>0.49</v>
      </c>
      <c r="Z59" s="72">
        <v>0.76</v>
      </c>
      <c r="AA59" s="72">
        <v>1.67</v>
      </c>
      <c r="AB59" s="72">
        <v>2.95</v>
      </c>
      <c r="AC59" s="72">
        <v>5.25</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0.13</v>
      </c>
      <c r="X60" s="72">
        <v>0.39</v>
      </c>
      <c r="Y60" s="72">
        <v>0.51</v>
      </c>
      <c r="Z60" s="72">
        <v>0.77</v>
      </c>
      <c r="AA60" s="72">
        <v>1.67</v>
      </c>
      <c r="AB60" s="72">
        <v>2.78</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3.91</v>
      </c>
      <c r="T61" s="1"/>
      <c r="U61" s="1"/>
      <c r="V61" s="7">
        <v>11</v>
      </c>
      <c r="W61" s="72">
        <v>0.14000000000000001</v>
      </c>
      <c r="X61" s="72">
        <v>0.4</v>
      </c>
      <c r="Y61" s="72">
        <v>0.52</v>
      </c>
      <c r="Z61" s="72">
        <v>0.78</v>
      </c>
      <c r="AA61" s="72">
        <v>1.67</v>
      </c>
      <c r="AB61" s="72">
        <v>2.61</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3.42</v>
      </c>
      <c r="T62" s="1"/>
      <c r="U62" s="1"/>
      <c r="V62" s="7">
        <v>12</v>
      </c>
      <c r="W62" s="72">
        <v>0.15</v>
      </c>
      <c r="X62" s="72">
        <v>0.42</v>
      </c>
      <c r="Y62" s="72">
        <v>0.54</v>
      </c>
      <c r="Z62" s="72">
        <v>0.79</v>
      </c>
      <c r="AA62" s="72">
        <v>1.67</v>
      </c>
      <c r="AB62" s="72">
        <v>2.61</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2.2799999999999998</v>
      </c>
      <c r="S63" s="72">
        <v>3</v>
      </c>
      <c r="T63" s="1"/>
      <c r="U63" s="1"/>
      <c r="V63" s="7">
        <v>13</v>
      </c>
      <c r="W63" s="72">
        <v>0.16</v>
      </c>
      <c r="X63" s="72">
        <v>0.43</v>
      </c>
      <c r="Y63" s="72">
        <v>0.54</v>
      </c>
      <c r="Z63" s="72">
        <v>0.8</v>
      </c>
      <c r="AA63" s="72">
        <v>1.67</v>
      </c>
      <c r="AB63" s="72">
        <v>2.61</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v>
      </c>
      <c r="AA64" s="72">
        <v>1.67</v>
      </c>
      <c r="AB64" s="72">
        <v>2.61</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1.0900000000000001</v>
      </c>
      <c r="R65" s="72">
        <v>2</v>
      </c>
      <c r="S65" s="72">
        <v>2.36</v>
      </c>
      <c r="T65" s="1"/>
      <c r="U65" s="1"/>
      <c r="V65" s="7">
        <v>15</v>
      </c>
      <c r="W65" s="72">
        <v>0.16</v>
      </c>
      <c r="X65" s="72">
        <v>0.44</v>
      </c>
      <c r="Y65" s="72">
        <v>0.55000000000000004</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1.75</v>
      </c>
      <c r="S67" s="72">
        <v>1.89</v>
      </c>
      <c r="T67" s="1"/>
      <c r="U67" s="1"/>
      <c r="V67" s="7">
        <v>17</v>
      </c>
      <c r="W67" s="72">
        <v>0.16</v>
      </c>
      <c r="X67" s="72">
        <v>0.44</v>
      </c>
      <c r="Y67" s="72">
        <v>0.55000000000000004</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1.02</v>
      </c>
      <c r="R68" s="72">
        <v>1.63</v>
      </c>
      <c r="S68" s="72">
        <v>1.7</v>
      </c>
      <c r="T68" s="1"/>
      <c r="U68" s="1"/>
      <c r="V68" s="7">
        <v>18</v>
      </c>
      <c r="W68" s="72">
        <v>0.16</v>
      </c>
      <c r="X68" s="72">
        <v>0.44</v>
      </c>
      <c r="Y68" s="72">
        <v>0.55000000000000004</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0.96</v>
      </c>
      <c r="R70" s="72">
        <v>1.43</v>
      </c>
      <c r="S70" s="72">
        <v>1.38</v>
      </c>
      <c r="T70" s="1"/>
      <c r="U70" s="1"/>
      <c r="V70" s="7">
        <v>20</v>
      </c>
      <c r="W70" s="72">
        <v>0.16</v>
      </c>
      <c r="X70" s="72">
        <v>0.44</v>
      </c>
      <c r="Y70" s="72">
        <v>0.55000000000000004</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0.93</v>
      </c>
      <c r="R71" s="72">
        <v>1.34</v>
      </c>
      <c r="S71" s="72">
        <v>1.26</v>
      </c>
      <c r="T71" s="1"/>
      <c r="U71" s="1"/>
      <c r="V71" s="7">
        <v>21</v>
      </c>
      <c r="W71" s="72">
        <v>0.16</v>
      </c>
      <c r="X71" s="72">
        <v>0.44</v>
      </c>
      <c r="Y71" s="72">
        <v>0.55000000000000004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1.67</v>
      </c>
      <c r="AB72" s="72">
        <v>2.61</v>
      </c>
      <c r="AC72" s="72">
        <v>2.61</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1.67</v>
      </c>
      <c r="AB73" s="72">
        <v>2.61</v>
      </c>
      <c r="AC73" s="72">
        <v>2.61</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0.84</v>
      </c>
      <c r="R74" s="72">
        <v>1.1000000000000001</v>
      </c>
      <c r="S74" s="72">
        <v>0.95</v>
      </c>
      <c r="T74" s="1"/>
      <c r="U74" s="1"/>
      <c r="V74" s="7">
        <v>24</v>
      </c>
      <c r="W74" s="72">
        <v>0.16</v>
      </c>
      <c r="X74" s="72">
        <v>0.44</v>
      </c>
      <c r="Y74" s="72">
        <v>0.61</v>
      </c>
      <c r="Z74" s="72">
        <v>0.8</v>
      </c>
      <c r="AA74" s="72">
        <v>1.67</v>
      </c>
      <c r="AB74" s="72">
        <v>2.61</v>
      </c>
      <c r="AC74" s="72">
        <v>2.61</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0.81</v>
      </c>
      <c r="R75" s="72">
        <v>1.04</v>
      </c>
      <c r="S75" s="72">
        <v>0.87</v>
      </c>
      <c r="T75" s="1"/>
      <c r="U75" s="1"/>
      <c r="V75" s="7">
        <v>25</v>
      </c>
      <c r="W75" s="72">
        <v>0.16</v>
      </c>
      <c r="X75" s="72">
        <v>0.44</v>
      </c>
      <c r="Y75" s="72">
        <v>0.63</v>
      </c>
      <c r="Z75" s="72">
        <v>0.8</v>
      </c>
      <c r="AA75" s="72">
        <v>1.67</v>
      </c>
      <c r="AB75" s="72">
        <v>2.61</v>
      </c>
      <c r="AC75" s="72">
        <v>2.61</v>
      </c>
      <c r="AD75" s="1"/>
      <c r="AE75" s="1"/>
      <c r="AF75" s="7">
        <v>25</v>
      </c>
      <c r="AG75" s="72">
        <v>0.04</v>
      </c>
      <c r="AH75" s="72">
        <v>0.1</v>
      </c>
      <c r="AI75" s="72">
        <v>0.43</v>
      </c>
      <c r="AJ75" s="72">
        <v>0.28999999999999998</v>
      </c>
      <c r="AK75" s="72">
        <v>0.56000000000000005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0.8</v>
      </c>
      <c r="T76" s="1"/>
      <c r="U76" s="1"/>
      <c r="V76" s="7">
        <v>26</v>
      </c>
      <c r="W76" s="72">
        <v>0.16</v>
      </c>
      <c r="X76" s="72">
        <v>0.44</v>
      </c>
      <c r="Y76" s="72">
        <v>0.66</v>
      </c>
      <c r="Z76" s="72">
        <v>0.8</v>
      </c>
      <c r="AA76" s="72">
        <v>1.67</v>
      </c>
      <c r="AB76" s="72">
        <v>2.61</v>
      </c>
      <c r="AC76" s="72">
        <v>2.61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0.16</v>
      </c>
      <c r="X77" s="72">
        <v>0.44</v>
      </c>
      <c r="Y77" s="72">
        <v>0.68</v>
      </c>
      <c r="Z77" s="72">
        <v>0.8</v>
      </c>
      <c r="AA77" s="72">
        <v>1.67</v>
      </c>
      <c r="AB77" s="72">
        <v>2.6</v>
      </c>
      <c r="AC77" s="72">
        <v>2.6</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v>
      </c>
      <c r="Z78" s="72">
        <v>0.8</v>
      </c>
      <c r="AA78" s="72">
        <v>1.66</v>
      </c>
      <c r="AB78" s="72">
        <v>2.6</v>
      </c>
      <c r="AC78" s="72">
        <v>2.6</v>
      </c>
      <c r="AD78" s="1"/>
      <c r="AE78" s="1"/>
      <c r="AF78" s="7">
        <v>28</v>
      </c>
      <c r="AG78" s="72">
        <v>0.04</v>
      </c>
      <c r="AH78" s="72">
        <v>0.11</v>
      </c>
      <c r="AI78" s="72">
        <v>0.48</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1.66</v>
      </c>
      <c r="AB79" s="72">
        <v>2.6</v>
      </c>
      <c r="AC79" s="72">
        <v>2.6</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0.38</v>
      </c>
      <c r="Q80" s="73">
        <v>0.67</v>
      </c>
      <c r="R80" s="73">
        <v>0.76</v>
      </c>
      <c r="S80" s="73">
        <v>0.56999999999999995</v>
      </c>
      <c r="T80" s="1"/>
      <c r="U80" s="1"/>
      <c r="V80" s="9">
        <v>30</v>
      </c>
      <c r="W80" s="73">
        <v>0.16</v>
      </c>
      <c r="X80" s="73">
        <v>0.44</v>
      </c>
      <c r="Y80" s="73">
        <v>0.75</v>
      </c>
      <c r="Z80" s="73">
        <v>0.8</v>
      </c>
      <c r="AA80" s="73">
        <v>1.66</v>
      </c>
      <c r="AB80" s="73">
        <v>2.6</v>
      </c>
      <c r="AC80" s="73">
        <v>2.6</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87" t="s">
        <v>102</v>
      </c>
      <c r="C8" s="187"/>
      <c r="D8" s="187"/>
      <c r="E8" s="187"/>
      <c r="F8" s="187"/>
      <c r="G8" s="187"/>
      <c r="H8" s="187"/>
      <c r="I8" s="187"/>
      <c r="J8" s="187"/>
      <c r="K8" s="187"/>
      <c r="L8" s="187"/>
      <c r="M8" s="187"/>
      <c r="N8" s="74"/>
      <c r="O8" s="74"/>
      <c r="P8" s="74"/>
      <c r="Q8" s="74"/>
      <c r="R8" s="74"/>
      <c r="S8" s="74"/>
      <c r="T8" s="74"/>
      <c r="AH8" s="79"/>
      <c r="AI8" s="80"/>
    </row>
    <row r="9" spans="1:35" ht="24" customHeight="1" thickTop="1" x14ac:dyDescent="0.25">
      <c r="A9" s="82"/>
      <c r="B9" s="188" t="s">
        <v>103</v>
      </c>
      <c r="C9" s="188"/>
      <c r="D9" s="188"/>
      <c r="E9" s="188"/>
      <c r="F9" s="188"/>
      <c r="G9" s="188"/>
      <c r="H9" s="188"/>
      <c r="I9" s="188"/>
      <c r="J9" s="188"/>
      <c r="K9" s="188"/>
      <c r="L9" s="188"/>
      <c r="M9" s="188"/>
      <c r="N9" s="83"/>
      <c r="O9" s="84"/>
      <c r="P9" s="85"/>
      <c r="Q9" s="85"/>
      <c r="R9" s="74"/>
      <c r="S9" s="74"/>
      <c r="T9" s="74"/>
      <c r="AH9" s="79"/>
      <c r="AI9" s="80"/>
    </row>
    <row r="10" spans="1:35" ht="18.95" customHeight="1" x14ac:dyDescent="0.25">
      <c r="A10" s="82"/>
      <c r="B10" s="189"/>
      <c r="C10" s="189"/>
      <c r="D10" s="189"/>
      <c r="E10" s="189"/>
      <c r="F10" s="189"/>
      <c r="G10" s="86"/>
      <c r="H10" s="86"/>
      <c r="I10" s="86"/>
      <c r="J10" s="86"/>
      <c r="K10" s="86"/>
      <c r="L10" s="86"/>
      <c r="M10" s="86"/>
      <c r="N10" s="74"/>
      <c r="O10" s="74"/>
      <c r="P10" s="74"/>
      <c r="Q10" s="74"/>
      <c r="R10" s="74"/>
      <c r="S10" s="74"/>
      <c r="T10" s="74"/>
      <c r="AH10" s="79"/>
      <c r="AI10" s="80"/>
    </row>
    <row r="11" spans="1:35" ht="18.95" customHeight="1" x14ac:dyDescent="0.25">
      <c r="A11" s="82"/>
      <c r="B11" s="186" t="s">
        <v>104</v>
      </c>
      <c r="C11" s="186"/>
      <c r="D11" s="186"/>
      <c r="E11" s="186"/>
      <c r="F11" s="186"/>
      <c r="G11" s="186"/>
      <c r="H11" s="186"/>
      <c r="I11" s="186"/>
      <c r="J11" s="186"/>
      <c r="K11" s="186"/>
      <c r="L11" s="186"/>
      <c r="M11" s="186"/>
      <c r="N11" s="87"/>
      <c r="O11" s="74"/>
      <c r="P11" s="74"/>
      <c r="Q11" s="74"/>
      <c r="R11" s="74"/>
      <c r="S11" s="74"/>
      <c r="T11" s="74"/>
      <c r="AH11" s="79"/>
      <c r="AI11" s="80"/>
    </row>
    <row r="12" spans="1:35" ht="54" customHeight="1" x14ac:dyDescent="0.25">
      <c r="A12" s="82"/>
      <c r="B12" s="185" t="s">
        <v>105</v>
      </c>
      <c r="C12" s="185"/>
      <c r="D12" s="185"/>
      <c r="E12" s="185"/>
      <c r="F12" s="185"/>
      <c r="G12" s="185"/>
      <c r="H12" s="185"/>
      <c r="I12" s="185"/>
      <c r="J12" s="185"/>
      <c r="K12" s="185"/>
      <c r="L12" s="185"/>
      <c r="M12" s="87"/>
      <c r="N12" s="87"/>
      <c r="O12" s="74"/>
      <c r="P12" s="74"/>
      <c r="Q12" s="74"/>
      <c r="R12" s="74"/>
      <c r="S12" s="74"/>
      <c r="T12" s="74"/>
      <c r="AH12" s="79"/>
      <c r="AI12" s="80"/>
    </row>
    <row r="13" spans="1:35" ht="38.25" customHeight="1" x14ac:dyDescent="0.25">
      <c r="A13" s="82"/>
      <c r="B13" s="185" t="s">
        <v>117</v>
      </c>
      <c r="C13" s="185"/>
      <c r="D13" s="185"/>
      <c r="E13" s="185"/>
      <c r="F13" s="185"/>
      <c r="G13" s="185"/>
      <c r="H13" s="185"/>
      <c r="I13" s="185"/>
      <c r="J13" s="185"/>
      <c r="K13" s="185"/>
      <c r="L13" s="185"/>
      <c r="M13" s="185"/>
      <c r="N13" s="87"/>
      <c r="O13" s="74"/>
      <c r="P13" s="74"/>
      <c r="Q13" s="74"/>
      <c r="R13" s="74"/>
      <c r="S13" s="74"/>
      <c r="T13" s="74"/>
      <c r="AH13" s="79"/>
      <c r="AI13" s="80"/>
    </row>
    <row r="14" spans="1:35" ht="38.25" customHeight="1" x14ac:dyDescent="0.2">
      <c r="A14" s="82"/>
      <c r="B14" s="88" t="s">
        <v>106</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85" t="s">
        <v>191</v>
      </c>
      <c r="D16" s="185"/>
      <c r="E16" s="185"/>
      <c r="F16" s="185"/>
      <c r="G16" s="185"/>
      <c r="H16" s="185"/>
      <c r="I16" s="185"/>
      <c r="J16" s="185"/>
      <c r="K16" s="185"/>
      <c r="L16" s="185"/>
      <c r="M16" s="185"/>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86" t="s">
        <v>192</v>
      </c>
      <c r="D17" s="186"/>
      <c r="E17" s="186"/>
      <c r="F17" s="186"/>
      <c r="G17" s="186"/>
      <c r="H17" s="186"/>
      <c r="I17" s="186"/>
      <c r="J17" s="186"/>
      <c r="K17" s="186"/>
      <c r="L17" s="186"/>
      <c r="M17" s="186"/>
      <c r="N17" s="186"/>
      <c r="O17" s="186"/>
      <c r="P17" s="186"/>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86" t="s">
        <v>194</v>
      </c>
      <c r="D18" s="186"/>
      <c r="E18" s="186"/>
      <c r="F18" s="186"/>
      <c r="G18" s="186"/>
      <c r="H18" s="186"/>
      <c r="I18" s="186"/>
      <c r="J18" s="186"/>
      <c r="K18" s="186"/>
      <c r="L18" s="186"/>
      <c r="M18" s="186"/>
      <c r="N18" s="186"/>
      <c r="O18" s="186"/>
      <c r="P18" s="186"/>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115</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116</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107</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108</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109</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110</v>
      </c>
      <c r="AE784" s="113" t="s">
        <v>111</v>
      </c>
      <c r="AF784" s="76" t="s">
        <v>112</v>
      </c>
      <c r="AG784" s="76" t="s">
        <v>113</v>
      </c>
      <c r="AH784" s="113" t="s">
        <v>111</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114</v>
      </c>
      <c r="AF788" s="77" t="str">
        <f>AF784</f>
        <v>Raw dampener MSDLE15 (no limits)</v>
      </c>
      <c r="AG788" s="77" t="str">
        <f>AG784</f>
        <v>Dampener MSDLE15</v>
      </c>
      <c r="AH788" s="114" t="s">
        <v>111</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155" customWidth="1"/>
    <col min="2" max="16384" width="9.140625" style="155"/>
  </cols>
  <sheetData>
    <row r="1" spans="1:1" x14ac:dyDescent="0.25">
      <c r="A1" s="154" t="s">
        <v>181</v>
      </c>
    </row>
    <row r="2" spans="1:1" x14ac:dyDescent="0.25">
      <c r="A2" s="154"/>
    </row>
    <row r="3" spans="1:1" x14ac:dyDescent="0.25">
      <c r="A3" s="154" t="s">
        <v>182</v>
      </c>
    </row>
    <row r="5" spans="1:1" x14ac:dyDescent="0.25">
      <c r="A5" s="156" t="s">
        <v>183</v>
      </c>
    </row>
    <row r="6" spans="1:1" ht="92.25" customHeight="1" x14ac:dyDescent="0.25">
      <c r="A6" s="156" t="s">
        <v>184</v>
      </c>
    </row>
    <row r="9" spans="1:1" x14ac:dyDescent="0.25">
      <c r="A9" s="154" t="s">
        <v>185</v>
      </c>
    </row>
    <row r="11" spans="1:1" ht="29.25" customHeight="1" x14ac:dyDescent="0.25">
      <c r="A11" s="156" t="s">
        <v>186</v>
      </c>
    </row>
    <row r="12" spans="1:1" x14ac:dyDescent="0.25">
      <c r="A12" s="156" t="s">
        <v>187</v>
      </c>
    </row>
    <row r="13" spans="1:1" ht="45" x14ac:dyDescent="0.2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96</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101</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120</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73" t="s">
        <v>52</v>
      </c>
      <c r="B11" s="55" t="s">
        <v>54</v>
      </c>
      <c r="C11" s="56">
        <v>0.18736951217439762</v>
      </c>
      <c r="D11" s="57">
        <v>0.18736951217439762</v>
      </c>
      <c r="E11" s="57">
        <v>0.21888601511561434</v>
      </c>
      <c r="F11" s="57">
        <v>0.25306229114154893</v>
      </c>
      <c r="G11" s="57">
        <v>0.2931442208360428</v>
      </c>
      <c r="H11" s="57">
        <v>0.32400243032845394</v>
      </c>
      <c r="I11" s="57">
        <v>0.35771395894835756</v>
      </c>
      <c r="J11" s="57">
        <v>0.35731819636529566</v>
      </c>
      <c r="K11" s="57">
        <v>0.36279584358735412</v>
      </c>
      <c r="L11" s="57">
        <v>0.37865143745296381</v>
      </c>
      <c r="M11" s="57">
        <v>0.39582033079433609</v>
      </c>
      <c r="N11" s="57">
        <v>0.40868270198975443</v>
      </c>
      <c r="O11" s="57">
        <v>0.41804895063901398</v>
      </c>
      <c r="P11" s="57">
        <v>0.42365587314954889</v>
      </c>
      <c r="Q11" s="57">
        <v>0.42352137639610504</v>
      </c>
      <c r="R11" s="57">
        <v>0.42258273856482476</v>
      </c>
      <c r="S11" s="57">
        <v>0.4218490225156622</v>
      </c>
      <c r="T11" s="57">
        <v>0.42203798017996325</v>
      </c>
      <c r="U11" s="57">
        <v>0.4221055559867935</v>
      </c>
      <c r="V11" s="57">
        <v>0.42220553937258154</v>
      </c>
      <c r="W11" s="57">
        <v>0.42233873917317749</v>
      </c>
      <c r="X11" s="57">
        <v>0.42250010259610771</v>
      </c>
      <c r="Y11" s="57">
        <v>0.42268417626399379</v>
      </c>
      <c r="Z11" s="57">
        <v>0.42288654677525905</v>
      </c>
      <c r="AA11" s="57">
        <v>0.423103629831318</v>
      </c>
      <c r="AB11" s="57">
        <v>0.42333250638158593</v>
      </c>
      <c r="AC11" s="57">
        <v>0.42357079408205045</v>
      </c>
      <c r="AD11" s="57">
        <v>0.42381654561364196</v>
      </c>
      <c r="AE11" s="57">
        <v>0.42406816766253808</v>
      </c>
      <c r="AF11" s="58">
        <v>0.42406816766253808</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74"/>
      <c r="B12" s="61" t="s">
        <v>95</v>
      </c>
      <c r="C12" s="62">
        <v>0.56224331728188226</v>
      </c>
      <c r="D12" s="63">
        <v>0.56224331728188226</v>
      </c>
      <c r="E12" s="63">
        <v>0.62484240422547832</v>
      </c>
      <c r="F12" s="63">
        <v>0.69045738257945255</v>
      </c>
      <c r="G12" s="63">
        <v>0.76282169737890715</v>
      </c>
      <c r="H12" s="63">
        <v>0.82290778961589606</v>
      </c>
      <c r="I12" s="63">
        <v>0.88520992050948155</v>
      </c>
      <c r="J12" s="63">
        <v>0.90521844145044994</v>
      </c>
      <c r="K12" s="63">
        <v>0.92992959019691446</v>
      </c>
      <c r="L12" s="63">
        <v>0.9642273894957939</v>
      </c>
      <c r="M12" s="63">
        <v>0.9961758272382315</v>
      </c>
      <c r="N12" s="63">
        <v>1.0190840849872049</v>
      </c>
      <c r="O12" s="63">
        <v>1.0345301645401923</v>
      </c>
      <c r="P12" s="63">
        <v>1.0430631844533724</v>
      </c>
      <c r="Q12" s="63">
        <v>1.0433283978477137</v>
      </c>
      <c r="R12" s="63">
        <v>1.0424371656482974</v>
      </c>
      <c r="S12" s="63">
        <v>1.0416810698419294</v>
      </c>
      <c r="T12" s="63">
        <v>1.0419688336763964</v>
      </c>
      <c r="U12" s="63">
        <v>1.0420768757696188</v>
      </c>
      <c r="V12" s="63">
        <v>1.0422173254417997</v>
      </c>
      <c r="W12" s="63">
        <v>1.0423909915287877</v>
      </c>
      <c r="X12" s="63">
        <v>1.0425928212381104</v>
      </c>
      <c r="Y12" s="63">
        <v>1.042817361192389</v>
      </c>
      <c r="Z12" s="63">
        <v>1.0430601979900467</v>
      </c>
      <c r="AA12" s="63">
        <v>1.0433177473324982</v>
      </c>
      <c r="AB12" s="63">
        <v>1.0435870901691586</v>
      </c>
      <c r="AC12" s="63">
        <v>1.0438658441560151</v>
      </c>
      <c r="AD12" s="63">
        <v>1.0441520619739992</v>
      </c>
      <c r="AE12" s="63">
        <v>1.0444441503092881</v>
      </c>
      <c r="AF12" s="64">
        <v>1.0444441503092881</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74"/>
      <c r="B13" s="61" t="s">
        <v>55</v>
      </c>
      <c r="C13" s="62">
        <v>1.2304971363038673</v>
      </c>
      <c r="D13" s="63">
        <v>1.2304971363038673</v>
      </c>
      <c r="E13" s="63">
        <v>1.2643838418910009</v>
      </c>
      <c r="F13" s="63">
        <v>1.3426575573028106</v>
      </c>
      <c r="G13" s="63">
        <v>1.4829141990855594</v>
      </c>
      <c r="H13" s="63">
        <v>1.5793407360379617</v>
      </c>
      <c r="I13" s="63">
        <v>1.6321667974904199</v>
      </c>
      <c r="J13" s="63">
        <v>1.6276609785269507</v>
      </c>
      <c r="K13" s="63">
        <v>1.6279541495371181</v>
      </c>
      <c r="L13" s="63">
        <v>1.6368031132837226</v>
      </c>
      <c r="M13" s="63">
        <v>1.6453548082050458</v>
      </c>
      <c r="N13" s="63">
        <v>1.6461414095769396</v>
      </c>
      <c r="O13" s="63">
        <v>1.6463371090035097</v>
      </c>
      <c r="P13" s="63">
        <v>1.6463371090035097</v>
      </c>
      <c r="Q13" s="63">
        <v>1.6463371090035097</v>
      </c>
      <c r="R13" s="63">
        <v>1.6463371090035097</v>
      </c>
      <c r="S13" s="63">
        <v>1.6463371090035097</v>
      </c>
      <c r="T13" s="63">
        <v>1.6463371090035097</v>
      </c>
      <c r="U13" s="63">
        <v>1.6463371090035097</v>
      </c>
      <c r="V13" s="63">
        <v>1.6463371090035097</v>
      </c>
      <c r="W13" s="63">
        <v>1.6463371090035097</v>
      </c>
      <c r="X13" s="63">
        <v>1.6463371090035097</v>
      </c>
      <c r="Y13" s="63">
        <v>1.6463371090035097</v>
      </c>
      <c r="Z13" s="63">
        <v>1.6463371090035097</v>
      </c>
      <c r="AA13" s="63">
        <v>1.6463371090035097</v>
      </c>
      <c r="AB13" s="63">
        <v>1.6463371090035097</v>
      </c>
      <c r="AC13" s="63">
        <v>1.6463371090035097</v>
      </c>
      <c r="AD13" s="63">
        <v>1.6463371090035097</v>
      </c>
      <c r="AE13" s="63">
        <v>1.6463371090035097</v>
      </c>
      <c r="AF13" s="64">
        <v>1.6463371090035097</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74"/>
      <c r="B14" s="61" t="s">
        <v>56</v>
      </c>
      <c r="C14" s="62">
        <v>3.2394879231570539</v>
      </c>
      <c r="D14" s="63">
        <v>3.2394879231570539</v>
      </c>
      <c r="E14" s="63">
        <v>3.0688354964526883</v>
      </c>
      <c r="F14" s="63">
        <v>3.1331589456757731</v>
      </c>
      <c r="G14" s="63">
        <v>3.2252597644959624</v>
      </c>
      <c r="H14" s="63">
        <v>3.3596059575647073</v>
      </c>
      <c r="I14" s="63">
        <v>3.4328110472392188</v>
      </c>
      <c r="J14" s="63">
        <v>3.4021223445410773</v>
      </c>
      <c r="K14" s="63">
        <v>3.3854323153117791</v>
      </c>
      <c r="L14" s="63">
        <v>3.3859092277387641</v>
      </c>
      <c r="M14" s="63">
        <v>3.391443900863941</v>
      </c>
      <c r="N14" s="63">
        <v>3.391443900863941</v>
      </c>
      <c r="O14" s="63">
        <v>3.391443900863941</v>
      </c>
      <c r="P14" s="63">
        <v>3.391443900863941</v>
      </c>
      <c r="Q14" s="63">
        <v>3.391443900863941</v>
      </c>
      <c r="R14" s="63">
        <v>3.391443900863941</v>
      </c>
      <c r="S14" s="63">
        <v>3.391443900863941</v>
      </c>
      <c r="T14" s="63">
        <v>3.391443900863941</v>
      </c>
      <c r="U14" s="63">
        <v>3.391443900863941</v>
      </c>
      <c r="V14" s="63">
        <v>3.391443900863941</v>
      </c>
      <c r="W14" s="63">
        <v>3.391443900863941</v>
      </c>
      <c r="X14" s="63">
        <v>3.391443900863941</v>
      </c>
      <c r="Y14" s="63">
        <v>3.391443900863941</v>
      </c>
      <c r="Z14" s="63">
        <v>3.391443900863941</v>
      </c>
      <c r="AA14" s="63">
        <v>3.391443900863941</v>
      </c>
      <c r="AB14" s="63">
        <v>3.391443900863941</v>
      </c>
      <c r="AC14" s="63">
        <v>3.391443900863941</v>
      </c>
      <c r="AD14" s="63">
        <v>3.391443900863941</v>
      </c>
      <c r="AE14" s="63">
        <v>3.391443900863941</v>
      </c>
      <c r="AF14" s="64">
        <v>3.391443900863941</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74"/>
      <c r="B15" s="61" t="s">
        <v>57</v>
      </c>
      <c r="C15" s="62">
        <v>6.448495826090447</v>
      </c>
      <c r="D15" s="63">
        <v>6.448495826090447</v>
      </c>
      <c r="E15" s="63">
        <v>6.3484018407237217</v>
      </c>
      <c r="F15" s="63">
        <v>6.3197861064536323</v>
      </c>
      <c r="G15" s="63">
        <v>6.3160277605581667</v>
      </c>
      <c r="H15" s="63">
        <v>6.3160277605581667</v>
      </c>
      <c r="I15" s="63">
        <v>6.3160277605581658</v>
      </c>
      <c r="J15" s="63">
        <v>6.3160277605581667</v>
      </c>
      <c r="K15" s="63">
        <v>6.3160277605581667</v>
      </c>
      <c r="L15" s="63">
        <v>6.3160277605581667</v>
      </c>
      <c r="M15" s="63">
        <v>6.3160277605581667</v>
      </c>
      <c r="N15" s="63">
        <v>6.3160277605581667</v>
      </c>
      <c r="O15" s="63">
        <v>6.3160277605581667</v>
      </c>
      <c r="P15" s="63">
        <v>6.3160277605581667</v>
      </c>
      <c r="Q15" s="63">
        <v>6.3160277605581667</v>
      </c>
      <c r="R15" s="63">
        <v>6.3160277605581658</v>
      </c>
      <c r="S15" s="63">
        <v>6.3160277605581667</v>
      </c>
      <c r="T15" s="63">
        <v>6.3160277605581667</v>
      </c>
      <c r="U15" s="63">
        <v>6.3160277605581667</v>
      </c>
      <c r="V15" s="63">
        <v>6.3160277605581667</v>
      </c>
      <c r="W15" s="63">
        <v>6.3160277605581667</v>
      </c>
      <c r="X15" s="63">
        <v>6.3160277605581667</v>
      </c>
      <c r="Y15" s="63">
        <v>6.3160277605581667</v>
      </c>
      <c r="Z15" s="63">
        <v>6.3160277605581667</v>
      </c>
      <c r="AA15" s="63">
        <v>6.3160277605581667</v>
      </c>
      <c r="AB15" s="63">
        <v>6.3160277605581667</v>
      </c>
      <c r="AC15" s="63">
        <v>6.3160277605581667</v>
      </c>
      <c r="AD15" s="63">
        <v>6.3160277605581658</v>
      </c>
      <c r="AE15" s="63">
        <v>6.3160277605581667</v>
      </c>
      <c r="AF15" s="64">
        <v>6.3160277605581667</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74"/>
      <c r="B16" s="61" t="s">
        <v>58</v>
      </c>
      <c r="C16" s="62">
        <v>15.068215652236626</v>
      </c>
      <c r="D16" s="63">
        <v>15.068215652236626</v>
      </c>
      <c r="E16" s="63">
        <v>14.964819015574561</v>
      </c>
      <c r="F16" s="63">
        <v>14.938959210477087</v>
      </c>
      <c r="G16" s="63">
        <v>14.937885056353478</v>
      </c>
      <c r="H16" s="63">
        <v>14.937885056353478</v>
      </c>
      <c r="I16" s="63">
        <v>14.937885056353478</v>
      </c>
      <c r="J16" s="63">
        <v>14.937885056353478</v>
      </c>
      <c r="K16" s="63">
        <v>14.937885056353478</v>
      </c>
      <c r="L16" s="63">
        <v>14.937885056353478</v>
      </c>
      <c r="M16" s="63">
        <v>14.937885056353478</v>
      </c>
      <c r="N16" s="63">
        <v>14.937885056353478</v>
      </c>
      <c r="O16" s="63">
        <v>14.937885056353478</v>
      </c>
      <c r="P16" s="63">
        <v>14.937885056353478</v>
      </c>
      <c r="Q16" s="63">
        <v>14.937885056353478</v>
      </c>
      <c r="R16" s="63">
        <v>14.937885056353478</v>
      </c>
      <c r="S16" s="63">
        <v>14.937885056353478</v>
      </c>
      <c r="T16" s="63">
        <v>14.937885056353478</v>
      </c>
      <c r="U16" s="63">
        <v>14.937885056353478</v>
      </c>
      <c r="V16" s="63">
        <v>14.937885056353478</v>
      </c>
      <c r="W16" s="63">
        <v>14.937885056353478</v>
      </c>
      <c r="X16" s="63">
        <v>14.937885056353478</v>
      </c>
      <c r="Y16" s="63">
        <v>14.937885056353478</v>
      </c>
      <c r="Z16" s="63">
        <v>14.937885056353478</v>
      </c>
      <c r="AA16" s="63">
        <v>14.937885056353478</v>
      </c>
      <c r="AB16" s="63">
        <v>14.937885056353478</v>
      </c>
      <c r="AC16" s="63">
        <v>14.937885056353478</v>
      </c>
      <c r="AD16" s="63">
        <v>14.937885056353478</v>
      </c>
      <c r="AE16" s="63">
        <v>14.937885056353478</v>
      </c>
      <c r="AF16" s="64">
        <v>14.937885056353478</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74"/>
      <c r="B17" s="65" t="s">
        <v>59</v>
      </c>
      <c r="C17" s="66">
        <v>15.068215652236626</v>
      </c>
      <c r="D17" s="67">
        <v>15.068215652236626</v>
      </c>
      <c r="E17" s="67">
        <v>14.964819015574561</v>
      </c>
      <c r="F17" s="67">
        <v>14.938959210477087</v>
      </c>
      <c r="G17" s="67">
        <v>14.937885056353478</v>
      </c>
      <c r="H17" s="67">
        <v>14.937885056353478</v>
      </c>
      <c r="I17" s="67">
        <v>14.937885056353478</v>
      </c>
      <c r="J17" s="67">
        <v>14.937885056353478</v>
      </c>
      <c r="K17" s="67">
        <v>14.937885056353478</v>
      </c>
      <c r="L17" s="67">
        <v>14.937885056353478</v>
      </c>
      <c r="M17" s="67">
        <v>14.937885056353478</v>
      </c>
      <c r="N17" s="67">
        <v>14.937885056353478</v>
      </c>
      <c r="O17" s="67">
        <v>14.937885056353478</v>
      </c>
      <c r="P17" s="67">
        <v>14.937885056353478</v>
      </c>
      <c r="Q17" s="67">
        <v>14.937885056353478</v>
      </c>
      <c r="R17" s="67">
        <v>14.937885056353478</v>
      </c>
      <c r="S17" s="67">
        <v>14.937885056353478</v>
      </c>
      <c r="T17" s="67">
        <v>14.937885056353478</v>
      </c>
      <c r="U17" s="67">
        <v>14.937885056353478</v>
      </c>
      <c r="V17" s="67">
        <v>14.937885056353478</v>
      </c>
      <c r="W17" s="67">
        <v>14.937885056353478</v>
      </c>
      <c r="X17" s="67">
        <v>14.937885056353478</v>
      </c>
      <c r="Y17" s="67">
        <v>14.937885056353478</v>
      </c>
      <c r="Z17" s="67">
        <v>14.937885056353478</v>
      </c>
      <c r="AA17" s="67">
        <v>14.937885056353478</v>
      </c>
      <c r="AB17" s="67">
        <v>14.937885056353478</v>
      </c>
      <c r="AC17" s="67">
        <v>14.937885056353478</v>
      </c>
      <c r="AD17" s="67">
        <v>14.937885056353478</v>
      </c>
      <c r="AE17" s="67">
        <v>14.937885056353478</v>
      </c>
      <c r="AF17" s="68">
        <v>14.937885056353478</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74"/>
      <c r="B18" s="69" t="s">
        <v>60</v>
      </c>
      <c r="C18" s="56">
        <v>6.1192037655626003E-2</v>
      </c>
      <c r="D18" s="57">
        <v>6.1192037655626003E-2</v>
      </c>
      <c r="E18" s="57">
        <v>4.7090450430897983E-2</v>
      </c>
      <c r="F18" s="57">
        <v>4.7671127178798914E-2</v>
      </c>
      <c r="G18" s="57">
        <v>7.4574198494567714E-2</v>
      </c>
      <c r="H18" s="57">
        <v>0.11586127071928116</v>
      </c>
      <c r="I18" s="57">
        <v>0.15952467826615196</v>
      </c>
      <c r="J18" s="57">
        <v>0.16161586675665338</v>
      </c>
      <c r="K18" s="57">
        <v>0.17223448034485223</v>
      </c>
      <c r="L18" s="57">
        <v>0.18338482302754933</v>
      </c>
      <c r="M18" s="57">
        <v>0.1911363994558716</v>
      </c>
      <c r="N18" s="57">
        <v>0.19335413512405211</v>
      </c>
      <c r="O18" s="57">
        <v>0.19441481912219388</v>
      </c>
      <c r="P18" s="57">
        <v>0.19441481912219383</v>
      </c>
      <c r="Q18" s="57">
        <v>0.19441481912219385</v>
      </c>
      <c r="R18" s="57">
        <v>0.19441481912219385</v>
      </c>
      <c r="S18" s="57">
        <v>0.19441481912219388</v>
      </c>
      <c r="T18" s="57">
        <v>0.19441481912219388</v>
      </c>
      <c r="U18" s="57">
        <v>0.19441481912219385</v>
      </c>
      <c r="V18" s="57">
        <v>0.19441481912219388</v>
      </c>
      <c r="W18" s="57">
        <v>0.19441481912219388</v>
      </c>
      <c r="X18" s="57">
        <v>0.19441481912219385</v>
      </c>
      <c r="Y18" s="57">
        <v>0.19441481912219385</v>
      </c>
      <c r="Z18" s="57">
        <v>0.19441481912219385</v>
      </c>
      <c r="AA18" s="57">
        <v>0.19441481912219385</v>
      </c>
      <c r="AB18" s="57">
        <v>0.19441481912219385</v>
      </c>
      <c r="AC18" s="57">
        <v>0.19441481912219385</v>
      </c>
      <c r="AD18" s="57">
        <v>0.19441481912219383</v>
      </c>
      <c r="AE18" s="57">
        <v>0.19441481912219385</v>
      </c>
      <c r="AF18" s="58">
        <v>0.19441481912219388</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74"/>
      <c r="B19" s="61" t="s">
        <v>61</v>
      </c>
      <c r="C19" s="62">
        <v>0.41309962396985966</v>
      </c>
      <c r="D19" s="63">
        <v>0.41309962396985966</v>
      </c>
      <c r="E19" s="63">
        <v>0.42271376330562555</v>
      </c>
      <c r="F19" s="63">
        <v>0.44912639562325612</v>
      </c>
      <c r="G19" s="63">
        <v>0.50544716125213396</v>
      </c>
      <c r="H19" s="63">
        <v>0.57753258360646065</v>
      </c>
      <c r="I19" s="63">
        <v>0.64928908619385339</v>
      </c>
      <c r="J19" s="63">
        <v>0.66949254311042428</v>
      </c>
      <c r="K19" s="63">
        <v>0.69680336626462858</v>
      </c>
      <c r="L19" s="63">
        <v>0.71952444141336502</v>
      </c>
      <c r="M19" s="63">
        <v>0.73192109215650125</v>
      </c>
      <c r="N19" s="63">
        <v>0.73532794546164348</v>
      </c>
      <c r="O19" s="63">
        <v>0.73690552665090903</v>
      </c>
      <c r="P19" s="63">
        <v>0.73690552665090903</v>
      </c>
      <c r="Q19" s="63">
        <v>0.73690552665090903</v>
      </c>
      <c r="R19" s="63">
        <v>0.73690552665090903</v>
      </c>
      <c r="S19" s="63">
        <v>0.73690552665090903</v>
      </c>
      <c r="T19" s="63">
        <v>0.73690552665090903</v>
      </c>
      <c r="U19" s="63">
        <v>0.73690552665090903</v>
      </c>
      <c r="V19" s="63">
        <v>0.73690552665090903</v>
      </c>
      <c r="W19" s="63">
        <v>0.73690552665090903</v>
      </c>
      <c r="X19" s="63">
        <v>0.73690552665090903</v>
      </c>
      <c r="Y19" s="63">
        <v>0.73690552665090903</v>
      </c>
      <c r="Z19" s="63">
        <v>0.73690552665090903</v>
      </c>
      <c r="AA19" s="63">
        <v>0.73690552665090903</v>
      </c>
      <c r="AB19" s="63">
        <v>0.73690552665090903</v>
      </c>
      <c r="AC19" s="63">
        <v>0.73690552665090903</v>
      </c>
      <c r="AD19" s="63">
        <v>0.73690552665090903</v>
      </c>
      <c r="AE19" s="63">
        <v>0.73690552665090903</v>
      </c>
      <c r="AF19" s="64">
        <v>0.73690552665090903</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74"/>
      <c r="B20" s="61" t="s">
        <v>62</v>
      </c>
      <c r="C20" s="62">
        <v>0.59520336477962454</v>
      </c>
      <c r="D20" s="63">
        <v>0.59520336477962454</v>
      </c>
      <c r="E20" s="63">
        <v>0.65970182284475665</v>
      </c>
      <c r="F20" s="63">
        <v>0.74036017623992711</v>
      </c>
      <c r="G20" s="63">
        <v>0.83313132704796089</v>
      </c>
      <c r="H20" s="63">
        <v>0.89814184848617395</v>
      </c>
      <c r="I20" s="63">
        <v>0.9504918107883199</v>
      </c>
      <c r="J20" s="63">
        <v>0.9859031599049769</v>
      </c>
      <c r="K20" s="63">
        <v>1.0299616239938412</v>
      </c>
      <c r="L20" s="63">
        <v>1.0751380150703052</v>
      </c>
      <c r="M20" s="63">
        <v>1.0902651683579656</v>
      </c>
      <c r="N20" s="63">
        <v>1.0944577702222844</v>
      </c>
      <c r="O20" s="63">
        <v>1.0948589355664515</v>
      </c>
      <c r="P20" s="63">
        <v>1.0948589355664515</v>
      </c>
      <c r="Q20" s="63">
        <v>1.0948589355664515</v>
      </c>
      <c r="R20" s="63">
        <v>1.0948589355664515</v>
      </c>
      <c r="S20" s="63">
        <v>1.0948589355664515</v>
      </c>
      <c r="T20" s="63">
        <v>1.0948589355664515</v>
      </c>
      <c r="U20" s="63">
        <v>1.0948589355664515</v>
      </c>
      <c r="V20" s="63">
        <v>1.0948589355664515</v>
      </c>
      <c r="W20" s="63">
        <v>1.0948589355664515</v>
      </c>
      <c r="X20" s="63">
        <v>1.0948589355664515</v>
      </c>
      <c r="Y20" s="63">
        <v>1.0948589355664515</v>
      </c>
      <c r="Z20" s="63">
        <v>1.0948589355664515</v>
      </c>
      <c r="AA20" s="63">
        <v>1.0948589355664515</v>
      </c>
      <c r="AB20" s="63">
        <v>1.0948589355664515</v>
      </c>
      <c r="AC20" s="63">
        <v>1.0948589355664515</v>
      </c>
      <c r="AD20" s="63">
        <v>1.0948589355664515</v>
      </c>
      <c r="AE20" s="63">
        <v>1.0948589355664515</v>
      </c>
      <c r="AF20" s="64">
        <v>1.0948589355664515</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74"/>
      <c r="B21" s="61" t="s">
        <v>63</v>
      </c>
      <c r="C21" s="62">
        <v>1.2060116782549088</v>
      </c>
      <c r="D21" s="63">
        <v>1.2060116782549088</v>
      </c>
      <c r="E21" s="63">
        <v>1.3424752877164017</v>
      </c>
      <c r="F21" s="63">
        <v>1.4487561348955844</v>
      </c>
      <c r="G21" s="63">
        <v>1.5053671160477862</v>
      </c>
      <c r="H21" s="63">
        <v>1.5938183940776425</v>
      </c>
      <c r="I21" s="63">
        <v>1.6540509037190012</v>
      </c>
      <c r="J21" s="63">
        <v>1.7252806398212577</v>
      </c>
      <c r="K21" s="63">
        <v>1.8078888439343861</v>
      </c>
      <c r="L21" s="63">
        <v>1.8659869954822994</v>
      </c>
      <c r="M21" s="63">
        <v>1.8912180291899106</v>
      </c>
      <c r="N21" s="63">
        <v>1.8971309106045424</v>
      </c>
      <c r="O21" s="63">
        <v>1.8971971783132688</v>
      </c>
      <c r="P21" s="63">
        <v>1.8971971783132688</v>
      </c>
      <c r="Q21" s="63">
        <v>1.8971971783132688</v>
      </c>
      <c r="R21" s="63">
        <v>1.8971971783132688</v>
      </c>
      <c r="S21" s="63">
        <v>1.8971971783132688</v>
      </c>
      <c r="T21" s="63">
        <v>1.8971971783132688</v>
      </c>
      <c r="U21" s="63">
        <v>1.8971971783132688</v>
      </c>
      <c r="V21" s="63">
        <v>1.8971971783132688</v>
      </c>
      <c r="W21" s="63">
        <v>1.8971971783132688</v>
      </c>
      <c r="X21" s="63">
        <v>1.8971971783132688</v>
      </c>
      <c r="Y21" s="63">
        <v>1.8971971783132688</v>
      </c>
      <c r="Z21" s="63">
        <v>1.8971971783132688</v>
      </c>
      <c r="AA21" s="63">
        <v>1.8971971783132688</v>
      </c>
      <c r="AB21" s="63">
        <v>1.8971971783132688</v>
      </c>
      <c r="AC21" s="63">
        <v>1.8971971783132688</v>
      </c>
      <c r="AD21" s="63">
        <v>1.8971971783132688</v>
      </c>
      <c r="AE21" s="63">
        <v>1.8971971783132688</v>
      </c>
      <c r="AF21" s="64">
        <v>1.8971971783132688</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74"/>
      <c r="B22" s="61" t="s">
        <v>64</v>
      </c>
      <c r="C22" s="62">
        <v>4.5708575055827323</v>
      </c>
      <c r="D22" s="63">
        <v>4.5708575055827323</v>
      </c>
      <c r="E22" s="63">
        <v>4.4231177714412215</v>
      </c>
      <c r="F22" s="63">
        <v>4.3559223250049381</v>
      </c>
      <c r="G22" s="63">
        <v>4.3559223250049381</v>
      </c>
      <c r="H22" s="63">
        <v>4.3559223250049381</v>
      </c>
      <c r="I22" s="63">
        <v>4.3559223250049381</v>
      </c>
      <c r="J22" s="63">
        <v>4.3559223250049381</v>
      </c>
      <c r="K22" s="63">
        <v>4.3559223250049381</v>
      </c>
      <c r="L22" s="63">
        <v>4.3559223250049381</v>
      </c>
      <c r="M22" s="63">
        <v>4.3559223250049381</v>
      </c>
      <c r="N22" s="63">
        <v>4.3559223250049381</v>
      </c>
      <c r="O22" s="63">
        <v>4.3559223250049381</v>
      </c>
      <c r="P22" s="63">
        <v>4.3559223250049381</v>
      </c>
      <c r="Q22" s="63">
        <v>4.3559223250049381</v>
      </c>
      <c r="R22" s="63">
        <v>4.3559223250049381</v>
      </c>
      <c r="S22" s="63">
        <v>4.3559223250049381</v>
      </c>
      <c r="T22" s="63">
        <v>4.3559223250049381</v>
      </c>
      <c r="U22" s="63">
        <v>4.3559223250049381</v>
      </c>
      <c r="V22" s="63">
        <v>4.3559223250049381</v>
      </c>
      <c r="W22" s="63">
        <v>4.3559223250049381</v>
      </c>
      <c r="X22" s="63">
        <v>4.3559223250049381</v>
      </c>
      <c r="Y22" s="63">
        <v>4.3559223250049381</v>
      </c>
      <c r="Z22" s="63">
        <v>4.3559223250049381</v>
      </c>
      <c r="AA22" s="63">
        <v>4.3559223250049381</v>
      </c>
      <c r="AB22" s="63">
        <v>4.3559223250049381</v>
      </c>
      <c r="AC22" s="63">
        <v>4.3559223250049381</v>
      </c>
      <c r="AD22" s="63">
        <v>4.3559223250049381</v>
      </c>
      <c r="AE22" s="63">
        <v>4.3559223250049381</v>
      </c>
      <c r="AF22" s="64">
        <v>4.3559223250049381</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74"/>
      <c r="B23" s="61" t="s">
        <v>65</v>
      </c>
      <c r="C23" s="62">
        <v>7.3057053671308188</v>
      </c>
      <c r="D23" s="63">
        <v>7.3057053671308188</v>
      </c>
      <c r="E23" s="63">
        <v>7.1604474295465979</v>
      </c>
      <c r="F23" s="63">
        <v>7.0588548586839357</v>
      </c>
      <c r="G23" s="63">
        <v>7.0397921429359496</v>
      </c>
      <c r="H23" s="63">
        <v>7.0397921429359496</v>
      </c>
      <c r="I23" s="63">
        <v>7.0397921429359496</v>
      </c>
      <c r="J23" s="63">
        <v>7.0397921429359496</v>
      </c>
      <c r="K23" s="63">
        <v>7.0397921429359496</v>
      </c>
      <c r="L23" s="63">
        <v>7.0397921429359496</v>
      </c>
      <c r="M23" s="63">
        <v>7.0397921429359496</v>
      </c>
      <c r="N23" s="63">
        <v>7.0397921429359496</v>
      </c>
      <c r="O23" s="63">
        <v>7.0397921429359496</v>
      </c>
      <c r="P23" s="63">
        <v>7.0397921429359496</v>
      </c>
      <c r="Q23" s="63">
        <v>7.0397921429359496</v>
      </c>
      <c r="R23" s="63">
        <v>7.0397921429359496</v>
      </c>
      <c r="S23" s="63">
        <v>7.0397921429359496</v>
      </c>
      <c r="T23" s="63">
        <v>7.0397921429359496</v>
      </c>
      <c r="U23" s="63">
        <v>7.0397921429359496</v>
      </c>
      <c r="V23" s="63">
        <v>7.0397921429359496</v>
      </c>
      <c r="W23" s="63">
        <v>7.0397921429359496</v>
      </c>
      <c r="X23" s="63">
        <v>7.0397921429359496</v>
      </c>
      <c r="Y23" s="63">
        <v>7.0397921429359496</v>
      </c>
      <c r="Z23" s="63">
        <v>7.0397921429359496</v>
      </c>
      <c r="AA23" s="63">
        <v>7.0397921429359496</v>
      </c>
      <c r="AB23" s="63">
        <v>7.0397921429359496</v>
      </c>
      <c r="AC23" s="63">
        <v>7.0397921429359496</v>
      </c>
      <c r="AD23" s="63">
        <v>7.0397921429359496</v>
      </c>
      <c r="AE23" s="63">
        <v>7.0397921429359496</v>
      </c>
      <c r="AF23" s="64">
        <v>7.0397921429359496</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75"/>
      <c r="B24" s="65" t="s">
        <v>66</v>
      </c>
      <c r="C24" s="66">
        <v>7.3057053671308188</v>
      </c>
      <c r="D24" s="67">
        <v>7.3057053671308188</v>
      </c>
      <c r="E24" s="67">
        <v>7.1604474295465979</v>
      </c>
      <c r="F24" s="67">
        <v>7.0588548586839357</v>
      </c>
      <c r="G24" s="67">
        <v>7.0397921429359496</v>
      </c>
      <c r="H24" s="67">
        <v>7.0397921429359496</v>
      </c>
      <c r="I24" s="67">
        <v>7.0397921429359496</v>
      </c>
      <c r="J24" s="67">
        <v>7.0397921429359496</v>
      </c>
      <c r="K24" s="67">
        <v>7.0397921429359496</v>
      </c>
      <c r="L24" s="67">
        <v>7.0397921429359496</v>
      </c>
      <c r="M24" s="67">
        <v>7.0397921429359496</v>
      </c>
      <c r="N24" s="67">
        <v>7.0397921429359496</v>
      </c>
      <c r="O24" s="67">
        <v>7.0397921429359496</v>
      </c>
      <c r="P24" s="67">
        <v>7.0397921429359496</v>
      </c>
      <c r="Q24" s="67">
        <v>7.0397921429359496</v>
      </c>
      <c r="R24" s="67">
        <v>7.0397921429359496</v>
      </c>
      <c r="S24" s="67">
        <v>7.0397921429359496</v>
      </c>
      <c r="T24" s="67">
        <v>7.0397921429359496</v>
      </c>
      <c r="U24" s="67">
        <v>7.0397921429359496</v>
      </c>
      <c r="V24" s="67">
        <v>7.0397921429359496</v>
      </c>
      <c r="W24" s="67">
        <v>7.0397921429359496</v>
      </c>
      <c r="X24" s="67">
        <v>7.0397921429359496</v>
      </c>
      <c r="Y24" s="67">
        <v>7.0397921429359496</v>
      </c>
      <c r="Z24" s="67">
        <v>7.0397921429359496</v>
      </c>
      <c r="AA24" s="67">
        <v>7.0397921429359496</v>
      </c>
      <c r="AB24" s="67">
        <v>7.0397921429359496</v>
      </c>
      <c r="AC24" s="67">
        <v>7.0397921429359496</v>
      </c>
      <c r="AD24" s="67">
        <v>7.0397921429359496</v>
      </c>
      <c r="AE24" s="67">
        <v>7.0397921429359496</v>
      </c>
      <c r="AF24" s="68">
        <v>7.0397921429359496</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73" t="s">
        <v>22</v>
      </c>
      <c r="B25" s="55" t="s">
        <v>67</v>
      </c>
      <c r="C25" s="62">
        <v>0.22005810327684833</v>
      </c>
      <c r="D25" s="63">
        <v>0.22005810327684833</v>
      </c>
      <c r="E25" s="63">
        <v>0.24812823068546783</v>
      </c>
      <c r="F25" s="63">
        <v>0.29191681185535573</v>
      </c>
      <c r="G25" s="63">
        <v>0.33253373927720487</v>
      </c>
      <c r="H25" s="63">
        <v>0.40927691654131831</v>
      </c>
      <c r="I25" s="63">
        <v>0.4680671579269492</v>
      </c>
      <c r="J25" s="63">
        <v>0.49981357938095072</v>
      </c>
      <c r="K25" s="63">
        <v>0.57452519748435871</v>
      </c>
      <c r="L25" s="63">
        <v>0.55673297294232016</v>
      </c>
      <c r="M25" s="63">
        <v>0.5295197120791898</v>
      </c>
      <c r="N25" s="63">
        <v>0.51996584633776233</v>
      </c>
      <c r="O25" s="63">
        <v>0.52149837951899047</v>
      </c>
      <c r="P25" s="63">
        <v>0.5250455505894267</v>
      </c>
      <c r="Q25" s="63">
        <v>0.52612914910055719</v>
      </c>
      <c r="R25" s="63">
        <v>0.52756144695595786</v>
      </c>
      <c r="S25" s="63">
        <v>0.52903884952466729</v>
      </c>
      <c r="T25" s="63">
        <v>0.52978048050639914</v>
      </c>
      <c r="U25" s="63">
        <v>0.52978048050639914</v>
      </c>
      <c r="V25" s="63">
        <v>0.52978048050639914</v>
      </c>
      <c r="W25" s="63">
        <v>0.52978048050639914</v>
      </c>
      <c r="X25" s="63">
        <v>0.52978048050639914</v>
      </c>
      <c r="Y25" s="63">
        <v>0.52978048050639914</v>
      </c>
      <c r="Z25" s="63">
        <v>0.52978048050639914</v>
      </c>
      <c r="AA25" s="63">
        <v>0.52978048050639914</v>
      </c>
      <c r="AB25" s="63">
        <v>0.52978048050639914</v>
      </c>
      <c r="AC25" s="63">
        <v>0.52978048050639914</v>
      </c>
      <c r="AD25" s="63">
        <v>0.52978048050639914</v>
      </c>
      <c r="AE25" s="63">
        <v>0.52978048050639914</v>
      </c>
      <c r="AF25" s="64">
        <v>0.52978048050639914</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74"/>
      <c r="B26" s="61" t="s">
        <v>68</v>
      </c>
      <c r="C26" s="62">
        <v>0.68568772054984739</v>
      </c>
      <c r="D26" s="63">
        <v>0.68568772054984739</v>
      </c>
      <c r="E26" s="63">
        <v>0.74132927480640154</v>
      </c>
      <c r="F26" s="63">
        <v>0.81007499920090154</v>
      </c>
      <c r="G26" s="63">
        <v>0.86036343796752968</v>
      </c>
      <c r="H26" s="63">
        <v>0.9619145792602728</v>
      </c>
      <c r="I26" s="63">
        <v>1.0408266180994445</v>
      </c>
      <c r="J26" s="63">
        <v>1.0865836201133392</v>
      </c>
      <c r="K26" s="63">
        <v>1.2706105876381004</v>
      </c>
      <c r="L26" s="63">
        <v>1.2566636887932185</v>
      </c>
      <c r="M26" s="63">
        <v>1.2305234829183498</v>
      </c>
      <c r="N26" s="63">
        <v>1.2247629942078802</v>
      </c>
      <c r="O26" s="63">
        <v>1.2306674351238482</v>
      </c>
      <c r="P26" s="63">
        <v>1.2363203665557274</v>
      </c>
      <c r="Q26" s="63">
        <v>1.2380251605610175</v>
      </c>
      <c r="R26" s="63">
        <v>1.2399359392929468</v>
      </c>
      <c r="S26" s="63">
        <v>1.2417763584821462</v>
      </c>
      <c r="T26" s="63">
        <v>1.2426932504837729</v>
      </c>
      <c r="U26" s="63">
        <v>1.2426932504837729</v>
      </c>
      <c r="V26" s="63">
        <v>1.2426932504837729</v>
      </c>
      <c r="W26" s="63">
        <v>1.2426932504837729</v>
      </c>
      <c r="X26" s="63">
        <v>1.2426932504837729</v>
      </c>
      <c r="Y26" s="63">
        <v>1.2426932504837729</v>
      </c>
      <c r="Z26" s="63">
        <v>1.2426932504837729</v>
      </c>
      <c r="AA26" s="63">
        <v>1.2426932504837729</v>
      </c>
      <c r="AB26" s="63">
        <v>1.2426932504837729</v>
      </c>
      <c r="AC26" s="63">
        <v>1.2426932504837729</v>
      </c>
      <c r="AD26" s="63">
        <v>1.2426932504837729</v>
      </c>
      <c r="AE26" s="63">
        <v>1.2426932504837729</v>
      </c>
      <c r="AF26" s="64">
        <v>1.2426932504837729</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74"/>
      <c r="B27" s="61" t="s">
        <v>69</v>
      </c>
      <c r="C27" s="62">
        <v>1.5159549717095813</v>
      </c>
      <c r="D27" s="63">
        <v>1.5159549717095813</v>
      </c>
      <c r="E27" s="63">
        <v>1.5133230953455925</v>
      </c>
      <c r="F27" s="63">
        <v>1.5727989192433134</v>
      </c>
      <c r="G27" s="63">
        <v>1.6115746821655681</v>
      </c>
      <c r="H27" s="63">
        <v>1.7053490052311087</v>
      </c>
      <c r="I27" s="63">
        <v>1.7376902198047453</v>
      </c>
      <c r="J27" s="63">
        <v>1.6986692916515893</v>
      </c>
      <c r="K27" s="63">
        <v>1.7887720747110316</v>
      </c>
      <c r="L27" s="63">
        <v>1.7356256409690891</v>
      </c>
      <c r="M27" s="63">
        <v>1.7044090247699466</v>
      </c>
      <c r="N27" s="63">
        <v>1.7176685060907966</v>
      </c>
      <c r="O27" s="63">
        <v>1.7347993710533998</v>
      </c>
      <c r="P27" s="63">
        <v>1.7348930715962982</v>
      </c>
      <c r="Q27" s="63">
        <v>1.7348930715962982</v>
      </c>
      <c r="R27" s="63">
        <v>1.7348930715962982</v>
      </c>
      <c r="S27" s="63">
        <v>1.7348930715962982</v>
      </c>
      <c r="T27" s="63">
        <v>1.7348930715962982</v>
      </c>
      <c r="U27" s="63">
        <v>1.7348930715962982</v>
      </c>
      <c r="V27" s="63">
        <v>1.7348930715962982</v>
      </c>
      <c r="W27" s="63">
        <v>1.7348930715962982</v>
      </c>
      <c r="X27" s="63">
        <v>1.7348930715962982</v>
      </c>
      <c r="Y27" s="63">
        <v>1.7348930715962982</v>
      </c>
      <c r="Z27" s="63">
        <v>1.7348930715962982</v>
      </c>
      <c r="AA27" s="63">
        <v>1.7348930715962982</v>
      </c>
      <c r="AB27" s="63">
        <v>1.7348930715962982</v>
      </c>
      <c r="AC27" s="63">
        <v>1.7348930715962982</v>
      </c>
      <c r="AD27" s="63">
        <v>1.7348930715962982</v>
      </c>
      <c r="AE27" s="63">
        <v>1.7348930715962982</v>
      </c>
      <c r="AF27" s="64">
        <v>1.7348930715962982</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74"/>
      <c r="B28" s="61" t="s">
        <v>70</v>
      </c>
      <c r="C28" s="62">
        <v>4.1105497068245374</v>
      </c>
      <c r="D28" s="63">
        <v>4.1105497068245374</v>
      </c>
      <c r="E28" s="63">
        <v>3.7345654532111583</v>
      </c>
      <c r="F28" s="63">
        <v>3.4718292033333533</v>
      </c>
      <c r="G28" s="63">
        <v>3.1800592917642292</v>
      </c>
      <c r="H28" s="63">
        <v>2.9992081694222805</v>
      </c>
      <c r="I28" s="63">
        <v>2.8150716774189646</v>
      </c>
      <c r="J28" s="63">
        <v>2.6253148375599178</v>
      </c>
      <c r="K28" s="63">
        <v>2.4789112075740669</v>
      </c>
      <c r="L28" s="63">
        <v>2.3971935936462452</v>
      </c>
      <c r="M28" s="63">
        <v>2.4083651894631863</v>
      </c>
      <c r="N28" s="63">
        <v>2.450742962350521</v>
      </c>
      <c r="O28" s="63">
        <v>2.4609216431384042</v>
      </c>
      <c r="P28" s="63">
        <v>2.4609216431384042</v>
      </c>
      <c r="Q28" s="63">
        <v>2.4609216431384051</v>
      </c>
      <c r="R28" s="63">
        <v>2.4609216431384042</v>
      </c>
      <c r="S28" s="63">
        <v>2.4609216431384042</v>
      </c>
      <c r="T28" s="63">
        <v>2.4609216431384042</v>
      </c>
      <c r="U28" s="63">
        <v>2.4609216431384042</v>
      </c>
      <c r="V28" s="63">
        <v>2.4609216431384042</v>
      </c>
      <c r="W28" s="63">
        <v>2.4609216431384042</v>
      </c>
      <c r="X28" s="63">
        <v>2.4609216431384042</v>
      </c>
      <c r="Y28" s="63">
        <v>2.4609216431384051</v>
      </c>
      <c r="Z28" s="63">
        <v>2.4609216431384042</v>
      </c>
      <c r="AA28" s="63">
        <v>2.4609216431384042</v>
      </c>
      <c r="AB28" s="63">
        <v>2.4609216431384042</v>
      </c>
      <c r="AC28" s="63">
        <v>2.4609216431384042</v>
      </c>
      <c r="AD28" s="63">
        <v>2.4609216431384051</v>
      </c>
      <c r="AE28" s="63">
        <v>2.4609216431384042</v>
      </c>
      <c r="AF28" s="64">
        <v>2.4609216431384051</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74"/>
      <c r="B29" s="61" t="s">
        <v>71</v>
      </c>
      <c r="C29" s="62">
        <v>6.9564248942303699</v>
      </c>
      <c r="D29" s="63">
        <v>6.9564248942303699</v>
      </c>
      <c r="E29" s="63">
        <v>6.8539085380948732</v>
      </c>
      <c r="F29" s="63">
        <v>6.8057815600338518</v>
      </c>
      <c r="G29" s="63">
        <v>6.7740911113201205</v>
      </c>
      <c r="H29" s="63">
        <v>6.7433799940115948</v>
      </c>
      <c r="I29" s="63">
        <v>6.7120840457538229</v>
      </c>
      <c r="J29" s="63">
        <v>6.6824094172910797</v>
      </c>
      <c r="K29" s="63">
        <v>6.6552938095013348</v>
      </c>
      <c r="L29" s="63">
        <v>6.6305309863525244</v>
      </c>
      <c r="M29" s="63">
        <v>6.6065435741440188</v>
      </c>
      <c r="N29" s="63">
        <v>6.5835929142629936</v>
      </c>
      <c r="O29" s="63">
        <v>6.5639127064246532</v>
      </c>
      <c r="P29" s="63">
        <v>6.5437546334098577</v>
      </c>
      <c r="Q29" s="63">
        <v>6.5199382293460202</v>
      </c>
      <c r="R29" s="63">
        <v>6.4826332919458638</v>
      </c>
      <c r="S29" s="63">
        <v>6.4598648811387118</v>
      </c>
      <c r="T29" s="63">
        <v>6.4438008983314061</v>
      </c>
      <c r="U29" s="63">
        <v>6.4411083049280258</v>
      </c>
      <c r="V29" s="63">
        <v>6.4508628457869595</v>
      </c>
      <c r="W29" s="63">
        <v>6.4530703432559395</v>
      </c>
      <c r="X29" s="63">
        <v>6.4447457632570373</v>
      </c>
      <c r="Y29" s="63">
        <v>6.429771502199463</v>
      </c>
      <c r="Z29" s="63">
        <v>6.4120726938716244</v>
      </c>
      <c r="AA29" s="63">
        <v>6.3943951000036359</v>
      </c>
      <c r="AB29" s="63">
        <v>6.3780984455150573</v>
      </c>
      <c r="AC29" s="63">
        <v>6.3629067026206876</v>
      </c>
      <c r="AD29" s="63">
        <v>6.348365007208618</v>
      </c>
      <c r="AE29" s="63">
        <v>6.334099871186166</v>
      </c>
      <c r="AF29" s="64">
        <v>6.3197627622440518</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74"/>
      <c r="B30" s="61" t="s">
        <v>72</v>
      </c>
      <c r="C30" s="62">
        <v>15.576144720376549</v>
      </c>
      <c r="D30" s="63">
        <v>15.576144720376549</v>
      </c>
      <c r="E30" s="63">
        <v>15.470325712945712</v>
      </c>
      <c r="F30" s="63">
        <v>15.424954664057307</v>
      </c>
      <c r="G30" s="63">
        <v>15.395948407115432</v>
      </c>
      <c r="H30" s="63">
        <v>15.365237289806906</v>
      </c>
      <c r="I30" s="63">
        <v>15.333941341549135</v>
      </c>
      <c r="J30" s="63">
        <v>15.30426671308639</v>
      </c>
      <c r="K30" s="63">
        <v>15.277151105296646</v>
      </c>
      <c r="L30" s="63">
        <v>15.252388282147836</v>
      </c>
      <c r="M30" s="63">
        <v>15.22840086993933</v>
      </c>
      <c r="N30" s="63">
        <v>15.205450210058306</v>
      </c>
      <c r="O30" s="63">
        <v>15.185770002219964</v>
      </c>
      <c r="P30" s="63">
        <v>15.165611929205168</v>
      </c>
      <c r="Q30" s="63">
        <v>15.141795525141331</v>
      </c>
      <c r="R30" s="63">
        <v>15.104490587741175</v>
      </c>
      <c r="S30" s="63">
        <v>15.081722176934022</v>
      </c>
      <c r="T30" s="63">
        <v>15.065658194126717</v>
      </c>
      <c r="U30" s="63">
        <v>15.062965600723336</v>
      </c>
      <c r="V30" s="63">
        <v>15.072720141582272</v>
      </c>
      <c r="W30" s="63">
        <v>15.074927639051252</v>
      </c>
      <c r="X30" s="63">
        <v>15.066603059052349</v>
      </c>
      <c r="Y30" s="63">
        <v>15.051628797994773</v>
      </c>
      <c r="Z30" s="63">
        <v>15.033929989666936</v>
      </c>
      <c r="AA30" s="63">
        <v>15.016252395798947</v>
      </c>
      <c r="AB30" s="63">
        <v>14.999955741310369</v>
      </c>
      <c r="AC30" s="63">
        <v>14.984763998415998</v>
      </c>
      <c r="AD30" s="63">
        <v>14.970222303003931</v>
      </c>
      <c r="AE30" s="63">
        <v>14.955957166981477</v>
      </c>
      <c r="AF30" s="64">
        <v>14.941620058039364</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74"/>
      <c r="B31" s="65" t="s">
        <v>73</v>
      </c>
      <c r="C31" s="66">
        <v>15.576144720376549</v>
      </c>
      <c r="D31" s="67">
        <v>15.576144720376549</v>
      </c>
      <c r="E31" s="67">
        <v>15.470325712945712</v>
      </c>
      <c r="F31" s="67">
        <v>15.424954664057307</v>
      </c>
      <c r="G31" s="67">
        <v>15.395948407115432</v>
      </c>
      <c r="H31" s="67">
        <v>15.365237289806906</v>
      </c>
      <c r="I31" s="67">
        <v>15.333941341549135</v>
      </c>
      <c r="J31" s="67">
        <v>15.30426671308639</v>
      </c>
      <c r="K31" s="67">
        <v>15.277151105296646</v>
      </c>
      <c r="L31" s="67">
        <v>15.252388282147836</v>
      </c>
      <c r="M31" s="67">
        <v>15.22840086993933</v>
      </c>
      <c r="N31" s="67">
        <v>15.205450210058306</v>
      </c>
      <c r="O31" s="67">
        <v>15.185770002219964</v>
      </c>
      <c r="P31" s="67">
        <v>15.165611929205168</v>
      </c>
      <c r="Q31" s="67">
        <v>15.141795525141331</v>
      </c>
      <c r="R31" s="67">
        <v>15.104490587741175</v>
      </c>
      <c r="S31" s="67">
        <v>15.081722176934022</v>
      </c>
      <c r="T31" s="67">
        <v>15.065658194126717</v>
      </c>
      <c r="U31" s="67">
        <v>15.062965600723336</v>
      </c>
      <c r="V31" s="67">
        <v>15.072720141582272</v>
      </c>
      <c r="W31" s="67">
        <v>15.074927639051252</v>
      </c>
      <c r="X31" s="67">
        <v>15.066603059052349</v>
      </c>
      <c r="Y31" s="67">
        <v>15.051628797994773</v>
      </c>
      <c r="Z31" s="67">
        <v>15.033929989666936</v>
      </c>
      <c r="AA31" s="67">
        <v>15.016252395798947</v>
      </c>
      <c r="AB31" s="67">
        <v>14.999955741310369</v>
      </c>
      <c r="AC31" s="67">
        <v>14.984763998415998</v>
      </c>
      <c r="AD31" s="67">
        <v>14.970222303003931</v>
      </c>
      <c r="AE31" s="67">
        <v>14.955957166981477</v>
      </c>
      <c r="AF31" s="68">
        <v>14.941620058039364</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74"/>
      <c r="B32" s="69" t="s">
        <v>74</v>
      </c>
      <c r="C32" s="62">
        <v>-9.7887471850615415E-2</v>
      </c>
      <c r="D32" s="63">
        <v>-9.7887471850615415E-2</v>
      </c>
      <c r="E32" s="63">
        <v>-0.12065513105529692</v>
      </c>
      <c r="F32" s="63">
        <v>-7.1803814531831725E-2</v>
      </c>
      <c r="G32" s="63">
        <v>-1.1572636718530854E-2</v>
      </c>
      <c r="H32" s="63">
        <v>4.311326155269856E-2</v>
      </c>
      <c r="I32" s="63">
        <v>9.4567930323421576E-2</v>
      </c>
      <c r="J32" s="63">
        <v>0.15465771950465487</v>
      </c>
      <c r="K32" s="63">
        <v>0.23662384610775511</v>
      </c>
      <c r="L32" s="63">
        <v>0.30509602083676146</v>
      </c>
      <c r="M32" s="63">
        <v>0.27692786268608932</v>
      </c>
      <c r="N32" s="63">
        <v>0.24992862317620118</v>
      </c>
      <c r="O32" s="63">
        <v>0.22239438989459878</v>
      </c>
      <c r="P32" s="63">
        <v>0.22153112091495919</v>
      </c>
      <c r="Q32" s="63">
        <v>0.22470337298014559</v>
      </c>
      <c r="R32" s="63">
        <v>0.2260484444486407</v>
      </c>
      <c r="S32" s="63">
        <v>0.22698043751229091</v>
      </c>
      <c r="T32" s="63">
        <v>0.22744326274757415</v>
      </c>
      <c r="U32" s="63">
        <v>0.22795809044446896</v>
      </c>
      <c r="V32" s="63">
        <v>0.22842424278048223</v>
      </c>
      <c r="W32" s="63">
        <v>0.22892215878187844</v>
      </c>
      <c r="X32" s="63">
        <v>0.22945231049244696</v>
      </c>
      <c r="Y32" s="63">
        <v>0.2300182848699604</v>
      </c>
      <c r="Z32" s="63">
        <v>0.23062578514672455</v>
      </c>
      <c r="AA32" s="63">
        <v>0.23127463465264414</v>
      </c>
      <c r="AB32" s="63">
        <v>0.23171420908491144</v>
      </c>
      <c r="AC32" s="63">
        <v>0.23200869859428491</v>
      </c>
      <c r="AD32" s="63">
        <v>0.23209557223174285</v>
      </c>
      <c r="AE32" s="63">
        <v>0.23210288641780599</v>
      </c>
      <c r="AF32" s="64">
        <v>0.23210288641780599</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74"/>
      <c r="B33" s="61" t="s">
        <v>75</v>
      </c>
      <c r="C33" s="62">
        <v>0.31163410275283143</v>
      </c>
      <c r="D33" s="63">
        <v>0.31163410275283143</v>
      </c>
      <c r="E33" s="63">
        <v>0.30746649628785344</v>
      </c>
      <c r="F33" s="63">
        <v>0.37597151993234845</v>
      </c>
      <c r="G33" s="63">
        <v>0.44681034673928505</v>
      </c>
      <c r="H33" s="63">
        <v>0.52165024582950958</v>
      </c>
      <c r="I33" s="63">
        <v>0.59259351708246089</v>
      </c>
      <c r="J33" s="63">
        <v>0.67358946256756169</v>
      </c>
      <c r="K33" s="63">
        <v>0.86836672578592189</v>
      </c>
      <c r="L33" s="63">
        <v>0.96062021572785594</v>
      </c>
      <c r="M33" s="63">
        <v>0.93327826034987316</v>
      </c>
      <c r="N33" s="63">
        <v>0.90650275832401517</v>
      </c>
      <c r="O33" s="63">
        <v>0.87925870626637892</v>
      </c>
      <c r="P33" s="63">
        <v>0.8789871091583592</v>
      </c>
      <c r="Q33" s="63">
        <v>0.8831108802918487</v>
      </c>
      <c r="R33" s="63">
        <v>0.88484034238597575</v>
      </c>
      <c r="S33" s="63">
        <v>0.88601675160459104</v>
      </c>
      <c r="T33" s="63">
        <v>0.88660005520114959</v>
      </c>
      <c r="U33" s="63">
        <v>0.88723536125931957</v>
      </c>
      <c r="V33" s="63">
        <v>0.88780244354990978</v>
      </c>
      <c r="W33" s="63">
        <v>0.88840128950588282</v>
      </c>
      <c r="X33" s="63">
        <v>0.88903237117102807</v>
      </c>
      <c r="Y33" s="63">
        <v>0.88969927550311845</v>
      </c>
      <c r="Z33" s="63">
        <v>0.89040770573445949</v>
      </c>
      <c r="AA33" s="63">
        <v>0.89115655421399032</v>
      </c>
      <c r="AB33" s="63">
        <v>0.89165789059389455</v>
      </c>
      <c r="AC33" s="63">
        <v>0.8919944717642958</v>
      </c>
      <c r="AD33" s="63">
        <v>0.89209516532164823</v>
      </c>
      <c r="AE33" s="63">
        <v>0.89210364546454968</v>
      </c>
      <c r="AF33" s="64">
        <v>0.89210364546454968</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74"/>
      <c r="B34" s="61" t="s">
        <v>76</v>
      </c>
      <c r="C34" s="62">
        <v>0.63079633561062654</v>
      </c>
      <c r="D34" s="63">
        <v>0.63079633561062654</v>
      </c>
      <c r="E34" s="63">
        <v>0.66477206216785756</v>
      </c>
      <c r="F34" s="63">
        <v>0.73809334022663997</v>
      </c>
      <c r="G34" s="63">
        <v>0.80508583481471208</v>
      </c>
      <c r="H34" s="63">
        <v>0.9294230177617071</v>
      </c>
      <c r="I34" s="63">
        <v>1.0313889168207091</v>
      </c>
      <c r="J34" s="63">
        <v>1.0613461702204026</v>
      </c>
      <c r="K34" s="63">
        <v>1.1862220847882283</v>
      </c>
      <c r="L34" s="63">
        <v>1.1874083247926335</v>
      </c>
      <c r="M34" s="63">
        <v>1.1820052932925744</v>
      </c>
      <c r="N34" s="63">
        <v>1.1820713959397553</v>
      </c>
      <c r="O34" s="63">
        <v>1.1932801793185979</v>
      </c>
      <c r="P34" s="63">
        <v>1.2098388118091943</v>
      </c>
      <c r="Q34" s="63">
        <v>1.2219421728494462</v>
      </c>
      <c r="R34" s="63">
        <v>1.230549864061468</v>
      </c>
      <c r="S34" s="63">
        <v>1.2344080048400912</v>
      </c>
      <c r="T34" s="63">
        <v>1.2344080048400912</v>
      </c>
      <c r="U34" s="63">
        <v>1.2344080048400912</v>
      </c>
      <c r="V34" s="63">
        <v>1.2344080048400912</v>
      </c>
      <c r="W34" s="63">
        <v>1.2344080048400912</v>
      </c>
      <c r="X34" s="63">
        <v>1.2344080048400912</v>
      </c>
      <c r="Y34" s="63">
        <v>1.2344080048400912</v>
      </c>
      <c r="Z34" s="63">
        <v>1.2344080048400912</v>
      </c>
      <c r="AA34" s="63">
        <v>1.2344080048400912</v>
      </c>
      <c r="AB34" s="63">
        <v>1.2344080048400912</v>
      </c>
      <c r="AC34" s="63">
        <v>1.2344080048400912</v>
      </c>
      <c r="AD34" s="63">
        <v>1.2344080048400912</v>
      </c>
      <c r="AE34" s="63">
        <v>1.2344080048400912</v>
      </c>
      <c r="AF34" s="64">
        <v>1.2344080048400912</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74"/>
      <c r="B35" s="61" t="s">
        <v>77</v>
      </c>
      <c r="C35" s="62">
        <v>1.278959629319574</v>
      </c>
      <c r="D35" s="63">
        <v>1.278959629319574</v>
      </c>
      <c r="E35" s="63">
        <v>1.4103933429373841</v>
      </c>
      <c r="F35" s="63">
        <v>1.5679346067636968</v>
      </c>
      <c r="G35" s="63">
        <v>1.671744950756975</v>
      </c>
      <c r="H35" s="63">
        <v>1.7080183680843062</v>
      </c>
      <c r="I35" s="63">
        <v>1.7061623907479211</v>
      </c>
      <c r="J35" s="63">
        <v>1.6922851898752622</v>
      </c>
      <c r="K35" s="63">
        <v>1.6635703410663338</v>
      </c>
      <c r="L35" s="63">
        <v>1.6321731808430453</v>
      </c>
      <c r="M35" s="63">
        <v>1.6161907448054014</v>
      </c>
      <c r="N35" s="63">
        <v>1.6151808300553703</v>
      </c>
      <c r="O35" s="63">
        <v>1.6279382092535486</v>
      </c>
      <c r="P35" s="63">
        <v>1.6380132496887874</v>
      </c>
      <c r="Q35" s="63">
        <v>1.638252274731997</v>
      </c>
      <c r="R35" s="63">
        <v>1.638252274731997</v>
      </c>
      <c r="S35" s="63">
        <v>1.638252274731997</v>
      </c>
      <c r="T35" s="63">
        <v>1.638252274731997</v>
      </c>
      <c r="U35" s="63">
        <v>1.638252274731997</v>
      </c>
      <c r="V35" s="63">
        <v>1.638252274731997</v>
      </c>
      <c r="W35" s="63">
        <v>1.638252274731997</v>
      </c>
      <c r="X35" s="63">
        <v>1.638252274731997</v>
      </c>
      <c r="Y35" s="63">
        <v>1.638252274731997</v>
      </c>
      <c r="Z35" s="63">
        <v>1.638252274731997</v>
      </c>
      <c r="AA35" s="63">
        <v>1.638252274731997</v>
      </c>
      <c r="AB35" s="63">
        <v>1.638252274731997</v>
      </c>
      <c r="AC35" s="63">
        <v>1.638252274731997</v>
      </c>
      <c r="AD35" s="63">
        <v>1.638252274731997</v>
      </c>
      <c r="AE35" s="63">
        <v>1.638252274731997</v>
      </c>
      <c r="AF35" s="64">
        <v>1.638252274731997</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74"/>
      <c r="B36" s="61" t="s">
        <v>78</v>
      </c>
      <c r="C36" s="62">
        <v>5.0787865737226552</v>
      </c>
      <c r="D36" s="63">
        <v>5.0787865737226552</v>
      </c>
      <c r="E36" s="63">
        <v>4.928624468812373</v>
      </c>
      <c r="F36" s="63">
        <v>4.8419177785851577</v>
      </c>
      <c r="G36" s="63">
        <v>4.813985675766892</v>
      </c>
      <c r="H36" s="63">
        <v>4.7832745584583662</v>
      </c>
      <c r="I36" s="63">
        <v>4.7519786102005952</v>
      </c>
      <c r="J36" s="63">
        <v>4.7223039817378503</v>
      </c>
      <c r="K36" s="63">
        <v>4.6951883739481062</v>
      </c>
      <c r="L36" s="63">
        <v>4.6704255507992958</v>
      </c>
      <c r="M36" s="63">
        <v>4.6464381385907902</v>
      </c>
      <c r="N36" s="63">
        <v>4.6234874787097651</v>
      </c>
      <c r="O36" s="63">
        <v>4.6038072708714246</v>
      </c>
      <c r="P36" s="63">
        <v>4.5836491978566292</v>
      </c>
      <c r="Q36" s="63">
        <v>4.5598327937927916</v>
      </c>
      <c r="R36" s="63">
        <v>4.5225278563926361</v>
      </c>
      <c r="S36" s="63">
        <v>4.4997594455854832</v>
      </c>
      <c r="T36" s="63">
        <v>4.4836954627781775</v>
      </c>
      <c r="U36" s="63">
        <v>4.4810028693747972</v>
      </c>
      <c r="V36" s="63">
        <v>4.4907574102337309</v>
      </c>
      <c r="W36" s="63">
        <v>4.492964907702711</v>
      </c>
      <c r="X36" s="63">
        <v>4.4846403277038087</v>
      </c>
      <c r="Y36" s="63">
        <v>4.4696660666462344</v>
      </c>
      <c r="Z36" s="63">
        <v>4.4519672583183958</v>
      </c>
      <c r="AA36" s="63">
        <v>4.4342896644504073</v>
      </c>
      <c r="AB36" s="63">
        <v>4.4179930099618288</v>
      </c>
      <c r="AC36" s="63">
        <v>4.402801267067459</v>
      </c>
      <c r="AD36" s="63">
        <v>4.3882595716553903</v>
      </c>
      <c r="AE36" s="63">
        <v>4.3739944356329374</v>
      </c>
      <c r="AF36" s="64">
        <v>4.3596573266908232</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74"/>
      <c r="B37" s="61" t="s">
        <v>79</v>
      </c>
      <c r="C37" s="62">
        <v>7.8136344352707416</v>
      </c>
      <c r="D37" s="63">
        <v>7.8136344352707416</v>
      </c>
      <c r="E37" s="63">
        <v>7.6659541269177494</v>
      </c>
      <c r="F37" s="63">
        <v>7.5448503122641553</v>
      </c>
      <c r="G37" s="63">
        <v>7.4978554936979034</v>
      </c>
      <c r="H37" s="63">
        <v>7.4671443763893777</v>
      </c>
      <c r="I37" s="63">
        <v>7.4358484281316066</v>
      </c>
      <c r="J37" s="63">
        <v>7.4061737996688617</v>
      </c>
      <c r="K37" s="63">
        <v>7.3790581918791176</v>
      </c>
      <c r="L37" s="63">
        <v>7.3542953687303072</v>
      </c>
      <c r="M37" s="63">
        <v>7.3303079565218017</v>
      </c>
      <c r="N37" s="63">
        <v>7.3073572966407765</v>
      </c>
      <c r="O37" s="63">
        <v>7.287677088802436</v>
      </c>
      <c r="P37" s="63">
        <v>7.2675190157876406</v>
      </c>
      <c r="Q37" s="63">
        <v>7.243702611723803</v>
      </c>
      <c r="R37" s="63">
        <v>7.2063976743236475</v>
      </c>
      <c r="S37" s="63">
        <v>7.1836292635164947</v>
      </c>
      <c r="T37" s="63">
        <v>7.167565280709189</v>
      </c>
      <c r="U37" s="63">
        <v>7.1648726873058086</v>
      </c>
      <c r="V37" s="63">
        <v>7.1746272281647423</v>
      </c>
      <c r="W37" s="63">
        <v>7.1768347256337224</v>
      </c>
      <c r="X37" s="63">
        <v>7.1685101456348201</v>
      </c>
      <c r="Y37" s="63">
        <v>7.1535358845772459</v>
      </c>
      <c r="Z37" s="63">
        <v>7.1358370762494072</v>
      </c>
      <c r="AA37" s="63">
        <v>7.1181594823814187</v>
      </c>
      <c r="AB37" s="63">
        <v>7.1018628278928402</v>
      </c>
      <c r="AC37" s="63">
        <v>7.0866710849984704</v>
      </c>
      <c r="AD37" s="63">
        <v>7.0721293895864017</v>
      </c>
      <c r="AE37" s="63">
        <v>7.0578642535639489</v>
      </c>
      <c r="AF37" s="64">
        <v>7.0435271446218346</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75"/>
      <c r="B38" s="65" t="s">
        <v>80</v>
      </c>
      <c r="C38" s="66">
        <v>7.8136344352707416</v>
      </c>
      <c r="D38" s="67">
        <v>7.8136344352707416</v>
      </c>
      <c r="E38" s="67">
        <v>7.6659541269177494</v>
      </c>
      <c r="F38" s="67">
        <v>7.5448503122641553</v>
      </c>
      <c r="G38" s="67">
        <v>7.4978554936979034</v>
      </c>
      <c r="H38" s="67">
        <v>7.4671443763893777</v>
      </c>
      <c r="I38" s="67">
        <v>7.4358484281316066</v>
      </c>
      <c r="J38" s="67">
        <v>7.4061737996688617</v>
      </c>
      <c r="K38" s="67">
        <v>7.3790581918791176</v>
      </c>
      <c r="L38" s="67">
        <v>7.3542953687303072</v>
      </c>
      <c r="M38" s="67">
        <v>7.3303079565218017</v>
      </c>
      <c r="N38" s="67">
        <v>7.3073572966407765</v>
      </c>
      <c r="O38" s="67">
        <v>7.287677088802436</v>
      </c>
      <c r="P38" s="67">
        <v>7.2675190157876406</v>
      </c>
      <c r="Q38" s="67">
        <v>7.243702611723803</v>
      </c>
      <c r="R38" s="67">
        <v>7.2063976743236475</v>
      </c>
      <c r="S38" s="67">
        <v>7.1836292635164947</v>
      </c>
      <c r="T38" s="67">
        <v>7.167565280709189</v>
      </c>
      <c r="U38" s="67">
        <v>7.1648726873058086</v>
      </c>
      <c r="V38" s="67">
        <v>7.1746272281647423</v>
      </c>
      <c r="W38" s="67">
        <v>7.1768347256337224</v>
      </c>
      <c r="X38" s="67">
        <v>7.1685101456348201</v>
      </c>
      <c r="Y38" s="67">
        <v>7.1535358845772459</v>
      </c>
      <c r="Z38" s="67">
        <v>7.1358370762494072</v>
      </c>
      <c r="AA38" s="67">
        <v>7.1181594823814187</v>
      </c>
      <c r="AB38" s="67">
        <v>7.1018628278928402</v>
      </c>
      <c r="AC38" s="67">
        <v>7.0866710849984704</v>
      </c>
      <c r="AD38" s="67">
        <v>7.0721293895864017</v>
      </c>
      <c r="AE38" s="67">
        <v>7.0578642535639489</v>
      </c>
      <c r="AF38" s="68">
        <v>7.0435271446218346</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73" t="s">
        <v>18</v>
      </c>
      <c r="B39" s="55" t="s">
        <v>81</v>
      </c>
      <c r="C39" s="62">
        <v>0.24691461100649034</v>
      </c>
      <c r="D39" s="63">
        <v>0.24691461100649034</v>
      </c>
      <c r="E39" s="63">
        <v>0.28321039482484367</v>
      </c>
      <c r="F39" s="63">
        <v>0.35806254645918811</v>
      </c>
      <c r="G39" s="63">
        <v>0.47025963322540937</v>
      </c>
      <c r="H39" s="63">
        <v>0.52515876171095777</v>
      </c>
      <c r="I39" s="63">
        <v>0.55702511328996218</v>
      </c>
      <c r="J39" s="63">
        <v>0.51092524165326514</v>
      </c>
      <c r="K39" s="63">
        <v>0.53412141938411395</v>
      </c>
      <c r="L39" s="63">
        <v>0.59348151520967829</v>
      </c>
      <c r="M39" s="63">
        <v>0.63992646842359746</v>
      </c>
      <c r="N39" s="63">
        <v>0.68601481635725836</v>
      </c>
      <c r="O39" s="63">
        <v>0.72660123495728568</v>
      </c>
      <c r="P39" s="63">
        <v>0.73206188051173426</v>
      </c>
      <c r="Q39" s="63">
        <v>0.73588797906161718</v>
      </c>
      <c r="R39" s="63">
        <v>0.73770341559414676</v>
      </c>
      <c r="S39" s="63">
        <v>0.73770341559414676</v>
      </c>
      <c r="T39" s="63">
        <v>0.73770341559414676</v>
      </c>
      <c r="U39" s="63">
        <v>0.73770341559414676</v>
      </c>
      <c r="V39" s="63">
        <v>0.73770341559414676</v>
      </c>
      <c r="W39" s="63">
        <v>0.73770341559414676</v>
      </c>
      <c r="X39" s="63">
        <v>0.73770341559414676</v>
      </c>
      <c r="Y39" s="63">
        <v>0.73770341559414676</v>
      </c>
      <c r="Z39" s="63">
        <v>0.73770341559414676</v>
      </c>
      <c r="AA39" s="63">
        <v>0.73770341559414676</v>
      </c>
      <c r="AB39" s="63">
        <v>0.73770341559414676</v>
      </c>
      <c r="AC39" s="63">
        <v>0.73770341559414676</v>
      </c>
      <c r="AD39" s="63">
        <v>0.73770341559414676</v>
      </c>
      <c r="AE39" s="63">
        <v>0.73770341559414676</v>
      </c>
      <c r="AF39" s="64">
        <v>0.73770341559414676</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74"/>
      <c r="B40" s="61" t="s">
        <v>82</v>
      </c>
      <c r="C40" s="62">
        <v>0.71805564647282338</v>
      </c>
      <c r="D40" s="63">
        <v>0.71805564647282338</v>
      </c>
      <c r="E40" s="63">
        <v>0.80650347780937814</v>
      </c>
      <c r="F40" s="63">
        <v>0.93544765734722712</v>
      </c>
      <c r="G40" s="63">
        <v>1.1035024991034765</v>
      </c>
      <c r="H40" s="63">
        <v>1.1991615901499102</v>
      </c>
      <c r="I40" s="63">
        <v>1.2629835827605624</v>
      </c>
      <c r="J40" s="63">
        <v>1.2308359245987794</v>
      </c>
      <c r="K40" s="63">
        <v>1.2768036315690006</v>
      </c>
      <c r="L40" s="63">
        <v>1.3626145384315831</v>
      </c>
      <c r="M40" s="63">
        <v>1.4309534498819416</v>
      </c>
      <c r="N40" s="63">
        <v>1.4953544309823958</v>
      </c>
      <c r="O40" s="63">
        <v>1.5501793770063914</v>
      </c>
      <c r="P40" s="63">
        <v>1.5576799688028444</v>
      </c>
      <c r="Q40" s="63">
        <v>1.5625851226408629</v>
      </c>
      <c r="R40" s="63">
        <v>1.5649134639959965</v>
      </c>
      <c r="S40" s="63">
        <v>1.5649134639959965</v>
      </c>
      <c r="T40" s="63">
        <v>1.5649134639959965</v>
      </c>
      <c r="U40" s="63">
        <v>1.5649134639959965</v>
      </c>
      <c r="V40" s="63">
        <v>1.5649134639959965</v>
      </c>
      <c r="W40" s="63">
        <v>1.5649134639959965</v>
      </c>
      <c r="X40" s="63">
        <v>1.5649134639959965</v>
      </c>
      <c r="Y40" s="63">
        <v>1.5649134639959965</v>
      </c>
      <c r="Z40" s="63">
        <v>1.5649134639959965</v>
      </c>
      <c r="AA40" s="63">
        <v>1.5649134639959965</v>
      </c>
      <c r="AB40" s="63">
        <v>1.5649134639959965</v>
      </c>
      <c r="AC40" s="63">
        <v>1.5649134639959965</v>
      </c>
      <c r="AD40" s="63">
        <v>1.5649134639959965</v>
      </c>
      <c r="AE40" s="63">
        <v>1.5649134639959965</v>
      </c>
      <c r="AF40" s="64">
        <v>1.5649134639959965</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74"/>
      <c r="B41" s="61" t="s">
        <v>83</v>
      </c>
      <c r="C41" s="62">
        <v>1.3855347471800146</v>
      </c>
      <c r="D41" s="63">
        <v>1.3855347471800146</v>
      </c>
      <c r="E41" s="63">
        <v>1.4445803365309351</v>
      </c>
      <c r="F41" s="63">
        <v>1.5495659438451101</v>
      </c>
      <c r="G41" s="63">
        <v>1.6930074900740386</v>
      </c>
      <c r="H41" s="63">
        <v>1.8102215871845524</v>
      </c>
      <c r="I41" s="63">
        <v>1.7972743500557646</v>
      </c>
      <c r="J41" s="63">
        <v>1.7833476719292942</v>
      </c>
      <c r="K41" s="63">
        <v>1.8431079253199421</v>
      </c>
      <c r="L41" s="63">
        <v>1.9104306108445808</v>
      </c>
      <c r="M41" s="63">
        <v>1.9600328315677127</v>
      </c>
      <c r="N41" s="63">
        <v>1.9932877509046301</v>
      </c>
      <c r="O41" s="63">
        <v>2.013435717893461</v>
      </c>
      <c r="P41" s="63">
        <v>2.026883124752644</v>
      </c>
      <c r="Q41" s="63">
        <v>2.0304189747227808</v>
      </c>
      <c r="R41" s="63">
        <v>2.0304189747227808</v>
      </c>
      <c r="S41" s="63">
        <v>2.0304189747227808</v>
      </c>
      <c r="T41" s="63">
        <v>2.0304189747227808</v>
      </c>
      <c r="U41" s="63">
        <v>2.0304189747227808</v>
      </c>
      <c r="V41" s="63">
        <v>2.0304189747227808</v>
      </c>
      <c r="W41" s="63">
        <v>2.0304189747227808</v>
      </c>
      <c r="X41" s="63">
        <v>2.0304189747227808</v>
      </c>
      <c r="Y41" s="63">
        <v>2.0304189747227808</v>
      </c>
      <c r="Z41" s="63">
        <v>2.0304189747227808</v>
      </c>
      <c r="AA41" s="63">
        <v>2.0304189747227808</v>
      </c>
      <c r="AB41" s="63">
        <v>2.0304189747227808</v>
      </c>
      <c r="AC41" s="63">
        <v>2.0304189747227808</v>
      </c>
      <c r="AD41" s="63">
        <v>2.0304189747227808</v>
      </c>
      <c r="AE41" s="63">
        <v>2.0304189747227808</v>
      </c>
      <c r="AF41" s="64">
        <v>2.0304189747227808</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74"/>
      <c r="B42" s="61" t="s">
        <v>84</v>
      </c>
      <c r="C42" s="62">
        <v>2.9271673101963125</v>
      </c>
      <c r="D42" s="63">
        <v>2.9271673101963125</v>
      </c>
      <c r="E42" s="63">
        <v>2.8006147961626295</v>
      </c>
      <c r="F42" s="63">
        <v>2.7414653387940175</v>
      </c>
      <c r="G42" s="63">
        <v>2.8206033767768157</v>
      </c>
      <c r="H42" s="63">
        <v>2.7292769074137424</v>
      </c>
      <c r="I42" s="63">
        <v>2.5712334977310127</v>
      </c>
      <c r="J42" s="63">
        <v>2.5574746713550578</v>
      </c>
      <c r="K42" s="63">
        <v>2.6615708811831853</v>
      </c>
      <c r="L42" s="63">
        <v>2.7668324875151216</v>
      </c>
      <c r="M42" s="63">
        <v>2.8456760388807552</v>
      </c>
      <c r="N42" s="63">
        <v>2.8712657874293073</v>
      </c>
      <c r="O42" s="63">
        <v>2.8794694205502656</v>
      </c>
      <c r="P42" s="63">
        <v>2.8820319046936258</v>
      </c>
      <c r="Q42" s="63">
        <v>2.8828486881662743</v>
      </c>
      <c r="R42" s="63">
        <v>2.8828486881662743</v>
      </c>
      <c r="S42" s="63">
        <v>2.8828486881662743</v>
      </c>
      <c r="T42" s="63">
        <v>2.8828486881662743</v>
      </c>
      <c r="U42" s="63">
        <v>2.8828486881662743</v>
      </c>
      <c r="V42" s="63">
        <v>2.8828486881662743</v>
      </c>
      <c r="W42" s="63">
        <v>2.8828486881662743</v>
      </c>
      <c r="X42" s="63">
        <v>2.8828486881662743</v>
      </c>
      <c r="Y42" s="63">
        <v>2.8828486881662743</v>
      </c>
      <c r="Z42" s="63">
        <v>2.8828486881662743</v>
      </c>
      <c r="AA42" s="63">
        <v>2.8828486881662743</v>
      </c>
      <c r="AB42" s="63">
        <v>2.8828486881662743</v>
      </c>
      <c r="AC42" s="63">
        <v>2.8828486881662743</v>
      </c>
      <c r="AD42" s="63">
        <v>2.8828486881662743</v>
      </c>
      <c r="AE42" s="63">
        <v>2.8828486881662743</v>
      </c>
      <c r="AF42" s="64">
        <v>2.8828486881662743</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74"/>
      <c r="B43" s="61" t="s">
        <v>85</v>
      </c>
      <c r="C43" s="62">
        <v>6.7189768684691824</v>
      </c>
      <c r="D43" s="63">
        <v>6.7189768684691824</v>
      </c>
      <c r="E43" s="63">
        <v>6.6689090632495054</v>
      </c>
      <c r="F43" s="63">
        <v>6.6775494231860613</v>
      </c>
      <c r="G43" s="63">
        <v>6.7012765666975547</v>
      </c>
      <c r="H43" s="63">
        <v>6.7190910504231622</v>
      </c>
      <c r="I43" s="63">
        <v>6.7286510380855633</v>
      </c>
      <c r="J43" s="63">
        <v>6.7324979711519841</v>
      </c>
      <c r="K43" s="63">
        <v>6.7340424232548477</v>
      </c>
      <c r="L43" s="63">
        <v>6.7354628256298872</v>
      </c>
      <c r="M43" s="63">
        <v>6.7359435093658258</v>
      </c>
      <c r="N43" s="63">
        <v>6.7354999124236157</v>
      </c>
      <c r="O43" s="63">
        <v>6.7341502551741765</v>
      </c>
      <c r="P43" s="63">
        <v>6.7330968656398857</v>
      </c>
      <c r="Q43" s="63">
        <v>6.7325394801811953</v>
      </c>
      <c r="R43" s="63">
        <v>6.7236056534813313</v>
      </c>
      <c r="S43" s="63">
        <v>6.7249963544182219</v>
      </c>
      <c r="T43" s="63">
        <v>6.7247462064606305</v>
      </c>
      <c r="U43" s="63">
        <v>6.7266155925198152</v>
      </c>
      <c r="V43" s="63">
        <v>6.735437609935981</v>
      </c>
      <c r="W43" s="63">
        <v>6.7408788478476724</v>
      </c>
      <c r="X43" s="63">
        <v>6.7419507213461989</v>
      </c>
      <c r="Y43" s="63">
        <v>6.7400634549510237</v>
      </c>
      <c r="Z43" s="63">
        <v>6.7361808126813383</v>
      </c>
      <c r="AA43" s="63">
        <v>6.7309816582724382</v>
      </c>
      <c r="AB43" s="63">
        <v>6.724888360375715</v>
      </c>
      <c r="AC43" s="63">
        <v>6.7179214761366364</v>
      </c>
      <c r="AD43" s="63">
        <v>6.7099821954192187</v>
      </c>
      <c r="AE43" s="63">
        <v>6.7009507317482351</v>
      </c>
      <c r="AF43" s="64">
        <v>6.6907254790835085</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74"/>
      <c r="B44" s="61" t="s">
        <v>86</v>
      </c>
      <c r="C44" s="62">
        <v>15.338696694615361</v>
      </c>
      <c r="D44" s="63">
        <v>15.338696694615361</v>
      </c>
      <c r="E44" s="63">
        <v>15.285326238100344</v>
      </c>
      <c r="F44" s="63">
        <v>15.296722527209516</v>
      </c>
      <c r="G44" s="63">
        <v>15.323133862492865</v>
      </c>
      <c r="H44" s="63">
        <v>15.340948346218473</v>
      </c>
      <c r="I44" s="63">
        <v>15.350508333880875</v>
      </c>
      <c r="J44" s="63">
        <v>15.354355266947294</v>
      </c>
      <c r="K44" s="63">
        <v>15.355899719050159</v>
      </c>
      <c r="L44" s="63">
        <v>15.357320121425198</v>
      </c>
      <c r="M44" s="63">
        <v>15.357800805161137</v>
      </c>
      <c r="N44" s="63">
        <v>15.357357208218927</v>
      </c>
      <c r="O44" s="63">
        <v>15.356007550969487</v>
      </c>
      <c r="P44" s="63">
        <v>15.354954161435197</v>
      </c>
      <c r="Q44" s="63">
        <v>15.354396775976506</v>
      </c>
      <c r="R44" s="63">
        <v>15.345462949276644</v>
      </c>
      <c r="S44" s="63">
        <v>15.346853650213532</v>
      </c>
      <c r="T44" s="63">
        <v>15.346603502255942</v>
      </c>
      <c r="U44" s="63">
        <v>15.348472888315127</v>
      </c>
      <c r="V44" s="63">
        <v>15.357294905731292</v>
      </c>
      <c r="W44" s="63">
        <v>15.362736143642984</v>
      </c>
      <c r="X44" s="63">
        <v>15.36380801714151</v>
      </c>
      <c r="Y44" s="63">
        <v>15.361920750746336</v>
      </c>
      <c r="Z44" s="63">
        <v>15.35803810847665</v>
      </c>
      <c r="AA44" s="63">
        <v>15.352838954067749</v>
      </c>
      <c r="AB44" s="63">
        <v>15.346745656171027</v>
      </c>
      <c r="AC44" s="63">
        <v>15.339778771931948</v>
      </c>
      <c r="AD44" s="63">
        <v>15.331839491214531</v>
      </c>
      <c r="AE44" s="63">
        <v>15.322808027543546</v>
      </c>
      <c r="AF44" s="64">
        <v>15.31258277487882</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74"/>
      <c r="B45" s="65" t="s">
        <v>87</v>
      </c>
      <c r="C45" s="66">
        <v>15.338696694615361</v>
      </c>
      <c r="D45" s="67">
        <v>15.338696694615361</v>
      </c>
      <c r="E45" s="67">
        <v>15.285326238100344</v>
      </c>
      <c r="F45" s="67">
        <v>15.296722527209516</v>
      </c>
      <c r="G45" s="67">
        <v>15.323133862492865</v>
      </c>
      <c r="H45" s="67">
        <v>15.340948346218473</v>
      </c>
      <c r="I45" s="67">
        <v>15.350508333880875</v>
      </c>
      <c r="J45" s="67">
        <v>15.354355266947294</v>
      </c>
      <c r="K45" s="67">
        <v>15.355899719050159</v>
      </c>
      <c r="L45" s="67">
        <v>15.357320121425198</v>
      </c>
      <c r="M45" s="67">
        <v>15.357800805161137</v>
      </c>
      <c r="N45" s="67">
        <v>15.357357208218927</v>
      </c>
      <c r="O45" s="67">
        <v>15.356007550969487</v>
      </c>
      <c r="P45" s="67">
        <v>15.354954161435197</v>
      </c>
      <c r="Q45" s="67">
        <v>15.354396775976506</v>
      </c>
      <c r="R45" s="67">
        <v>15.345462949276644</v>
      </c>
      <c r="S45" s="67">
        <v>15.346853650213532</v>
      </c>
      <c r="T45" s="67">
        <v>15.346603502255942</v>
      </c>
      <c r="U45" s="67">
        <v>15.348472888315127</v>
      </c>
      <c r="V45" s="67">
        <v>15.357294905731292</v>
      </c>
      <c r="W45" s="67">
        <v>15.362736143642984</v>
      </c>
      <c r="X45" s="67">
        <v>15.36380801714151</v>
      </c>
      <c r="Y45" s="67">
        <v>15.361920750746336</v>
      </c>
      <c r="Z45" s="67">
        <v>15.35803810847665</v>
      </c>
      <c r="AA45" s="67">
        <v>15.352838954067749</v>
      </c>
      <c r="AB45" s="67">
        <v>15.346745656171027</v>
      </c>
      <c r="AC45" s="67">
        <v>15.339778771931948</v>
      </c>
      <c r="AD45" s="67">
        <v>15.331839491214531</v>
      </c>
      <c r="AE45" s="67">
        <v>15.322808027543546</v>
      </c>
      <c r="AF45" s="68">
        <v>15.31258277487882</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74"/>
      <c r="B46" s="69" t="s">
        <v>88</v>
      </c>
      <c r="C46" s="62">
        <v>-1.5114511755649991E-2</v>
      </c>
      <c r="D46" s="63">
        <v>-1.5114511755649991E-2</v>
      </c>
      <c r="E46" s="63">
        <v>2.9011452406701235E-3</v>
      </c>
      <c r="F46" s="63">
        <v>3.9700591522101009E-2</v>
      </c>
      <c r="G46" s="63">
        <v>8.2526174260514784E-2</v>
      </c>
      <c r="H46" s="63">
        <v>0.14910867246871129</v>
      </c>
      <c r="I46" s="63">
        <v>0.22320652717415623</v>
      </c>
      <c r="J46" s="63">
        <v>0.29262199181877085</v>
      </c>
      <c r="K46" s="63">
        <v>0.34252432242812897</v>
      </c>
      <c r="L46" s="63">
        <v>0.37456264688049501</v>
      </c>
      <c r="M46" s="63">
        <v>0.39923961827907717</v>
      </c>
      <c r="N46" s="63">
        <v>0.42165895499933947</v>
      </c>
      <c r="O46" s="63">
        <v>0.44672643070388696</v>
      </c>
      <c r="P46" s="63">
        <v>0.46125788290227748</v>
      </c>
      <c r="Q46" s="63">
        <v>0.46560486451411875</v>
      </c>
      <c r="R46" s="63">
        <v>0.46763492001520446</v>
      </c>
      <c r="S46" s="63">
        <v>0.4677710326405578</v>
      </c>
      <c r="T46" s="63">
        <v>0.46777103264055786</v>
      </c>
      <c r="U46" s="63">
        <v>0.46777103264055786</v>
      </c>
      <c r="V46" s="63">
        <v>0.4677710326405578</v>
      </c>
      <c r="W46" s="63">
        <v>0.46777103264055786</v>
      </c>
      <c r="X46" s="63">
        <v>0.46777103264055786</v>
      </c>
      <c r="Y46" s="63">
        <v>0.46777103264055786</v>
      </c>
      <c r="Z46" s="63">
        <v>0.4677710326405578</v>
      </c>
      <c r="AA46" s="63">
        <v>0.4677710326405578</v>
      </c>
      <c r="AB46" s="63">
        <v>0.46777103264055786</v>
      </c>
      <c r="AC46" s="63">
        <v>0.4677710326405578</v>
      </c>
      <c r="AD46" s="63">
        <v>0.4677710326405578</v>
      </c>
      <c r="AE46" s="63">
        <v>0.4677710326405578</v>
      </c>
      <c r="AF46" s="64">
        <v>0.46777103264055786</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74"/>
      <c r="B47" s="61" t="s">
        <v>89</v>
      </c>
      <c r="C47" s="62">
        <v>0.40982590958577786</v>
      </c>
      <c r="D47" s="63">
        <v>0.40982590958577786</v>
      </c>
      <c r="E47" s="63">
        <v>0.47677292345257305</v>
      </c>
      <c r="F47" s="63">
        <v>0.56095367186798872</v>
      </c>
      <c r="G47" s="63">
        <v>0.64739867842322463</v>
      </c>
      <c r="H47" s="63">
        <v>0.75680582169878019</v>
      </c>
      <c r="I47" s="63">
        <v>0.87043137994426978</v>
      </c>
      <c r="J47" s="63">
        <v>0.97427630198155613</v>
      </c>
      <c r="K47" s="63">
        <v>1.0519063530560548</v>
      </c>
      <c r="L47" s="63">
        <v>1.106238373782108</v>
      </c>
      <c r="M47" s="63">
        <v>1.1498397046162003</v>
      </c>
      <c r="N47" s="63">
        <v>1.1885478457879499</v>
      </c>
      <c r="O47" s="63">
        <v>1.2266628194792348</v>
      </c>
      <c r="P47" s="63">
        <v>1.2478360928849963</v>
      </c>
      <c r="Q47" s="63">
        <v>1.2533969778490768</v>
      </c>
      <c r="R47" s="63">
        <v>1.2560452245132483</v>
      </c>
      <c r="S47" s="63">
        <v>1.2562200466041109</v>
      </c>
      <c r="T47" s="63">
        <v>1.2562200466041109</v>
      </c>
      <c r="U47" s="63">
        <v>1.2562200466041109</v>
      </c>
      <c r="V47" s="63">
        <v>1.2562200466041109</v>
      </c>
      <c r="W47" s="63">
        <v>1.2562200466041109</v>
      </c>
      <c r="X47" s="63">
        <v>1.2562200466041109</v>
      </c>
      <c r="Y47" s="63">
        <v>1.2562200466041109</v>
      </c>
      <c r="Z47" s="63">
        <v>1.2562200466041109</v>
      </c>
      <c r="AA47" s="63">
        <v>1.2562200466041109</v>
      </c>
      <c r="AB47" s="63">
        <v>1.2562200466041109</v>
      </c>
      <c r="AC47" s="63">
        <v>1.2562200466041109</v>
      </c>
      <c r="AD47" s="63">
        <v>1.2562200466041109</v>
      </c>
      <c r="AE47" s="63">
        <v>1.2562200466041109</v>
      </c>
      <c r="AF47" s="64">
        <v>1.2562200466041109</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74"/>
      <c r="B48" s="61" t="s">
        <v>90</v>
      </c>
      <c r="C48" s="62">
        <v>0.72852027002503894</v>
      </c>
      <c r="D48" s="63">
        <v>0.72852027002503894</v>
      </c>
      <c r="E48" s="63">
        <v>0.79767077810469933</v>
      </c>
      <c r="F48" s="63">
        <v>0.89574860159954728</v>
      </c>
      <c r="G48" s="63">
        <v>1.0281233869628026</v>
      </c>
      <c r="H48" s="63">
        <v>1.1121320325297706</v>
      </c>
      <c r="I48" s="63">
        <v>1.1944909202131824</v>
      </c>
      <c r="J48" s="63">
        <v>1.2971154732597121</v>
      </c>
      <c r="K48" s="63">
        <v>1.407263943780497</v>
      </c>
      <c r="L48" s="63">
        <v>1.455331789476386</v>
      </c>
      <c r="M48" s="63">
        <v>1.4938356847274048</v>
      </c>
      <c r="N48" s="63">
        <v>1.5304014172083285</v>
      </c>
      <c r="O48" s="63">
        <v>1.5540385721320633</v>
      </c>
      <c r="P48" s="63">
        <v>1.5712930410910941</v>
      </c>
      <c r="Q48" s="63">
        <v>1.5758952825736205</v>
      </c>
      <c r="R48" s="63">
        <v>1.5786641456140125</v>
      </c>
      <c r="S48" s="63">
        <v>1.5786641456140125</v>
      </c>
      <c r="T48" s="63">
        <v>1.5786641456140122</v>
      </c>
      <c r="U48" s="63">
        <v>1.5786641456140125</v>
      </c>
      <c r="V48" s="63">
        <v>1.5786641456140122</v>
      </c>
      <c r="W48" s="63">
        <v>1.5786641456140125</v>
      </c>
      <c r="X48" s="63">
        <v>1.5786641456140125</v>
      </c>
      <c r="Y48" s="63">
        <v>1.5786641456140122</v>
      </c>
      <c r="Z48" s="63">
        <v>1.5786641456140122</v>
      </c>
      <c r="AA48" s="63">
        <v>1.5786641456140125</v>
      </c>
      <c r="AB48" s="63">
        <v>1.5786641456140122</v>
      </c>
      <c r="AC48" s="63">
        <v>1.5786641456140125</v>
      </c>
      <c r="AD48" s="63">
        <v>1.5786641456140122</v>
      </c>
      <c r="AE48" s="63">
        <v>1.5786641456140122</v>
      </c>
      <c r="AF48" s="64">
        <v>1.5786641456140125</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74"/>
      <c r="B49" s="61" t="s">
        <v>91</v>
      </c>
      <c r="C49" s="62">
        <v>1.465850715516769</v>
      </c>
      <c r="D49" s="63">
        <v>1.465850715516769</v>
      </c>
      <c r="E49" s="63">
        <v>1.5866272445897893</v>
      </c>
      <c r="F49" s="63">
        <v>1.7316911462955433</v>
      </c>
      <c r="G49" s="63">
        <v>1.8939493901818079</v>
      </c>
      <c r="H49" s="63">
        <v>1.9419123192743142</v>
      </c>
      <c r="I49" s="63">
        <v>2.0182910049615694</v>
      </c>
      <c r="J49" s="63">
        <v>2.1062609513600612</v>
      </c>
      <c r="K49" s="63">
        <v>2.1689406855507953</v>
      </c>
      <c r="L49" s="63">
        <v>2.193857655326513</v>
      </c>
      <c r="M49" s="63">
        <v>2.2275358717129419</v>
      </c>
      <c r="N49" s="63">
        <v>2.2623907254112154</v>
      </c>
      <c r="O49" s="63">
        <v>2.2838033787943921</v>
      </c>
      <c r="P49" s="63">
        <v>2.2909136499462583</v>
      </c>
      <c r="Q49" s="63">
        <v>2.2937739380182292</v>
      </c>
      <c r="R49" s="63">
        <v>2.2937739380182292</v>
      </c>
      <c r="S49" s="63">
        <v>2.2937739380182292</v>
      </c>
      <c r="T49" s="63">
        <v>2.2937739380182292</v>
      </c>
      <c r="U49" s="63">
        <v>2.2937739380182292</v>
      </c>
      <c r="V49" s="63">
        <v>2.2937739380182292</v>
      </c>
      <c r="W49" s="63">
        <v>2.2937739380182292</v>
      </c>
      <c r="X49" s="63">
        <v>2.2937739380182292</v>
      </c>
      <c r="Y49" s="63">
        <v>2.2937739380182292</v>
      </c>
      <c r="Z49" s="63">
        <v>2.2937739380182292</v>
      </c>
      <c r="AA49" s="63">
        <v>2.2937739380182292</v>
      </c>
      <c r="AB49" s="63">
        <v>2.2937739380182292</v>
      </c>
      <c r="AC49" s="63">
        <v>2.2937739380182292</v>
      </c>
      <c r="AD49" s="63">
        <v>2.2937739380182292</v>
      </c>
      <c r="AE49" s="63">
        <v>2.2937739380182292</v>
      </c>
      <c r="AF49" s="64">
        <v>2.2937739380182292</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74"/>
      <c r="B50" s="61" t="s">
        <v>92</v>
      </c>
      <c r="C50" s="62">
        <v>4.8413385479614677</v>
      </c>
      <c r="D50" s="63">
        <v>4.8413385479614677</v>
      </c>
      <c r="E50" s="63">
        <v>4.7436249939670052</v>
      </c>
      <c r="F50" s="63">
        <v>4.7136856417373671</v>
      </c>
      <c r="G50" s="63">
        <v>4.7411711311443261</v>
      </c>
      <c r="H50" s="63">
        <v>4.7589856148699337</v>
      </c>
      <c r="I50" s="63">
        <v>4.7685456025323356</v>
      </c>
      <c r="J50" s="63">
        <v>4.7723925355987555</v>
      </c>
      <c r="K50" s="63">
        <v>4.7739369877016191</v>
      </c>
      <c r="L50" s="63">
        <v>4.7753573900766586</v>
      </c>
      <c r="M50" s="63">
        <v>4.7758380738125972</v>
      </c>
      <c r="N50" s="63">
        <v>4.7753944768703871</v>
      </c>
      <c r="O50" s="63">
        <v>4.774044819620948</v>
      </c>
      <c r="P50" s="63">
        <v>4.7729914300866572</v>
      </c>
      <c r="Q50" s="63">
        <v>4.7724340446279667</v>
      </c>
      <c r="R50" s="63">
        <v>4.7635002179281036</v>
      </c>
      <c r="S50" s="63">
        <v>4.7648909188649933</v>
      </c>
      <c r="T50" s="63">
        <v>4.7646407709074019</v>
      </c>
      <c r="U50" s="63">
        <v>4.7665101569665866</v>
      </c>
      <c r="V50" s="63">
        <v>4.7753321743827524</v>
      </c>
      <c r="W50" s="63">
        <v>4.7807734122944439</v>
      </c>
      <c r="X50" s="63">
        <v>4.7818452857929703</v>
      </c>
      <c r="Y50" s="63">
        <v>4.7799580193977951</v>
      </c>
      <c r="Z50" s="63">
        <v>4.7760753771281097</v>
      </c>
      <c r="AA50" s="63">
        <v>4.7708762227192096</v>
      </c>
      <c r="AB50" s="63">
        <v>4.7647829248224864</v>
      </c>
      <c r="AC50" s="63">
        <v>4.7578160405834078</v>
      </c>
      <c r="AD50" s="63">
        <v>4.749876759865991</v>
      </c>
      <c r="AE50" s="63">
        <v>4.7408452961950065</v>
      </c>
      <c r="AF50" s="64">
        <v>4.7306200435302799</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74"/>
      <c r="B51" s="61" t="s">
        <v>93</v>
      </c>
      <c r="C51" s="62">
        <v>7.5761864095095541</v>
      </c>
      <c r="D51" s="63">
        <v>7.5761864095095541</v>
      </c>
      <c r="E51" s="63">
        <v>7.4809546520723815</v>
      </c>
      <c r="F51" s="63">
        <v>7.4166181754163647</v>
      </c>
      <c r="G51" s="63">
        <v>7.4250409490753375</v>
      </c>
      <c r="H51" s="63">
        <v>7.4428554328009451</v>
      </c>
      <c r="I51" s="63">
        <v>7.452415420463347</v>
      </c>
      <c r="J51" s="63">
        <v>7.456262353529767</v>
      </c>
      <c r="K51" s="63">
        <v>7.4578068056326305</v>
      </c>
      <c r="L51" s="63">
        <v>7.45922720800767</v>
      </c>
      <c r="M51" s="63">
        <v>7.4597078917436086</v>
      </c>
      <c r="N51" s="63">
        <v>7.4592642948013985</v>
      </c>
      <c r="O51" s="63">
        <v>7.4579146375519594</v>
      </c>
      <c r="P51" s="63">
        <v>7.4568612480176686</v>
      </c>
      <c r="Q51" s="63">
        <v>7.4563038625589781</v>
      </c>
      <c r="R51" s="63">
        <v>7.4473700358591151</v>
      </c>
      <c r="S51" s="63">
        <v>7.4487607367960047</v>
      </c>
      <c r="T51" s="63">
        <v>7.4485105888384133</v>
      </c>
      <c r="U51" s="63">
        <v>7.4503799748975981</v>
      </c>
      <c r="V51" s="63">
        <v>7.4592019923137638</v>
      </c>
      <c r="W51" s="63">
        <v>7.4646432302254553</v>
      </c>
      <c r="X51" s="63">
        <v>7.4657151037239817</v>
      </c>
      <c r="Y51" s="63">
        <v>7.4638278373288065</v>
      </c>
      <c r="Z51" s="63">
        <v>7.4599451950591211</v>
      </c>
      <c r="AA51" s="63">
        <v>7.4547460406502211</v>
      </c>
      <c r="AB51" s="63">
        <v>7.4486527427534979</v>
      </c>
      <c r="AC51" s="63">
        <v>7.4416858585144192</v>
      </c>
      <c r="AD51" s="63">
        <v>7.4337465777970024</v>
      </c>
      <c r="AE51" s="63">
        <v>7.4247151141260179</v>
      </c>
      <c r="AF51" s="64">
        <v>7.4144898614612913</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75"/>
      <c r="B52" s="65" t="s">
        <v>94</v>
      </c>
      <c r="C52" s="66">
        <v>7.5761864095095541</v>
      </c>
      <c r="D52" s="67">
        <v>7.5761864095095541</v>
      </c>
      <c r="E52" s="67">
        <v>7.4809546520723815</v>
      </c>
      <c r="F52" s="67">
        <v>7.4166181754163647</v>
      </c>
      <c r="G52" s="67">
        <v>7.4250409490753375</v>
      </c>
      <c r="H52" s="67">
        <v>7.4428554328009451</v>
      </c>
      <c r="I52" s="67">
        <v>7.452415420463347</v>
      </c>
      <c r="J52" s="67">
        <v>7.456262353529767</v>
      </c>
      <c r="K52" s="67">
        <v>7.4578068056326305</v>
      </c>
      <c r="L52" s="67">
        <v>7.45922720800767</v>
      </c>
      <c r="M52" s="67">
        <v>7.4597078917436086</v>
      </c>
      <c r="N52" s="67">
        <v>7.4592642948013985</v>
      </c>
      <c r="O52" s="67">
        <v>7.4579146375519594</v>
      </c>
      <c r="P52" s="67">
        <v>7.4568612480176686</v>
      </c>
      <c r="Q52" s="67">
        <v>7.4563038625589781</v>
      </c>
      <c r="R52" s="67">
        <v>7.4473700358591151</v>
      </c>
      <c r="S52" s="67">
        <v>7.4487607367960047</v>
      </c>
      <c r="T52" s="67">
        <v>7.4485105888384133</v>
      </c>
      <c r="U52" s="67">
        <v>7.4503799748975981</v>
      </c>
      <c r="V52" s="67">
        <v>7.4592019923137638</v>
      </c>
      <c r="W52" s="67">
        <v>7.4646432302254553</v>
      </c>
      <c r="X52" s="67">
        <v>7.4657151037239817</v>
      </c>
      <c r="Y52" s="67">
        <v>7.4638278373288065</v>
      </c>
      <c r="Z52" s="67">
        <v>7.4599451950591211</v>
      </c>
      <c r="AA52" s="67">
        <v>7.4547460406502211</v>
      </c>
      <c r="AB52" s="67">
        <v>7.4486527427534979</v>
      </c>
      <c r="AC52" s="67">
        <v>7.4416858585144192</v>
      </c>
      <c r="AD52" s="67">
        <v>7.4337465777970024</v>
      </c>
      <c r="AE52" s="67">
        <v>7.4247151141260179</v>
      </c>
      <c r="AF52" s="68">
        <v>7.4144898614612913</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98</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101</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-1.0000087203809797E-2</v>
      </c>
      <c r="D18" s="30">
        <v>-1.000657379876989E-2</v>
      </c>
      <c r="E18" s="30">
        <v>-1.0020151150309325E-2</v>
      </c>
      <c r="F18" s="30">
        <v>-1.0038689890973037E-2</v>
      </c>
      <c r="G18" s="30">
        <v>-1.006117411380413E-2</v>
      </c>
      <c r="H18" s="30">
        <v>-1.008699218496833E-2</v>
      </c>
      <c r="I18" s="30">
        <v>-1.0115443092519339E-2</v>
      </c>
      <c r="J18" s="30">
        <v>-1.0144783755662747E-2</v>
      </c>
      <c r="K18" s="30">
        <v>-1.0173810801002244E-2</v>
      </c>
      <c r="L18" s="30">
        <v>-1.0201861990592073E-2</v>
      </c>
      <c r="M18" s="30">
        <v>-1.0230639999159404E-2</v>
      </c>
      <c r="N18" s="30">
        <v>-1.0258678430213497E-2</v>
      </c>
      <c r="O18" s="30">
        <v>-1.0282453226476595E-2</v>
      </c>
      <c r="P18" s="30">
        <v>-1.0306234622734466E-2</v>
      </c>
      <c r="Q18" s="30">
        <v>-1.033226781445115E-2</v>
      </c>
      <c r="R18" s="30">
        <v>-1.0378395819779741E-2</v>
      </c>
      <c r="S18" s="30">
        <v>-1.0401911228214194E-2</v>
      </c>
      <c r="T18" s="30">
        <v>-1.0417475628372265E-2</v>
      </c>
      <c r="U18" s="30">
        <v>-1.0413301458879996E-2</v>
      </c>
      <c r="V18" s="30">
        <v>-1.0373391487306521E-2</v>
      </c>
      <c r="W18" s="30">
        <v>-1.0283303675089537E-2</v>
      </c>
      <c r="X18" s="30">
        <v>-1.0151188405658639E-2</v>
      </c>
      <c r="Y18" s="30">
        <v>-9.9889461439920009E-3</v>
      </c>
      <c r="Z18" s="30">
        <v>-9.8056574228648913E-3</v>
      </c>
      <c r="AA18" s="30">
        <v>-9.6082392828021716E-3</v>
      </c>
      <c r="AB18" s="30">
        <v>-9.4019599581569128E-3</v>
      </c>
      <c r="AC18" s="30">
        <v>-9.1908286644986903E-3</v>
      </c>
      <c r="AD18" s="30">
        <v>-8.9778889656789134E-3</v>
      </c>
      <c r="AE18" s="30">
        <v>-8.765440282942065E-3</v>
      </c>
      <c r="AF18" s="31">
        <v>-8.5552062239991084E-3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1.4140371042737077</v>
      </c>
      <c r="D34" s="30">
        <v>1.4618568245659851</v>
      </c>
      <c r="E34" s="30">
        <v>1.4174733459978994</v>
      </c>
      <c r="F34" s="30">
        <v>1.3714150635999729</v>
      </c>
      <c r="G34" s="30">
        <v>1.3274430446571672</v>
      </c>
      <c r="H34" s="30">
        <v>1.2844234162204857</v>
      </c>
      <c r="I34" s="30">
        <v>1.2360452377492555</v>
      </c>
      <c r="J34" s="30">
        <v>1.1897685195675325</v>
      </c>
      <c r="K34" s="30">
        <v>1.1487236731077002</v>
      </c>
      <c r="L34" s="30">
        <v>1.1123892759843474</v>
      </c>
      <c r="M34" s="30">
        <v>1.074099698885262</v>
      </c>
      <c r="N34" s="30">
        <v>1.0331135312746758</v>
      </c>
      <c r="O34" s="30">
        <v>0.99441163526535303</v>
      </c>
      <c r="P34" s="30">
        <v>0.95827714438564049</v>
      </c>
      <c r="Q34" s="30">
        <v>0.927051847247085</v>
      </c>
      <c r="R34" s="30">
        <v>0.88402386992572113</v>
      </c>
      <c r="S34" s="30">
        <v>0.86604812034634671</v>
      </c>
      <c r="T34" s="30">
        <v>0.84850240325367565</v>
      </c>
      <c r="U34" s="30">
        <v>0.83833622552114895</v>
      </c>
      <c r="V34" s="30">
        <v>0.84477889500160108</v>
      </c>
      <c r="W34" s="30">
        <v>0.84678075527821484</v>
      </c>
      <c r="X34" s="30">
        <v>0.8417929632005885</v>
      </c>
      <c r="Y34" s="30">
        <v>0.83213501085579644</v>
      </c>
      <c r="Z34" s="30">
        <v>0.81935713666012466</v>
      </c>
      <c r="AA34" s="30">
        <v>0.80452688279452866</v>
      </c>
      <c r="AB34" s="30">
        <v>0.78839398667074867</v>
      </c>
      <c r="AC34" s="30">
        <v>0.77149178881361913</v>
      </c>
      <c r="AD34" s="30">
        <v>0.75420261846743208</v>
      </c>
      <c r="AE34" s="30">
        <v>0.73680145242874528</v>
      </c>
      <c r="AF34" s="31">
        <v>0.71948585568468526</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0.21564012143587616</v>
      </c>
      <c r="D42" s="30">
        <v>0.31560418802297924</v>
      </c>
      <c r="E42" s="30">
        <v>0.37682747087730845</v>
      </c>
      <c r="F42" s="30">
        <v>0.40674560892004907</v>
      </c>
      <c r="G42" s="30">
        <v>0.41820577687997351</v>
      </c>
      <c r="H42" s="30">
        <v>0.41547845088720692</v>
      </c>
      <c r="I42" s="30">
        <v>0.4011664598600444</v>
      </c>
      <c r="J42" s="30">
        <v>0.37875621099714224</v>
      </c>
      <c r="K42" s="30">
        <v>0.35516289522837596</v>
      </c>
      <c r="L42" s="30">
        <v>0.33426189987756078</v>
      </c>
      <c r="M42" s="30">
        <v>0.32471608367160909</v>
      </c>
      <c r="N42" s="30">
        <v>0.32002152601293871</v>
      </c>
      <c r="O42" s="30">
        <v>0.31892090285008357</v>
      </c>
      <c r="P42" s="30">
        <v>0.31899284004951362</v>
      </c>
      <c r="Q42" s="30">
        <v>0.32152457332953738</v>
      </c>
      <c r="R42" s="30">
        <v>0.30951771202249179</v>
      </c>
      <c r="S42" s="30">
        <v>0.31988607941814845</v>
      </c>
      <c r="T42" s="30">
        <v>0.32820803049441905</v>
      </c>
      <c r="U42" s="30">
        <v>0.34167812353442595</v>
      </c>
      <c r="V42" s="30">
        <v>0.36977062402233729</v>
      </c>
      <c r="W42" s="30">
        <v>0.39166197282474402</v>
      </c>
      <c r="X42" s="30">
        <v>0.40500428213014894</v>
      </c>
      <c r="Y42" s="30">
        <v>0.41229237496860172</v>
      </c>
      <c r="Z42" s="30">
        <v>0.4152281865147408</v>
      </c>
      <c r="AA42" s="30">
        <v>0.41501016273808344</v>
      </c>
      <c r="AB42" s="30">
        <v>0.41250108617165843</v>
      </c>
      <c r="AC42" s="30">
        <v>0.40833218631154977</v>
      </c>
      <c r="AD42" s="30">
        <v>0.40297088322911512</v>
      </c>
      <c r="AE42" s="30">
        <v>0.39676644657232418</v>
      </c>
      <c r="AF42" s="31">
        <v>0.38998160781101643</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1.00126119140173</v>
      </c>
      <c r="D44" s="30">
        <v>1.0162122822656756</v>
      </c>
      <c r="E44" s="30">
        <v>1.0113811116398985</v>
      </c>
      <c r="F44" s="30">
        <v>0.97236398691914894</v>
      </c>
      <c r="G44" s="30">
        <v>0.91650194803301555</v>
      </c>
      <c r="H44" s="30">
        <v>0.85507988651459965</v>
      </c>
      <c r="I44" s="30">
        <v>0.79248736408473608</v>
      </c>
      <c r="J44" s="30">
        <v>0.73313922414129551</v>
      </c>
      <c r="K44" s="30">
        <v>0.67891006620056082</v>
      </c>
      <c r="L44" s="30">
        <v>0.62938612765392699</v>
      </c>
      <c r="M44" s="30">
        <v>0.58141170812159793</v>
      </c>
      <c r="N44" s="30">
        <v>0.53551034240377315</v>
      </c>
      <c r="O44" s="30">
        <v>0.49615126979597829</v>
      </c>
      <c r="P44" s="30">
        <v>0.45583335768642574</v>
      </c>
      <c r="Q44" s="30">
        <v>0.40819191405249883</v>
      </c>
      <c r="R44" s="30">
        <v>0.33355740259921896</v>
      </c>
      <c r="S44" s="30">
        <v>0.28800701894475927</v>
      </c>
      <c r="T44" s="30">
        <v>0.2558714760118368</v>
      </c>
      <c r="U44" s="30">
        <v>0.25049202963848016</v>
      </c>
      <c r="V44" s="30">
        <v>0.2700202354740272</v>
      </c>
      <c r="W44" s="30">
        <v>0.27445024022051762</v>
      </c>
      <c r="X44" s="30">
        <v>0.25780861209264438</v>
      </c>
      <c r="Y44" s="30">
        <v>0.22786290905467946</v>
      </c>
      <c r="Z44" s="30">
        <v>0.19246641185785585</v>
      </c>
      <c r="AA44" s="30">
        <v>0.15711274465898534</v>
      </c>
      <c r="AB44" s="30">
        <v>0.12452231563917894</v>
      </c>
      <c r="AC44" s="30">
        <v>9.4142624593045274E-2</v>
      </c>
      <c r="AD44" s="30">
        <v>6.5063398145831272E-2</v>
      </c>
      <c r="AE44" s="30">
        <v>3.6537235640320923E-2</v>
      </c>
      <c r="AF44" s="31">
        <v>7.8667055860224544E-3</v>
      </c>
      <c r="AG44" s="27"/>
      <c r="AH44" s="27"/>
      <c r="AI44" s="16"/>
      <c r="AJ44" s="18"/>
      <c r="AK44" s="18"/>
      <c r="AL44" s="18"/>
    </row>
    <row r="45" spans="1:38" ht="15" x14ac:dyDescent="0.25">
      <c r="A45" s="16"/>
      <c r="B45" s="32" t="s">
        <v>137</v>
      </c>
      <c r="C45" s="33">
        <v>2.2176552825867843</v>
      </c>
      <c r="D45" s="34">
        <v>2.2222923743455842</v>
      </c>
      <c r="E45" s="34">
        <v>2.1984780488024902</v>
      </c>
      <c r="F45" s="34">
        <v>2.1607667769438921</v>
      </c>
      <c r="G45" s="34">
        <v>2.1091998551011386</v>
      </c>
      <c r="H45" s="34">
        <v>2.0556906917033166</v>
      </c>
      <c r="I45" s="34">
        <v>2.0066575515766956</v>
      </c>
      <c r="J45" s="34">
        <v>1.9503304315891967</v>
      </c>
      <c r="K45" s="34">
        <v>1.9010632583134539</v>
      </c>
      <c r="L45" s="34">
        <v>1.8573084814987602</v>
      </c>
      <c r="M45" s="34">
        <v>1.8139293553213558</v>
      </c>
      <c r="N45" s="34">
        <v>1.7712550213094558</v>
      </c>
      <c r="O45" s="34">
        <v>1.7339506620163503</v>
      </c>
      <c r="P45" s="34">
        <v>1.6994333510753579</v>
      </c>
      <c r="Q45" s="34">
        <v>1.6673286218672432</v>
      </c>
      <c r="R45" s="34">
        <v>1.619302891104617</v>
      </c>
      <c r="S45" s="34">
        <v>1.5926880173529985</v>
      </c>
      <c r="T45" s="34">
        <v>1.5635856786022881</v>
      </c>
      <c r="U45" s="34">
        <v>1.5394283296643256</v>
      </c>
      <c r="V45" s="34">
        <v>1.5297345302609804</v>
      </c>
      <c r="W45" s="34">
        <v>1.5136292880380759</v>
      </c>
      <c r="X45" s="34">
        <v>1.4887789244243839</v>
      </c>
      <c r="Y45" s="34">
        <v>1.4577010088090567</v>
      </c>
      <c r="Z45" s="34">
        <v>1.4221015052187187</v>
      </c>
      <c r="AA45" s="34">
        <v>1.3831665993100608</v>
      </c>
      <c r="AB45" s="34">
        <v>1.3419096601233838</v>
      </c>
      <c r="AC45" s="34">
        <v>1.2997251722183876</v>
      </c>
      <c r="AD45" s="34">
        <v>1.2578094402332545</v>
      </c>
      <c r="AE45" s="34">
        <v>1.2170598829123165</v>
      </c>
      <c r="AF45" s="35">
        <v>1.1781529846394241</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0.61239414810448545</v>
      </c>
      <c r="D47" s="30">
        <v>0.68217731657798419</v>
      </c>
      <c r="E47" s="30">
        <v>0.74121804768388588</v>
      </c>
      <c r="F47" s="30">
        <v>0.76229602176008782</v>
      </c>
      <c r="G47" s="30">
        <v>0.76308982157772465</v>
      </c>
      <c r="H47" s="30">
        <v>0.76491079863853406</v>
      </c>
      <c r="I47" s="30">
        <v>0.76011949653615341</v>
      </c>
      <c r="J47" s="30">
        <v>0.75699133455063361</v>
      </c>
      <c r="K47" s="30">
        <v>0.75962943495705093</v>
      </c>
      <c r="L47" s="30">
        <v>0.76627335762597881</v>
      </c>
      <c r="M47" s="30">
        <v>0.77215038691827309</v>
      </c>
      <c r="N47" s="30">
        <v>0.77528576475356836</v>
      </c>
      <c r="O47" s="30">
        <v>0.77885293391910637</v>
      </c>
      <c r="P47" s="30">
        <v>0.78136366095819076</v>
      </c>
      <c r="Q47" s="30">
        <v>0.78372192237125127</v>
      </c>
      <c r="R47" s="30">
        <v>0.76817262600532721</v>
      </c>
      <c r="S47" s="30">
        <v>0.77111531647532883</v>
      </c>
      <c r="T47" s="30">
        <v>0.76765372073754368</v>
      </c>
      <c r="U47" s="30">
        <v>0.76450873162705346</v>
      </c>
      <c r="V47" s="30">
        <v>0.77071686251104676</v>
      </c>
      <c r="W47" s="30">
        <v>0.76564405114206602</v>
      </c>
      <c r="X47" s="30">
        <v>0.74920677567079352</v>
      </c>
      <c r="Y47" s="30">
        <v>0.72610305306489653</v>
      </c>
      <c r="Z47" s="30">
        <v>0.69968271566976392</v>
      </c>
      <c r="AA47" s="30">
        <v>0.67237215116326032</v>
      </c>
      <c r="AB47" s="30">
        <v>0.64576489140711302</v>
      </c>
      <c r="AC47" s="30">
        <v>0.62033130115271073</v>
      </c>
      <c r="AD47" s="30">
        <v>0.59623807963894848</v>
      </c>
      <c r="AE47" s="30">
        <v>0.57359324492652997</v>
      </c>
      <c r="AF47" s="31">
        <v>0.55246580843658866</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-1.6027935950578955</v>
      </c>
      <c r="D53" s="30">
        <v>-1.678050025378206</v>
      </c>
      <c r="E53" s="30">
        <v>-1.7553246333412722</v>
      </c>
      <c r="F53" s="30">
        <v>-1.8158433433491992</v>
      </c>
      <c r="G53" s="30">
        <v>-1.8595858129357121</v>
      </c>
      <c r="H53" s="30">
        <v>-1.8890279201589908</v>
      </c>
      <c r="I53" s="30">
        <v>-1.9074707517122123</v>
      </c>
      <c r="J53" s="30">
        <v>-1.9166060992259839</v>
      </c>
      <c r="K53" s="30">
        <v>-1.9184119580361283</v>
      </c>
      <c r="L53" s="30">
        <v>-1.9146102220253329</v>
      </c>
      <c r="M53" s="30">
        <v>-1.9091266771036433</v>
      </c>
      <c r="N53" s="30">
        <v>-1.9022470446875461</v>
      </c>
      <c r="O53" s="30">
        <v>-1.8944476207810537</v>
      </c>
      <c r="P53" s="30">
        <v>-1.8817808900538031</v>
      </c>
      <c r="Q53" s="30">
        <v>-1.8642100460539464</v>
      </c>
      <c r="R53" s="30">
        <v>-1.8570442053162359</v>
      </c>
      <c r="S53" s="30">
        <v>-1.8347792599014305</v>
      </c>
      <c r="T53" s="30">
        <v>-1.8107024019207276</v>
      </c>
      <c r="U53" s="30">
        <v>-1.7844715001663105</v>
      </c>
      <c r="V53" s="30">
        <v>-1.7511037658164839</v>
      </c>
      <c r="W53" s="30">
        <v>-1.7234376595460283</v>
      </c>
      <c r="X53" s="30">
        <v>-1.7037481772726806</v>
      </c>
      <c r="Y53" s="30">
        <v>-1.6905995677729468</v>
      </c>
      <c r="Z53" s="30">
        <v>-1.6828926480370299</v>
      </c>
      <c r="AA53" s="30">
        <v>-1.680022123403534</v>
      </c>
      <c r="AB53" s="30">
        <v>-1.6813921178020972</v>
      </c>
      <c r="AC53" s="30">
        <v>-1.6850937461111275</v>
      </c>
      <c r="AD53" s="30">
        <v>-1.6892495029478243</v>
      </c>
      <c r="AE53" s="30">
        <v>-1.6923711284656324</v>
      </c>
      <c r="AF53" s="31">
        <v>-1.6932734323259953</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0.42174456774653685</v>
      </c>
      <c r="D63" s="30">
        <v>0.5410380418266153</v>
      </c>
      <c r="E63" s="30">
        <v>0.64115121577110079</v>
      </c>
      <c r="F63" s="30">
        <v>0.71572135497189238</v>
      </c>
      <c r="G63" s="30">
        <v>0.77074589610616451</v>
      </c>
      <c r="H63" s="30">
        <v>0.80641782942743434</v>
      </c>
      <c r="I63" s="30">
        <v>0.82557456484891156</v>
      </c>
      <c r="J63" s="30">
        <v>0.83329988020493029</v>
      </c>
      <c r="K63" s="30">
        <v>0.8364170540158451</v>
      </c>
      <c r="L63" s="30">
        <v>0.83928349951436476</v>
      </c>
      <c r="M63" s="30">
        <v>0.84026750006995721</v>
      </c>
      <c r="N63" s="30">
        <v>0.83940055885142906</v>
      </c>
      <c r="O63" s="30">
        <v>0.83671900254009945</v>
      </c>
      <c r="P63" s="30">
        <v>0.83462729828401105</v>
      </c>
      <c r="Q63" s="30">
        <v>0.83352424322173602</v>
      </c>
      <c r="R63" s="30">
        <v>0.81565674519808573</v>
      </c>
      <c r="S63" s="30">
        <v>0.81844562346326089</v>
      </c>
      <c r="T63" s="30">
        <v>0.8179512337640471</v>
      </c>
      <c r="U63" s="30">
        <v>0.82169908238943112</v>
      </c>
      <c r="V63" s="30">
        <v>0.83936069388826207</v>
      </c>
      <c r="W63" s="30">
        <v>0.85026036539164063</v>
      </c>
      <c r="X63" s="30">
        <v>0.85241935266352165</v>
      </c>
      <c r="Y63" s="30">
        <v>0.84865864920722489</v>
      </c>
      <c r="Z63" s="30">
        <v>0.84090612483623417</v>
      </c>
      <c r="AA63" s="30">
        <v>0.83051973718276451</v>
      </c>
      <c r="AB63" s="30">
        <v>0.81834434330701378</v>
      </c>
      <c r="AC63" s="30">
        <v>0.80442094449444213</v>
      </c>
      <c r="AD63" s="30">
        <v>0.78855175643524789</v>
      </c>
      <c r="AE63" s="30">
        <v>0.7704970528349282</v>
      </c>
      <c r="AF63" s="31">
        <v>0.7500535061318826</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156</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96</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158</v>
      </c>
      <c r="C9" s="17"/>
      <c r="D9" s="130" t="s">
        <v>157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161</v>
      </c>
      <c r="C11" s="17"/>
      <c r="D11" s="25">
        <v>1.1544400659864096</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96</v>
      </c>
      <c r="E7" s="17"/>
      <c r="F7" s="17"/>
      <c r="G7" s="172" t="s">
        <v>166</v>
      </c>
      <c r="H7" s="172"/>
      <c r="I7" s="172"/>
      <c r="J7" s="172"/>
      <c r="K7" s="172"/>
      <c r="L7" s="172"/>
      <c r="M7" s="172"/>
      <c r="N7" s="172"/>
      <c r="O7" s="172"/>
      <c r="P7" s="172"/>
      <c r="Q7" s="172"/>
      <c r="R7" s="172"/>
      <c r="S7" s="172"/>
      <c r="T7" s="172"/>
      <c r="U7" s="172"/>
      <c r="V7" s="172"/>
      <c r="W7" s="172"/>
      <c r="X7" s="172"/>
      <c r="Y7" s="172"/>
      <c r="Z7" s="172"/>
      <c r="AA7" s="17"/>
      <c r="AB7" s="17"/>
      <c r="AC7" s="17"/>
      <c r="AD7" s="17"/>
      <c r="AE7" s="17"/>
      <c r="AF7" s="17"/>
      <c r="AG7" s="16"/>
      <c r="AH7" s="16"/>
      <c r="AI7" s="16"/>
      <c r="AJ7" s="18"/>
      <c r="AK7" s="18"/>
      <c r="AL7" s="18"/>
    </row>
    <row r="8" spans="1:38" ht="15" x14ac:dyDescent="0.25">
      <c r="A8" s="16"/>
      <c r="B8" s="15"/>
      <c r="C8" s="17"/>
      <c r="D8" s="17"/>
      <c r="E8" s="17"/>
      <c r="F8" s="17"/>
      <c r="G8" s="172"/>
      <c r="H8" s="172"/>
      <c r="I8" s="172"/>
      <c r="J8" s="172"/>
      <c r="K8" s="172"/>
      <c r="L8" s="172"/>
      <c r="M8" s="172"/>
      <c r="N8" s="172"/>
      <c r="O8" s="172"/>
      <c r="P8" s="172"/>
      <c r="Q8" s="172"/>
      <c r="R8" s="172"/>
      <c r="S8" s="172"/>
      <c r="T8" s="172"/>
      <c r="U8" s="172"/>
      <c r="V8" s="172"/>
      <c r="W8" s="172"/>
      <c r="X8" s="172"/>
      <c r="Y8" s="172"/>
      <c r="Z8" s="172"/>
      <c r="AA8" s="17"/>
      <c r="AB8" s="17"/>
      <c r="AC8" s="17"/>
      <c r="AD8" s="17"/>
      <c r="AE8" s="17"/>
      <c r="AF8" s="17"/>
      <c r="AG8" s="16"/>
      <c r="AH8" s="16"/>
      <c r="AI8" s="16"/>
      <c r="AJ8" s="18"/>
      <c r="AK8" s="18"/>
      <c r="AL8" s="18"/>
    </row>
    <row r="9" spans="1:38" ht="15.75" thickBot="1" x14ac:dyDescent="0.3">
      <c r="A9" s="16"/>
      <c r="B9" s="20" t="s">
        <v>119</v>
      </c>
      <c r="C9" s="17"/>
      <c r="D9" s="20" t="s">
        <v>101</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0.08</v>
      </c>
      <c r="I11" s="25">
        <v>0.1</v>
      </c>
      <c r="J11" s="25">
        <v>0.11</v>
      </c>
      <c r="K11" s="25">
        <v>0.11</v>
      </c>
      <c r="L11" s="25">
        <v>0.11</v>
      </c>
      <c r="M11" s="25">
        <v>0.11</v>
      </c>
      <c r="N11" s="25">
        <v>0.11</v>
      </c>
      <c r="O11" s="25">
        <v>0.11</v>
      </c>
      <c r="P11" s="25">
        <v>0.11</v>
      </c>
      <c r="Q11" s="25">
        <v>0.11</v>
      </c>
      <c r="R11" s="25">
        <v>0.11</v>
      </c>
      <c r="S11" s="25">
        <v>0.11</v>
      </c>
      <c r="T11" s="25">
        <v>0.11</v>
      </c>
      <c r="U11" s="25">
        <v>0.11</v>
      </c>
      <c r="V11" s="25">
        <v>0.11</v>
      </c>
      <c r="W11" s="25">
        <v>0.11</v>
      </c>
      <c r="X11" s="25">
        <v>0.11</v>
      </c>
      <c r="Y11" s="25">
        <v>0.11</v>
      </c>
      <c r="Z11" s="25">
        <v>0.11</v>
      </c>
      <c r="AA11" s="25">
        <v>0.11</v>
      </c>
      <c r="AB11" s="25">
        <v>0.11</v>
      </c>
      <c r="AC11" s="25">
        <v>0.11</v>
      </c>
      <c r="AD11" s="25">
        <v>0.11</v>
      </c>
      <c r="AE11" s="25">
        <v>0.11</v>
      </c>
      <c r="AF11" s="26">
        <v>0.11</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121</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122</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123</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124</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125</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126</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127</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128</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129</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130</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131</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132</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133</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134</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135</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136</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137</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138</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139</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140</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141</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142</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143</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144</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145</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146</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147</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148</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149</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150</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151</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152</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153</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154</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155</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99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76" t="s">
        <v>171</v>
      </c>
      <c r="AO6" s="177"/>
      <c r="AP6" s="177"/>
      <c r="AQ6" s="178"/>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79"/>
      <c r="AO7" s="180"/>
      <c r="AP7" s="180"/>
      <c r="AQ7" s="181"/>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2"/>
      <c r="AO8" s="183"/>
      <c r="AP8" s="183"/>
      <c r="AQ8" s="184"/>
      <c r="AR8" s="1"/>
      <c r="AS8" s="1"/>
      <c r="AT8" s="1"/>
      <c r="AU8" s="1"/>
      <c r="AV8" s="1"/>
      <c r="AW8" s="1"/>
      <c r="AX8" s="1"/>
      <c r="AY8" s="1"/>
      <c r="AZ8" s="1"/>
    </row>
    <row r="9" spans="1:52" ht="15.75" thickBot="1" x14ac:dyDescent="0.3">
      <c r="A9" s="1"/>
      <c r="B9" s="2"/>
      <c r="C9" s="1"/>
      <c r="D9" s="1"/>
      <c r="E9" s="1"/>
      <c r="F9" s="128" t="s">
        <v>118</v>
      </c>
      <c r="G9" s="1"/>
      <c r="H9" s="1"/>
      <c r="I9" s="1"/>
      <c r="J9" s="1"/>
      <c r="K9" s="1"/>
      <c r="L9" s="1"/>
      <c r="M9" s="1"/>
      <c r="N9" s="1"/>
      <c r="O9" s="1"/>
      <c r="P9" s="128" t="s">
        <v>118</v>
      </c>
      <c r="Q9" s="1"/>
      <c r="R9" s="1"/>
      <c r="S9" s="1"/>
      <c r="T9" s="1"/>
      <c r="U9" s="1"/>
      <c r="V9" s="1"/>
      <c r="W9" s="1"/>
      <c r="X9" s="1"/>
      <c r="Y9" s="1"/>
      <c r="Z9" s="128" t="s">
        <v>118</v>
      </c>
      <c r="AA9" s="1"/>
      <c r="AB9" s="1"/>
      <c r="AC9" s="1"/>
      <c r="AD9" s="1"/>
      <c r="AE9" s="1"/>
      <c r="AF9" s="1"/>
      <c r="AG9" s="1"/>
      <c r="AH9" s="1"/>
      <c r="AI9" s="1"/>
      <c r="AJ9" s="128" t="s">
        <v>118</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101</v>
      </c>
      <c r="B11" s="13">
        <v>1</v>
      </c>
      <c r="C11" s="6">
        <v>0</v>
      </c>
      <c r="D11" s="6">
        <v>5.0000000000000001E-4</v>
      </c>
      <c r="E11" s="6">
        <v>8.0000000000000004E-4</v>
      </c>
      <c r="F11" s="6">
        <v>2.0999999999999999E-3</v>
      </c>
      <c r="G11" s="6">
        <v>9.7000000000000003E-3</v>
      </c>
      <c r="H11" s="6">
        <v>3.3099999999999997E-2</v>
      </c>
      <c r="I11" s="6">
        <v>0.15490000000000001</v>
      </c>
      <c r="J11" s="1"/>
      <c r="K11" s="129" t="s">
        <v>101</v>
      </c>
      <c r="L11" s="5">
        <v>1</v>
      </c>
      <c r="M11" s="71">
        <v>0</v>
      </c>
      <c r="N11" s="71">
        <v>0.03</v>
      </c>
      <c r="O11" s="71">
        <v>0.06</v>
      </c>
      <c r="P11" s="71">
        <v>0.15</v>
      </c>
      <c r="Q11" s="71">
        <v>0.68</v>
      </c>
      <c r="R11" s="71">
        <v>2.35</v>
      </c>
      <c r="S11" s="71">
        <v>12.05</v>
      </c>
      <c r="T11" s="1"/>
      <c r="U11" s="129" t="s">
        <v>101</v>
      </c>
      <c r="V11" s="5">
        <v>1</v>
      </c>
      <c r="W11" s="71">
        <v>7.0000000000000007E-2</v>
      </c>
      <c r="X11" s="71">
        <v>0.2</v>
      </c>
      <c r="Y11" s="71">
        <v>0.43</v>
      </c>
      <c r="Z11" s="71">
        <v>1.1299999999999999</v>
      </c>
      <c r="AA11" s="71">
        <v>2.2599999999999998</v>
      </c>
      <c r="AB11" s="71">
        <v>5.27</v>
      </c>
      <c r="AC11" s="71">
        <v>12.05</v>
      </c>
      <c r="AD11" s="1"/>
      <c r="AE11" s="129" t="s">
        <v>101</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2.34</v>
      </c>
      <c r="S12" s="72">
        <v>9.6999999999999993</v>
      </c>
      <c r="T12" s="1"/>
      <c r="U12" s="1"/>
      <c r="V12" s="7">
        <v>2</v>
      </c>
      <c r="W12" s="72">
        <v>7.0000000000000007E-2</v>
      </c>
      <c r="X12" s="72">
        <v>0.2</v>
      </c>
      <c r="Y12" s="72">
        <v>0.43</v>
      </c>
      <c r="Z12" s="72">
        <v>1.1299999999999999</v>
      </c>
      <c r="AA12" s="72">
        <v>2.2599999999999998</v>
      </c>
      <c r="AB12" s="72">
        <v>5.27</v>
      </c>
      <c r="AC12" s="72">
        <v>9.6999999999999993</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7.91</v>
      </c>
      <c r="T13" s="1"/>
      <c r="U13" s="1"/>
      <c r="V13" s="7">
        <v>3</v>
      </c>
      <c r="W13" s="72">
        <v>0.08</v>
      </c>
      <c r="X13" s="72">
        <v>0.22</v>
      </c>
      <c r="Y13" s="72">
        <v>0.44</v>
      </c>
      <c r="Z13" s="72">
        <v>1.07</v>
      </c>
      <c r="AA13" s="72">
        <v>2.2200000000000002</v>
      </c>
      <c r="AB13" s="72">
        <v>5.24</v>
      </c>
      <c r="AC13" s="72">
        <v>7.91</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2.2000000000000002</v>
      </c>
      <c r="S14" s="72">
        <v>6.55</v>
      </c>
      <c r="T14" s="1"/>
      <c r="U14" s="1"/>
      <c r="V14" s="7">
        <v>4</v>
      </c>
      <c r="W14" s="72">
        <v>0.09</v>
      </c>
      <c r="X14" s="72">
        <v>0.24</v>
      </c>
      <c r="Y14" s="72">
        <v>0.47</v>
      </c>
      <c r="Z14" s="72">
        <v>1.1000000000000001</v>
      </c>
      <c r="AA14" s="72">
        <v>2.21</v>
      </c>
      <c r="AB14" s="72">
        <v>5.23</v>
      </c>
      <c r="AC14" s="72">
        <v>6.55</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5.51</v>
      </c>
      <c r="T15" s="1"/>
      <c r="U15" s="1"/>
      <c r="V15" s="7">
        <v>5</v>
      </c>
      <c r="W15" s="72">
        <v>0.1</v>
      </c>
      <c r="X15" s="72">
        <v>0.27</v>
      </c>
      <c r="Y15" s="72">
        <v>0.52</v>
      </c>
      <c r="Z15" s="72">
        <v>1.1299999999999999</v>
      </c>
      <c r="AA15" s="72">
        <v>2.21</v>
      </c>
      <c r="AB15" s="72">
        <v>5.23</v>
      </c>
      <c r="AC15" s="72">
        <v>5.51</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4.6900000000000004</v>
      </c>
      <c r="T16" s="1"/>
      <c r="U16" s="1"/>
      <c r="V16" s="7">
        <v>6</v>
      </c>
      <c r="W16" s="72">
        <v>0.11</v>
      </c>
      <c r="X16" s="72">
        <v>0.28999999999999998</v>
      </c>
      <c r="Y16" s="72">
        <v>0.55000000000000004</v>
      </c>
      <c r="Z16" s="72">
        <v>1.18</v>
      </c>
      <c r="AA16" s="72">
        <v>2.21</v>
      </c>
      <c r="AB16" s="72">
        <v>5.23</v>
      </c>
      <c r="AC16" s="72">
        <v>5.23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v>
      </c>
      <c r="T17" s="1"/>
      <c r="U17" s="1"/>
      <c r="V17" s="7">
        <v>7</v>
      </c>
      <c r="W17" s="72">
        <v>0.13</v>
      </c>
      <c r="X17" s="72">
        <v>0.31</v>
      </c>
      <c r="Y17" s="72">
        <v>0.56999999999999995</v>
      </c>
      <c r="Z17" s="72">
        <v>1.2</v>
      </c>
      <c r="AA17" s="72">
        <v>2.21</v>
      </c>
      <c r="AB17" s="72">
        <v>5.23</v>
      </c>
      <c r="AC17" s="72">
        <v>5.23</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0.13</v>
      </c>
      <c r="X18" s="72">
        <v>0.32</v>
      </c>
      <c r="Y18" s="72">
        <v>0.56999999999999995</v>
      </c>
      <c r="Z18" s="72">
        <v>1.19</v>
      </c>
      <c r="AA18" s="72">
        <v>2.21</v>
      </c>
      <c r="AB18" s="72">
        <v>5.23</v>
      </c>
      <c r="AC18" s="72">
        <v>5.23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1.73</v>
      </c>
      <c r="S19" s="72">
        <v>3.11</v>
      </c>
      <c r="T19" s="1"/>
      <c r="U19" s="1"/>
      <c r="V19" s="7">
        <v>9</v>
      </c>
      <c r="W19" s="72">
        <v>0.13</v>
      </c>
      <c r="X19" s="72">
        <v>0.33</v>
      </c>
      <c r="Y19" s="72">
        <v>0.56999999999999995</v>
      </c>
      <c r="Z19" s="72">
        <v>1.18</v>
      </c>
      <c r="AA19" s="72">
        <v>2.21</v>
      </c>
      <c r="AB19" s="72">
        <v>5.23</v>
      </c>
      <c r="AC19" s="72">
        <v>5.23</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0.56999999999999995</v>
      </c>
      <c r="Z20" s="72">
        <v>1.19</v>
      </c>
      <c r="AA20" s="72">
        <v>2.21</v>
      </c>
      <c r="AB20" s="72">
        <v>5.23</v>
      </c>
      <c r="AC20" s="72">
        <v>5.23</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1.19</v>
      </c>
      <c r="AA21" s="72">
        <v>2.21</v>
      </c>
      <c r="AB21" s="72">
        <v>5.23</v>
      </c>
      <c r="AC21" s="72">
        <v>5.23</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1.19</v>
      </c>
      <c r="AA22" s="72">
        <v>2.21</v>
      </c>
      <c r="AB22" s="72">
        <v>5.23</v>
      </c>
      <c r="AC22" s="72">
        <v>5.23</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0.15</v>
      </c>
      <c r="X23" s="72">
        <v>0.36</v>
      </c>
      <c r="Y23" s="72">
        <v>0.57999999999999996</v>
      </c>
      <c r="Z23" s="72">
        <v>1.19</v>
      </c>
      <c r="AA23" s="72">
        <v>2.21</v>
      </c>
      <c r="AB23" s="72">
        <v>5.23</v>
      </c>
      <c r="AC23" s="72">
        <v>5.23</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1.19</v>
      </c>
      <c r="AA24" s="72">
        <v>2.21</v>
      </c>
      <c r="AB24" s="72">
        <v>5.23</v>
      </c>
      <c r="AC24" s="72">
        <v>5.23</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1.19</v>
      </c>
      <c r="AA25" s="72">
        <v>2.21</v>
      </c>
      <c r="AB25" s="72">
        <v>5.23</v>
      </c>
      <c r="AC25" s="72">
        <v>5.23</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0.36</v>
      </c>
      <c r="Y26" s="72">
        <v>0.57999999999999996</v>
      </c>
      <c r="Z26" s="72">
        <v>1.19</v>
      </c>
      <c r="AA26" s="72">
        <v>2.21</v>
      </c>
      <c r="AB26" s="72">
        <v>5.23</v>
      </c>
      <c r="AC26" s="72">
        <v>5.23</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1.1000000000000001</v>
      </c>
      <c r="S27" s="72">
        <v>1.38</v>
      </c>
      <c r="T27" s="1"/>
      <c r="U27" s="1"/>
      <c r="V27" s="7">
        <v>17</v>
      </c>
      <c r="W27" s="72">
        <v>0.15</v>
      </c>
      <c r="X27" s="72">
        <v>0.36</v>
      </c>
      <c r="Y27" s="72">
        <v>0.57999999999999996</v>
      </c>
      <c r="Z27" s="72">
        <v>1.19</v>
      </c>
      <c r="AA27" s="72">
        <v>2.21</v>
      </c>
      <c r="AB27" s="72">
        <v>5.23</v>
      </c>
      <c r="AC27" s="72">
        <v>5.23</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1.04</v>
      </c>
      <c r="S28" s="72">
        <v>1.27</v>
      </c>
      <c r="T28" s="1"/>
      <c r="U28" s="1"/>
      <c r="V28" s="7">
        <v>18</v>
      </c>
      <c r="W28" s="72">
        <v>0.15</v>
      </c>
      <c r="X28" s="72">
        <v>0.36</v>
      </c>
      <c r="Y28" s="72">
        <v>0.57999999999999996</v>
      </c>
      <c r="Z28" s="72">
        <v>1.19</v>
      </c>
      <c r="AA28" s="72">
        <v>2.21</v>
      </c>
      <c r="AB28" s="72">
        <v>5.23</v>
      </c>
      <c r="AC28" s="72">
        <v>5.23</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0.36</v>
      </c>
      <c r="Y29" s="72">
        <v>0.57999999999999996</v>
      </c>
      <c r="Z29" s="72">
        <v>1.19</v>
      </c>
      <c r="AA29" s="72">
        <v>2.21</v>
      </c>
      <c r="AB29" s="72">
        <v>5.23</v>
      </c>
      <c r="AC29" s="72">
        <v>5.23</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0.36</v>
      </c>
      <c r="Y30" s="72">
        <v>0.57999999999999996</v>
      </c>
      <c r="Z30" s="72">
        <v>1.19</v>
      </c>
      <c r="AA30" s="72">
        <v>2.21</v>
      </c>
      <c r="AB30" s="72">
        <v>5.23</v>
      </c>
      <c r="AC30" s="72">
        <v>5.23</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0.36</v>
      </c>
      <c r="Y31" s="72">
        <v>0.57999999999999996</v>
      </c>
      <c r="Z31" s="72">
        <v>1.19</v>
      </c>
      <c r="AA31" s="72">
        <v>2.21</v>
      </c>
      <c r="AB31" s="72">
        <v>5.23</v>
      </c>
      <c r="AC31" s="72">
        <v>5.23</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0.92</v>
      </c>
      <c r="T32" s="1"/>
      <c r="U32" s="1"/>
      <c r="V32" s="7">
        <v>22</v>
      </c>
      <c r="W32" s="72">
        <v>0.17</v>
      </c>
      <c r="X32" s="72">
        <v>0.36</v>
      </c>
      <c r="Y32" s="72">
        <v>0.57999999999999996</v>
      </c>
      <c r="Z32" s="72">
        <v>1.19</v>
      </c>
      <c r="AA32" s="72">
        <v>2.21</v>
      </c>
      <c r="AB32" s="72">
        <v>5.23</v>
      </c>
      <c r="AC32" s="72">
        <v>5.23</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0.36</v>
      </c>
      <c r="Y33" s="72">
        <v>0.57999999999999996</v>
      </c>
      <c r="Z33" s="72">
        <v>1.19</v>
      </c>
      <c r="AA33" s="72">
        <v>2.21</v>
      </c>
      <c r="AB33" s="72">
        <v>5.23</v>
      </c>
      <c r="AC33" s="72">
        <v>5.23</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1.19</v>
      </c>
      <c r="AA34" s="72">
        <v>2.21</v>
      </c>
      <c r="AB34" s="72">
        <v>5.23</v>
      </c>
      <c r="AC34" s="72">
        <v>5.23</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0.37</v>
      </c>
      <c r="Y35" s="72">
        <v>0.57999999999999996</v>
      </c>
      <c r="Z35" s="72">
        <v>1.19</v>
      </c>
      <c r="AA35" s="72">
        <v>2.21</v>
      </c>
      <c r="AB35" s="72">
        <v>5.23</v>
      </c>
      <c r="AC35" s="72">
        <v>5.23</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0.69</v>
      </c>
      <c r="T36" s="1"/>
      <c r="U36" s="1"/>
      <c r="V36" s="7">
        <v>26</v>
      </c>
      <c r="W36" s="72">
        <v>0.19</v>
      </c>
      <c r="X36" s="72">
        <v>0.37</v>
      </c>
      <c r="Y36" s="72">
        <v>0.57999999999999996</v>
      </c>
      <c r="Z36" s="72">
        <v>1.19</v>
      </c>
      <c r="AA36" s="72">
        <v>2.21</v>
      </c>
      <c r="AB36" s="72">
        <v>5.23</v>
      </c>
      <c r="AC36" s="72">
        <v>5.23</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1.19</v>
      </c>
      <c r="AA37" s="72">
        <v>2.21</v>
      </c>
      <c r="AB37" s="72">
        <v>5.23</v>
      </c>
      <c r="AC37" s="72">
        <v>5.23</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1.19</v>
      </c>
      <c r="AA38" s="72">
        <v>2.21</v>
      </c>
      <c r="AB38" s="72">
        <v>5.23</v>
      </c>
      <c r="AC38" s="72">
        <v>5.23</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0.37</v>
      </c>
      <c r="Y39" s="72">
        <v>0.57999999999999996</v>
      </c>
      <c r="Z39" s="72">
        <v>1.19</v>
      </c>
      <c r="AA39" s="72">
        <v>2.21</v>
      </c>
      <c r="AB39" s="72">
        <v>5.23</v>
      </c>
      <c r="AC39" s="72">
        <v>5.23</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1.19</v>
      </c>
      <c r="AA40" s="73">
        <v>2.21</v>
      </c>
      <c r="AB40" s="73">
        <v>5.23</v>
      </c>
      <c r="AC40" s="73">
        <v>5.23</v>
      </c>
      <c r="AD40" s="1"/>
      <c r="AE40" s="1"/>
      <c r="AF40" s="9">
        <v>30</v>
      </c>
      <c r="AG40" s="73">
        <v>0.15</v>
      </c>
      <c r="AH40" s="73">
        <v>0.17</v>
      </c>
      <c r="AI40" s="73">
        <v>0.31</v>
      </c>
      <c r="AJ40" s="73">
        <v>0.35</v>
      </c>
      <c r="AK40" s="73">
        <v>0.66</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76" t="s">
        <v>171</v>
      </c>
      <c r="AO46" s="177"/>
      <c r="AP46" s="177"/>
      <c r="AQ46" s="178"/>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79"/>
      <c r="AO47" s="180"/>
      <c r="AP47" s="180"/>
      <c r="AQ47" s="18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2"/>
      <c r="AO48" s="183"/>
      <c r="AP48" s="183"/>
      <c r="AQ48" s="184"/>
      <c r="AR48" s="1"/>
      <c r="AS48" s="1"/>
      <c r="AT48" s="1"/>
      <c r="AU48" s="1"/>
      <c r="AV48" s="1"/>
      <c r="AW48" s="1"/>
      <c r="AX48" s="1"/>
      <c r="AY48" s="1"/>
      <c r="AZ48" s="1"/>
    </row>
    <row r="49" spans="1:52" ht="15.75" thickBot="1" x14ac:dyDescent="0.3">
      <c r="A49" s="1"/>
      <c r="B49" s="2"/>
      <c r="C49" s="1"/>
      <c r="D49" s="1"/>
      <c r="E49" s="1"/>
      <c r="F49" s="128" t="s">
        <v>118</v>
      </c>
      <c r="G49" s="1"/>
      <c r="H49" s="1"/>
      <c r="I49" s="1"/>
      <c r="J49" s="1"/>
      <c r="K49" s="1"/>
      <c r="L49" s="1"/>
      <c r="M49" s="1"/>
      <c r="N49" s="1"/>
      <c r="O49" s="1"/>
      <c r="P49" s="128" t="s">
        <v>118</v>
      </c>
      <c r="Q49" s="1"/>
      <c r="R49" s="1"/>
      <c r="S49" s="1"/>
      <c r="T49" s="1"/>
      <c r="U49" s="1"/>
      <c r="V49" s="1"/>
      <c r="W49" s="1"/>
      <c r="X49" s="1"/>
      <c r="Y49" s="1"/>
      <c r="Z49" s="128" t="s">
        <v>118</v>
      </c>
      <c r="AA49" s="1"/>
      <c r="AB49" s="1"/>
      <c r="AC49" s="1"/>
      <c r="AD49" s="1"/>
      <c r="AE49" s="1"/>
      <c r="AF49" s="1"/>
      <c r="AG49" s="1"/>
      <c r="AH49" s="1"/>
      <c r="AI49" s="1"/>
      <c r="AJ49" s="128" t="s">
        <v>118</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101</v>
      </c>
      <c r="B51" s="5">
        <v>1</v>
      </c>
      <c r="C51" s="6">
        <v>0</v>
      </c>
      <c r="D51" s="6">
        <v>0</v>
      </c>
      <c r="E51" s="6">
        <v>5.0000000000000001E-4</v>
      </c>
      <c r="F51" s="6">
        <v>1.6000000000000001E-3</v>
      </c>
      <c r="G51" s="6">
        <v>7.1000000000000004E-3</v>
      </c>
      <c r="H51" s="6">
        <v>4.2000000000000003E-2</v>
      </c>
      <c r="I51" s="6">
        <v>0.34670000000000001</v>
      </c>
      <c r="J51" s="1"/>
      <c r="K51" s="128" t="s">
        <v>101</v>
      </c>
      <c r="L51" s="5">
        <v>1</v>
      </c>
      <c r="M51" s="71">
        <v>0</v>
      </c>
      <c r="N51" s="71">
        <v>0</v>
      </c>
      <c r="O51" s="71">
        <v>0.03</v>
      </c>
      <c r="P51" s="71">
        <v>0.11</v>
      </c>
      <c r="Q51" s="71">
        <v>0.5</v>
      </c>
      <c r="R51" s="71">
        <v>3</v>
      </c>
      <c r="S51" s="71">
        <v>31.73</v>
      </c>
      <c r="T51" s="1"/>
      <c r="U51" s="128" t="s">
        <v>101</v>
      </c>
      <c r="V51" s="5">
        <v>1</v>
      </c>
      <c r="W51" s="71">
        <v>0.02</v>
      </c>
      <c r="X51" s="71">
        <v>0.14000000000000001</v>
      </c>
      <c r="Y51" s="71">
        <v>0.21</v>
      </c>
      <c r="Z51" s="71">
        <v>0.42</v>
      </c>
      <c r="AA51" s="71">
        <v>1.6</v>
      </c>
      <c r="AB51" s="71">
        <v>3</v>
      </c>
      <c r="AC51" s="71">
        <v>31.73</v>
      </c>
      <c r="AD51" s="1"/>
      <c r="AE51" s="128" t="s">
        <v>101</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3.45</v>
      </c>
      <c r="S52" s="72">
        <v>23.58</v>
      </c>
      <c r="T52" s="1"/>
      <c r="U52" s="1"/>
      <c r="V52" s="7">
        <v>2</v>
      </c>
      <c r="W52" s="72">
        <v>0.02</v>
      </c>
      <c r="X52" s="72">
        <v>0.14000000000000001</v>
      </c>
      <c r="Y52" s="72">
        <v>0.21</v>
      </c>
      <c r="Z52" s="72">
        <v>0.42</v>
      </c>
      <c r="AA52" s="72">
        <v>1.6</v>
      </c>
      <c r="AB52" s="72">
        <v>3.45</v>
      </c>
      <c r="AC52" s="72">
        <v>23.58</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3.61</v>
      </c>
      <c r="S53" s="72">
        <v>17.75</v>
      </c>
      <c r="T53" s="1"/>
      <c r="U53" s="1"/>
      <c r="V53" s="7">
        <v>3</v>
      </c>
      <c r="W53" s="72">
        <v>0.02</v>
      </c>
      <c r="X53" s="72">
        <v>0.15</v>
      </c>
      <c r="Y53" s="72">
        <v>0.23</v>
      </c>
      <c r="Z53" s="72">
        <v>0.47</v>
      </c>
      <c r="AA53" s="72">
        <v>1.55</v>
      </c>
      <c r="AB53" s="72">
        <v>3.61</v>
      </c>
      <c r="AC53" s="72">
        <v>17.75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3.62</v>
      </c>
      <c r="S54" s="72">
        <v>13.67</v>
      </c>
      <c r="T54" s="1"/>
      <c r="U54" s="1"/>
      <c r="V54" s="7">
        <v>4</v>
      </c>
      <c r="W54" s="72">
        <v>0.02</v>
      </c>
      <c r="X54" s="72">
        <v>0.16</v>
      </c>
      <c r="Y54" s="72">
        <v>0.26</v>
      </c>
      <c r="Z54" s="72">
        <v>0.51</v>
      </c>
      <c r="AA54" s="72">
        <v>1.52</v>
      </c>
      <c r="AB54" s="72">
        <v>3.62</v>
      </c>
      <c r="AC54" s="72">
        <v>13.67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10.8</v>
      </c>
      <c r="T55" s="1"/>
      <c r="U55" s="1"/>
      <c r="V55" s="7">
        <v>5</v>
      </c>
      <c r="W55" s="72">
        <v>0.03</v>
      </c>
      <c r="X55" s="72">
        <v>0.18</v>
      </c>
      <c r="Y55" s="72">
        <v>0.28999999999999998</v>
      </c>
      <c r="Z55" s="72">
        <v>0.53</v>
      </c>
      <c r="AA55" s="72">
        <v>1.52</v>
      </c>
      <c r="AB55" s="72">
        <v>3.53</v>
      </c>
      <c r="AC55" s="72">
        <v>10.8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v>
      </c>
      <c r="S56" s="72">
        <v>8.73</v>
      </c>
      <c r="T56" s="1"/>
      <c r="U56" s="1"/>
      <c r="V56" s="7">
        <v>6</v>
      </c>
      <c r="W56" s="72">
        <v>0.04</v>
      </c>
      <c r="X56" s="72">
        <v>0.2</v>
      </c>
      <c r="Y56" s="72">
        <v>0.31</v>
      </c>
      <c r="Z56" s="72">
        <v>0.56000000000000005</v>
      </c>
      <c r="AA56" s="72">
        <v>1.52</v>
      </c>
      <c r="AB56" s="72">
        <v>3.4</v>
      </c>
      <c r="AC56" s="72">
        <v>8.73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7.21</v>
      </c>
      <c r="T57" s="1"/>
      <c r="U57" s="1"/>
      <c r="V57" s="7">
        <v>7</v>
      </c>
      <c r="W57" s="72">
        <v>0.06</v>
      </c>
      <c r="X57" s="72">
        <v>0.23</v>
      </c>
      <c r="Y57" s="72">
        <v>0.33</v>
      </c>
      <c r="Z57" s="72">
        <v>0.57999999999999996</v>
      </c>
      <c r="AA57" s="72">
        <v>1.52</v>
      </c>
      <c r="AB57" s="72">
        <v>3.24</v>
      </c>
      <c r="AC57" s="72">
        <v>7.21</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6.04</v>
      </c>
      <c r="T58" s="1"/>
      <c r="U58" s="1"/>
      <c r="V58" s="7">
        <v>8</v>
      </c>
      <c r="W58" s="72">
        <v>0.06</v>
      </c>
      <c r="X58" s="72">
        <v>0.23</v>
      </c>
      <c r="Y58" s="72">
        <v>0.35</v>
      </c>
      <c r="Z58" s="72">
        <v>0.6</v>
      </c>
      <c r="AA58" s="72">
        <v>1.52</v>
      </c>
      <c r="AB58" s="72">
        <v>3.07</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5.14</v>
      </c>
      <c r="T59" s="1"/>
      <c r="U59" s="1"/>
      <c r="V59" s="7">
        <v>9</v>
      </c>
      <c r="W59" s="72">
        <v>0.06</v>
      </c>
      <c r="X59" s="72">
        <v>0.24</v>
      </c>
      <c r="Y59" s="72">
        <v>0.36</v>
      </c>
      <c r="Z59" s="72">
        <v>0.63</v>
      </c>
      <c r="AA59" s="72">
        <v>1.52</v>
      </c>
      <c r="AB59" s="72">
        <v>2.89</v>
      </c>
      <c r="AC59" s="72">
        <v>5.14</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4.41</v>
      </c>
      <c r="T60" s="1"/>
      <c r="U60" s="1"/>
      <c r="V60" s="7">
        <v>10</v>
      </c>
      <c r="W60" s="72">
        <v>0.06</v>
      </c>
      <c r="X60" s="72">
        <v>0.25</v>
      </c>
      <c r="Y60" s="72">
        <v>0.38</v>
      </c>
      <c r="Z60" s="72">
        <v>0.65</v>
      </c>
      <c r="AA60" s="72">
        <v>1.52</v>
      </c>
      <c r="AB60" s="72">
        <v>2.72</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0.38</v>
      </c>
      <c r="Z61" s="72">
        <v>0.66</v>
      </c>
      <c r="AA61" s="72">
        <v>1.52</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0.38</v>
      </c>
      <c r="Z62" s="72">
        <v>0.66</v>
      </c>
      <c r="AA62" s="72">
        <v>1.52</v>
      </c>
      <c r="AB62" s="72">
        <v>2.46</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0.38</v>
      </c>
      <c r="Z63" s="72">
        <v>0.66</v>
      </c>
      <c r="AA63" s="72">
        <v>1.52</v>
      </c>
      <c r="AB63" s="72">
        <v>2.46</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0.38</v>
      </c>
      <c r="Z64" s="72">
        <v>0.66</v>
      </c>
      <c r="AA64" s="72">
        <v>1.52</v>
      </c>
      <c r="AB64" s="72">
        <v>2.46</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0.38</v>
      </c>
      <c r="Z65" s="72">
        <v>0.66</v>
      </c>
      <c r="AA65" s="72">
        <v>1.52</v>
      </c>
      <c r="AB65" s="72">
        <v>2.46</v>
      </c>
      <c r="AC65" s="72">
        <v>2.46</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v>
      </c>
      <c r="T66" s="1"/>
      <c r="U66" s="1"/>
      <c r="V66" s="7">
        <v>16</v>
      </c>
      <c r="W66" s="72">
        <v>7.0000000000000007E-2</v>
      </c>
      <c r="X66" s="72">
        <v>0.26</v>
      </c>
      <c r="Y66" s="72">
        <v>0.41</v>
      </c>
      <c r="Z66" s="72">
        <v>0.66</v>
      </c>
      <c r="AA66" s="72">
        <v>1.52</v>
      </c>
      <c r="AB66" s="72">
        <v>2.46</v>
      </c>
      <c r="AC66" s="72">
        <v>2.46</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0.66</v>
      </c>
      <c r="AA67" s="72">
        <v>1.52</v>
      </c>
      <c r="AB67" s="72">
        <v>2.46</v>
      </c>
      <c r="AC67" s="72">
        <v>2.46</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0.15</v>
      </c>
      <c r="P68" s="72">
        <v>0.36</v>
      </c>
      <c r="Q68" s="72">
        <v>0.99</v>
      </c>
      <c r="R68" s="72">
        <v>1.6</v>
      </c>
      <c r="S68" s="72">
        <v>1.66</v>
      </c>
      <c r="T68" s="1"/>
      <c r="U68" s="1"/>
      <c r="V68" s="7">
        <v>18</v>
      </c>
      <c r="W68" s="72">
        <v>7.0000000000000007E-2</v>
      </c>
      <c r="X68" s="72">
        <v>0.26</v>
      </c>
      <c r="Y68" s="72">
        <v>0.45</v>
      </c>
      <c r="Z68" s="72">
        <v>0.66</v>
      </c>
      <c r="AA68" s="72">
        <v>1.52</v>
      </c>
      <c r="AB68" s="72">
        <v>2.46</v>
      </c>
      <c r="AC68" s="72">
        <v>2.46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0.66</v>
      </c>
      <c r="AA69" s="72">
        <v>1.52</v>
      </c>
      <c r="AB69" s="72">
        <v>2.46</v>
      </c>
      <c r="AC69" s="72">
        <v>2.46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0.66</v>
      </c>
      <c r="AA70" s="72">
        <v>1.52</v>
      </c>
      <c r="AB70" s="72">
        <v>2.46</v>
      </c>
      <c r="AC70" s="72">
        <v>2.46</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0.26</v>
      </c>
      <c r="Y71" s="72">
        <v>0.53</v>
      </c>
      <c r="Z71" s="72">
        <v>0.66</v>
      </c>
      <c r="AA71" s="72">
        <v>1.52</v>
      </c>
      <c r="AB71" s="72">
        <v>2.46</v>
      </c>
      <c r="AC71" s="72">
        <v>2.46</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0.66</v>
      </c>
      <c r="AA72" s="72">
        <v>1.52</v>
      </c>
      <c r="AB72" s="72">
        <v>2.46</v>
      </c>
      <c r="AC72" s="72">
        <v>2.46</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0.26</v>
      </c>
      <c r="Y73" s="72">
        <v>0.56999999999999995</v>
      </c>
      <c r="Z73" s="72">
        <v>0.66</v>
      </c>
      <c r="AA73" s="72">
        <v>1.52</v>
      </c>
      <c r="AB73" s="72">
        <v>2.46</v>
      </c>
      <c r="AC73" s="72">
        <v>2.46</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0.26</v>
      </c>
      <c r="Y74" s="72">
        <v>0.59</v>
      </c>
      <c r="Z74" s="72">
        <v>0.66</v>
      </c>
      <c r="AA74" s="72">
        <v>1.52</v>
      </c>
      <c r="AB74" s="72">
        <v>2.46</v>
      </c>
      <c r="AC74" s="72">
        <v>2.46</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0.85</v>
      </c>
      <c r="T75" s="1"/>
      <c r="U75" s="1"/>
      <c r="V75" s="7">
        <v>25</v>
      </c>
      <c r="W75" s="72">
        <v>0.09</v>
      </c>
      <c r="X75" s="72">
        <v>0.26</v>
      </c>
      <c r="Y75" s="72">
        <v>0.62</v>
      </c>
      <c r="Z75" s="72">
        <v>0.66</v>
      </c>
      <c r="AA75" s="72">
        <v>1.52</v>
      </c>
      <c r="AB75" s="72">
        <v>2.46</v>
      </c>
      <c r="AC75" s="72">
        <v>2.46</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1.52</v>
      </c>
      <c r="AB76" s="72">
        <v>2.46</v>
      </c>
      <c r="AC76" s="72">
        <v>2.46</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1.52</v>
      </c>
      <c r="AB77" s="72">
        <v>2.46</v>
      </c>
      <c r="AC77" s="72">
        <v>2.46</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0.71</v>
      </c>
      <c r="R78" s="72">
        <v>0.84</v>
      </c>
      <c r="S78" s="72">
        <v>0.66</v>
      </c>
      <c r="T78" s="1"/>
      <c r="U78" s="1"/>
      <c r="V78" s="7">
        <v>28</v>
      </c>
      <c r="W78" s="72">
        <v>0.1</v>
      </c>
      <c r="X78" s="72">
        <v>0.26</v>
      </c>
      <c r="Y78" s="72">
        <v>0.69</v>
      </c>
      <c r="Z78" s="72">
        <v>0.72</v>
      </c>
      <c r="AA78" s="72">
        <v>1.52</v>
      </c>
      <c r="AB78" s="72">
        <v>2.46</v>
      </c>
      <c r="AC78" s="72">
        <v>2.46</v>
      </c>
      <c r="AD78" s="1"/>
      <c r="AE78" s="1"/>
      <c r="AF78" s="7">
        <v>28</v>
      </c>
      <c r="AG78" s="72">
        <v>0.04</v>
      </c>
      <c r="AH78" s="72">
        <v>0.11</v>
      </c>
      <c r="AI78" s="72">
        <v>0.48</v>
      </c>
      <c r="AJ78" s="72">
        <v>0.34</v>
      </c>
      <c r="AK78" s="72">
        <v>0.68</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0.8</v>
      </c>
      <c r="S79" s="72">
        <v>0.61</v>
      </c>
      <c r="T79" s="1"/>
      <c r="U79" s="1"/>
      <c r="V79" s="7">
        <v>29</v>
      </c>
      <c r="W79" s="72">
        <v>0.1</v>
      </c>
      <c r="X79" s="72">
        <v>0.26</v>
      </c>
      <c r="Y79" s="72">
        <v>0.72</v>
      </c>
      <c r="Z79" s="72">
        <v>0.73</v>
      </c>
      <c r="AA79" s="72">
        <v>1.52</v>
      </c>
      <c r="AB79" s="72">
        <v>2.46</v>
      </c>
      <c r="AC79" s="72">
        <v>2.46</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1.52</v>
      </c>
      <c r="AB80" s="73">
        <v>2.46</v>
      </c>
      <c r="AC80" s="73">
        <v>2.46</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2021-12-09T13:11:34Z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