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6332" windowHeight="10836" activeTab="0"/>
  </bookViews>
  <sheets>
    <sheet name="Info" sheetId="1" r:id="rId1"/>
    <sheet name="01_Dict_Elem_Add" sheetId="2" r:id="rId2"/>
    <sheet name="02_Dict_Elem_Lab_Ch" sheetId="3" r:id="rId3"/>
    <sheet name="03_Hier_Node_Ch" sheetId="4" r:id="rId4"/>
    <sheet name="04_Metric_Enum_Ch" sheetId="5" r:id="rId5"/>
    <sheet name="05_Tab_Add_Rem" sheetId="6" r:id="rId6"/>
    <sheet name="06_Tab_Lab_Ch" sheetId="7" r:id="rId7"/>
    <sheet name="07_Mod_Ch" sheetId="8" r:id="rId8"/>
    <sheet name="08_Mod_Temp_Ch" sheetId="9" r:id="rId9"/>
    <sheet name="09_Tab_Ax_Ch" sheetId="10" r:id="rId10"/>
    <sheet name="10_Tab_Ord_Ch" sheetId="11" r:id="rId11"/>
    <sheet name="11_Ord_Lab_Ch" sheetId="12" r:id="rId12"/>
    <sheet name="12_Tab_Cell_Ch" sheetId="13" r:id="rId13"/>
    <sheet name="13_Ord_Cat_Add_Rem" sheetId="14" r:id="rId14"/>
  </sheets>
  <definedNames/>
  <calcPr fullCalcOnLoad="1"/>
</workbook>
</file>

<file path=xl/sharedStrings.xml><?xml version="1.0" encoding="utf-8"?>
<sst xmlns="http://schemas.openxmlformats.org/spreadsheetml/2006/main" count="223" uniqueCount="128">
  <si>
    <t>Sheet</t>
  </si>
  <si>
    <t>Description</t>
  </si>
  <si>
    <t>Element code</t>
  </si>
  <si>
    <t>Element type</t>
  </si>
  <si>
    <t>Element label</t>
  </si>
  <si>
    <t>Label changed to</t>
  </si>
  <si>
    <t>Label changed from</t>
  </si>
  <si>
    <t>CN_604</t>
  </si>
  <si>
    <t>Hierarchy</t>
  </si>
  <si>
    <t>Liabilities for statistical purposes (Pension funds for ECB)</t>
  </si>
  <si>
    <t>Liabilities for statistical purposes, Liabilities - Pension entitlements - country split (Pension funds for ECB)</t>
  </si>
  <si>
    <t>CN_607</t>
  </si>
  <si>
    <t>Liabilities - Pension entitlements - country split (Pension funds for ECB)</t>
  </si>
  <si>
    <t>boec_s2c_LT:b1</t>
  </si>
  <si>
    <t>Member</t>
  </si>
  <si>
    <t>Equity prices fall</t>
  </si>
  <si>
    <t>25% equity fall</t>
  </si>
  <si>
    <t>boec_s2c_LT:b2</t>
  </si>
  <si>
    <t>Property prices fall</t>
  </si>
  <si>
    <t>25% property fall</t>
  </si>
  <si>
    <t>boec_s2c_LT:b3</t>
  </si>
  <si>
    <t>Interest rates rise</t>
  </si>
  <si>
    <t>100 bps rise in interest rate (parallel shift)</t>
  </si>
  <si>
    <t>boec_s2c_LT:b4</t>
  </si>
  <si>
    <t>Interest rates fall</t>
  </si>
  <si>
    <t>100 bps fall in interest rate (parallel shift)</t>
  </si>
  <si>
    <t>boec_s2c_LT:b5</t>
  </si>
  <si>
    <t>Government bond spreads rise</t>
  </si>
  <si>
    <t>50 bps change in GSS (government bond yield rise)</t>
  </si>
  <si>
    <t>boec_s2c_LT:b6</t>
  </si>
  <si>
    <t>Credit spreads widen</t>
  </si>
  <si>
    <t>Credit spread widening [AAA = 125bps, AA = 175bps, A = 250bps, BBB = 300bps, BB and lower and unrated = 400bps]</t>
  </si>
  <si>
    <t>boec_s2c_LT:b7</t>
  </si>
  <si>
    <t>Asset downgrades</t>
  </si>
  <si>
    <t>20% of assets downgrading</t>
  </si>
  <si>
    <t>boec_s2c_LT:b8</t>
  </si>
  <si>
    <t>Inflation rise</t>
  </si>
  <si>
    <t>50 bps rise in inflation</t>
  </si>
  <si>
    <t>boec_s2c_LT:b9</t>
  </si>
  <si>
    <t>GBP exchange rates fall</t>
  </si>
  <si>
    <t>25% fall in GBP exchange rates</t>
  </si>
  <si>
    <t>s2c_CN:x5004</t>
  </si>
  <si>
    <t>Not reported, as exempted by EIOPA Article 1.14 of Decision EIOPA-BOS/18-114</t>
  </si>
  <si>
    <t>Not reported, exempted by EIOPA Article 1.15</t>
  </si>
  <si>
    <t>s2c_CN:x6010</t>
  </si>
  <si>
    <t>Not reported as no pension entitlements outside the home country</t>
  </si>
  <si>
    <t>s2c_TS:x154</t>
  </si>
  <si>
    <t>URL link to the SFCR</t>
  </si>
  <si>
    <t>s2c_dim:XV</t>
  </si>
  <si>
    <t>Dimension</t>
  </si>
  <si>
    <t>PF.08.01.zz.01 line identification</t>
  </si>
  <si>
    <t>s2md_met:si2554</t>
  </si>
  <si>
    <t>Metric</t>
  </si>
  <si>
    <t>Metric: String|TS/URL link to the SFCR</t>
  </si>
  <si>
    <t>Hierarchy code</t>
  </si>
  <si>
    <t>Member code</t>
  </si>
  <si>
    <t>Member label</t>
  </si>
  <si>
    <t>Added/Removed/Moved/Changed</t>
  </si>
  <si>
    <t>TS_1</t>
  </si>
  <si>
    <t>Added</t>
  </si>
  <si>
    <t>Metric code</t>
  </si>
  <si>
    <t>Metric label</t>
  </si>
  <si>
    <t>Referenced hierarchy changed to</t>
  </si>
  <si>
    <t>Referenced hierarchy changed from</t>
  </si>
  <si>
    <t>s2md_met:ei6010</t>
  </si>
  <si>
    <t>Metric: Liabilities - Pension entitlements - country split (Pension funds for ECB)</t>
  </si>
  <si>
    <t>s2hd_met:ei11009</t>
  </si>
  <si>
    <t>Table code</t>
  </si>
  <si>
    <t>Table label</t>
  </si>
  <si>
    <t>Added/Removed</t>
  </si>
  <si>
    <t>Table label changed to</t>
  </si>
  <si>
    <t>Table label changed from</t>
  </si>
  <si>
    <t>Module code</t>
  </si>
  <si>
    <t>Type of change</t>
  </si>
  <si>
    <t>Changed to/Added as:</t>
  </si>
  <si>
    <t>Changed from/Removed as:</t>
  </si>
  <si>
    <t>Module abbreviation</t>
  </si>
  <si>
    <t>Template code</t>
  </si>
  <si>
    <t>Axis disposition</t>
  </si>
  <si>
    <t>Ordinate code</t>
  </si>
  <si>
    <t>Ordinate label</t>
  </si>
  <si>
    <t>Ordinate label changed to</t>
  </si>
  <si>
    <t>Orinate label changed from</t>
  </si>
  <si>
    <t>Cell code</t>
  </si>
  <si>
    <t>Added/Removed/Modified</t>
  </si>
  <si>
    <t>Technial categorisation</t>
  </si>
  <si>
    <t>Business categorisation</t>
  </si>
  <si>
    <t>Dictionary element (Member, Domain, Dimension, Hierarchy) added</t>
  </si>
  <si>
    <t>Dictionary element (Member, Domain, Dimension, Hierarchy) label change</t>
  </si>
  <si>
    <t>Hierarchy member added, removed or moved (different level or order) or comparison/unary operator changed</t>
  </si>
  <si>
    <t>Metric enumeration (hierarchy reference) change</t>
  </si>
  <si>
    <t>Template variant or table added or removed</t>
  </si>
  <si>
    <t>Template variant or table label change</t>
  </si>
  <si>
    <t>Module added, removed, label or code change</t>
  </si>
  <si>
    <t>Module reference to template is added or removed</t>
  </si>
  <si>
    <t>Table is added or removed an axis</t>
  </si>
  <si>
    <t>Ordinate added to or removed from table (based on RC codes, does not include abstract ordinates)</t>
  </si>
  <si>
    <t>Ordinate with the same RC code has different label</t>
  </si>
  <si>
    <t>Table has new cells or cells turned reportable/not reportable</t>
  </si>
  <si>
    <t>Changes in ordinates categorisation</t>
  </si>
  <si>
    <t>MR.01.02.01.02</t>
  </si>
  <si>
    <t>C0040</t>
  </si>
  <si>
    <t>TMTP pre cap</t>
  </si>
  <si>
    <t>TMTP  /line break/ pre cap</t>
  </si>
  <si>
    <t>C0050</t>
  </si>
  <si>
    <t>TMTP post cap</t>
  </si>
  <si>
    <t>TMTP  /line break/ post cap</t>
  </si>
  <si>
    <t>MR.01.02.01.03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</si>
  <si>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</si>
  <si>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</si>
  <si>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</si>
  <si>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</si>
  <si>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</si>
  <si>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</si>
  <si>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</si>
  <si>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</si>
  <si>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R0160</t>
  </si>
  <si>
    <t>MR.01.02.01.04</t>
  </si>
  <si>
    <t>R0180</t>
  </si>
  <si>
    <t>R0190</t>
  </si>
  <si>
    <t>R0200</t>
  </si>
  <si>
    <t>R0210</t>
  </si>
  <si>
    <t>R0220</t>
  </si>
  <si>
    <t>R0230</t>
  </si>
  <si>
    <t>R0240</t>
  </si>
  <si>
    <t>R0250</t>
  </si>
  <si>
    <t>R0260</t>
  </si>
  <si>
    <t>Change log between BoE Insurance 1.2.0 PWD and 1.2.0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</si>
</sst>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0"/>
    </font>
    <font>
      <u val="single"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9.140625" style="0" customWidth="1"/>
    <col min="2" max="2" width="117.28125" style="0" customWidth="1"/>
  </cols>
  <sheetData>
    <row r="1" spans="1:2" ht="12.75">
      <c r="A1" s="5" t="s">
        <v>127</v>
      </c>
      <c r="B1" s="5"/>
    </row>
    <row r="2" spans="1:2" ht="12.75">
      <c r="A2" s="1" t="s">
        <v>0</v>
      </c>
      <c r="B2" s="1" t="s">
        <v>1</v>
      </c>
    </row>
    <row r="3" spans="1:2" ht="12.75">
      <c r="A3" s="2" t="str">
        <f>HYPERLINK("#01_Dict_Elem_Add!A1","Dictionary element added")</f>
        <v>Dictionary element added</v>
      </c>
      <c r="B3" s="3" t="s">
        <v>87</v>
      </c>
    </row>
    <row r="4" spans="1:2" ht="12.75">
      <c r="A4" s="2" t="str">
        <f>HYPERLINK("#02_Dict_Elem_Lab_Ch!A1","Dictionary element label change")</f>
        <v>Dictionary element label change</v>
      </c>
      <c r="B4" s="3" t="s">
        <v>88</v>
      </c>
    </row>
    <row r="5" spans="1:2" ht="12.75">
      <c r="A5" s="2" t="str">
        <f>HYPERLINK("#03_Hier_Node_Ch!A1","Hierarchy node change")</f>
        <v>Hierarchy node change</v>
      </c>
      <c r="B5" s="3" t="s">
        <v>89</v>
      </c>
    </row>
    <row r="6" spans="1:2" ht="12.75">
      <c r="A6" s="2" t="str">
        <f>HYPERLINK("#04_Metric_Enum_Ch!A1","Metric enumeration change")</f>
        <v>Metric enumeration change</v>
      </c>
      <c r="B6" s="3" t="s">
        <v>90</v>
      </c>
    </row>
    <row r="7" spans="1:2" ht="12.75">
      <c r="A7" s="2" t="str">
        <f>HYPERLINK("#05_Tab_Add_Rem!A1","Table added or removed")</f>
        <v>Table added or removed</v>
      </c>
      <c r="B7" s="3" t="s">
        <v>91</v>
      </c>
    </row>
    <row r="8" spans="1:2" ht="12.75">
      <c r="A8" s="2" t="str">
        <f>HYPERLINK("#06_Tab_Lab_Ch!A1","Table label change")</f>
        <v>Table label change</v>
      </c>
      <c r="B8" s="3" t="s">
        <v>92</v>
      </c>
    </row>
    <row r="9" spans="1:2" ht="12.75">
      <c r="A9" s="2" t="str">
        <f>HYPERLINK("#07_Mod_Ch!A1","Module change")</f>
        <v>Module change</v>
      </c>
      <c r="B9" s="3" t="s">
        <v>93</v>
      </c>
    </row>
    <row r="10" spans="1:2" ht="12.75">
      <c r="A10" s="2" t="str">
        <f>HYPERLINK("#08_Mod_Temp_Ch!A1","Module template change")</f>
        <v>Module template change</v>
      </c>
      <c r="B10" s="3" t="s">
        <v>94</v>
      </c>
    </row>
    <row r="11" spans="1:2" ht="12.75">
      <c r="A11" s="2" t="str">
        <f>HYPERLINK("#09_Tab_Ax_Ch!A1","Table axis change")</f>
        <v>Table axis change</v>
      </c>
      <c r="B11" s="3" t="s">
        <v>95</v>
      </c>
    </row>
    <row r="12" spans="1:2" ht="12.75">
      <c r="A12" s="2" t="str">
        <f>HYPERLINK("#10_Tab_Ord_Ch!A1","Table ordinate change")</f>
        <v>Table ordinate change</v>
      </c>
      <c r="B12" s="3" t="s">
        <v>96</v>
      </c>
    </row>
    <row r="13" spans="1:2" ht="12.75">
      <c r="A13" s="2" t="str">
        <f>HYPERLINK("#11_Ord_Lab_Ch!A1","Ordinate label change")</f>
        <v>Ordinate label change</v>
      </c>
      <c r="B13" s="3" t="s">
        <v>97</v>
      </c>
    </row>
    <row r="14" spans="1:2" ht="12.75">
      <c r="A14" s="2" t="str">
        <f>HYPERLINK("#12_Tab_Cell_Ch!A1","Table cell change")</f>
        <v>Table cell change</v>
      </c>
      <c r="B14" s="3" t="s">
        <v>98</v>
      </c>
    </row>
    <row r="15" spans="1:2" ht="12.75">
      <c r="A15" s="2" t="str">
        <f>HYPERLINK("#13_Ord_Cat_Add_Rem!A1","Ordinate categorisation added or removed")</f>
        <v>Ordinate categorisation added or removed</v>
      </c>
      <c r="B15" s="3" t="s">
        <v>99</v>
      </c>
    </row>
  </sheetData>
  <sheetProtection/>
  <mergeCells count="1">
    <mergeCell ref="A1:B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3" width="39.140625" style="0" customWidth="1"/>
  </cols>
  <sheetData>
    <row r="1" spans="1:4" ht="12.75">
      <c r="A1" s="1" t="s">
        <v>67</v>
      </c>
      <c r="B1" s="1" t="s">
        <v>78</v>
      </c>
      <c r="C1" s="1" t="s">
        <v>69</v>
      </c>
      <c r="D1" s="2" t="str">
        <f>HYPERLINK("#Info!A1","Back to Info")</f>
        <v>Back to Info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4" width="39.140625" style="0" customWidth="1"/>
  </cols>
  <sheetData>
    <row r="1" spans="1:5" ht="12.75">
      <c r="A1" s="1" t="s">
        <v>67</v>
      </c>
      <c r="B1" s="1" t="s">
        <v>79</v>
      </c>
      <c r="C1" s="1" t="s">
        <v>80</v>
      </c>
      <c r="D1" s="1" t="s">
        <v>69</v>
      </c>
      <c r="E1" s="2" t="str">
        <f>HYPERLINK("#Info!A1","Back to Info")</f>
        <v>Back to Info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4" width="39.140625" style="0" customWidth="1"/>
  </cols>
  <sheetData>
    <row r="1" spans="1:5" ht="12.75">
      <c r="A1" s="1" t="s">
        <v>67</v>
      </c>
      <c r="B1" s="1" t="s">
        <v>79</v>
      </c>
      <c r="C1" s="1" t="s">
        <v>81</v>
      </c>
      <c r="D1" s="1" t="s">
        <v>82</v>
      </c>
      <c r="E1" s="2" t="str">
        <f>HYPERLINK("#Info!A1","Back to Info")</f>
        <v>Back to Info</v>
      </c>
    </row>
    <row r="2" spans="1:4" ht="12.75">
      <c r="A2" s="4" t="s">
        <v>100</v>
      </c>
      <c r="B2" s="4" t="s">
        <v>101</v>
      </c>
      <c r="C2" s="4" t="s">
        <v>102</v>
      </c>
      <c r="D2" s="4" t="s">
        <v>103</v>
      </c>
    </row>
    <row r="3" spans="1:4" ht="12.75">
      <c r="A3" s="4" t="s">
        <v>100</v>
      </c>
      <c r="B3" s="4" t="s">
        <v>104</v>
      </c>
      <c r="C3" s="4" t="s">
        <v>105</v>
      </c>
      <c r="D3" s="4" t="s">
        <v>106</v>
      </c>
    </row>
    <row r="4" spans="1:4" ht="12.75">
      <c r="A4" s="4" t="s">
        <v>107</v>
      </c>
      <c r="B4" s="4" t="s">
        <v>108</v>
      </c>
      <c r="C4" s="4" t="s">
        <v>15</v>
      </c>
      <c r="D4" s="4" t="s">
        <v>16</v>
      </c>
    </row>
    <row r="5" spans="1:4" ht="12.75">
      <c r="A5" s="4" t="s">
        <v>107</v>
      </c>
      <c r="B5" s="4" t="s">
        <v>109</v>
      </c>
      <c r="C5" s="4" t="s">
        <v>18</v>
      </c>
      <c r="D5" s="4" t="s">
        <v>19</v>
      </c>
    </row>
    <row r="6" spans="1:4" ht="12.75">
      <c r="A6" s="4" t="s">
        <v>107</v>
      </c>
      <c r="B6" s="4" t="s">
        <v>110</v>
      </c>
      <c r="C6" s="4" t="s">
        <v>21</v>
      </c>
      <c r="D6" s="4" t="s">
        <v>22</v>
      </c>
    </row>
    <row r="7" spans="1:4" ht="12.75">
      <c r="A7" s="4" t="s">
        <v>107</v>
      </c>
      <c r="B7" s="4" t="s">
        <v>111</v>
      </c>
      <c r="C7" s="4" t="s">
        <v>24</v>
      </c>
      <c r="D7" s="4" t="s">
        <v>25</v>
      </c>
    </row>
    <row r="8" spans="1:4" ht="12.75">
      <c r="A8" s="4" t="s">
        <v>107</v>
      </c>
      <c r="B8" s="4" t="s">
        <v>112</v>
      </c>
      <c r="C8" s="4" t="s">
        <v>27</v>
      </c>
      <c r="D8" s="4" t="s">
        <v>28</v>
      </c>
    </row>
    <row r="9" spans="1:4" ht="12.75">
      <c r="A9" s="4" t="s">
        <v>107</v>
      </c>
      <c r="B9" s="4" t="s">
        <v>113</v>
      </c>
      <c r="C9" s="4" t="s">
        <v>30</v>
      </c>
      <c r="D9" s="4" t="s">
        <v>31</v>
      </c>
    </row>
    <row r="10" spans="1:4" ht="12.75">
      <c r="A10" s="4" t="s">
        <v>107</v>
      </c>
      <c r="B10" s="4" t="s">
        <v>114</v>
      </c>
      <c r="C10" s="4" t="s">
        <v>33</v>
      </c>
      <c r="D10" s="4" t="s">
        <v>34</v>
      </c>
    </row>
    <row r="11" spans="1:4" ht="12.75">
      <c r="A11" s="4" t="s">
        <v>107</v>
      </c>
      <c r="B11" s="4" t="s">
        <v>115</v>
      </c>
      <c r="C11" s="4" t="s">
        <v>36</v>
      </c>
      <c r="D11" s="4" t="s">
        <v>37</v>
      </c>
    </row>
    <row r="12" spans="1:4" ht="12.75">
      <c r="A12" s="4" t="s">
        <v>107</v>
      </c>
      <c r="B12" s="4" t="s">
        <v>116</v>
      </c>
      <c r="C12" s="4" t="s">
        <v>39</v>
      </c>
      <c r="D12" s="4" t="s">
        <v>40</v>
      </c>
    </row>
    <row r="13" spans="1:4" ht="12.75">
      <c r="A13" s="4" t="s">
        <v>117</v>
      </c>
      <c r="B13" s="4" t="s">
        <v>101</v>
      </c>
      <c r="C13" s="4" t="s">
        <v>102</v>
      </c>
      <c r="D13" s="4" t="s">
        <v>103</v>
      </c>
    </row>
    <row r="14" spans="1:4" ht="12.75">
      <c r="A14" s="4" t="s">
        <v>117</v>
      </c>
      <c r="B14" s="4" t="s">
        <v>104</v>
      </c>
      <c r="C14" s="4" t="s">
        <v>105</v>
      </c>
      <c r="D14" s="4" t="s">
        <v>106</v>
      </c>
    </row>
    <row r="15" spans="1:4" ht="12.75">
      <c r="A15" s="4" t="s">
        <v>117</v>
      </c>
      <c r="B15" s="4" t="s">
        <v>118</v>
      </c>
      <c r="C15" s="4" t="s">
        <v>15</v>
      </c>
      <c r="D15" s="4" t="s">
        <v>16</v>
      </c>
    </row>
    <row r="16" spans="1:4" ht="12.75">
      <c r="A16" s="4" t="s">
        <v>117</v>
      </c>
      <c r="B16" s="4" t="s">
        <v>119</v>
      </c>
      <c r="C16" s="4" t="s">
        <v>18</v>
      </c>
      <c r="D16" s="4" t="s">
        <v>19</v>
      </c>
    </row>
    <row r="17" spans="1:4" ht="12.75">
      <c r="A17" s="4" t="s">
        <v>117</v>
      </c>
      <c r="B17" s="4" t="s">
        <v>120</v>
      </c>
      <c r="C17" s="4" t="s">
        <v>21</v>
      </c>
      <c r="D17" s="4" t="s">
        <v>22</v>
      </c>
    </row>
    <row r="18" spans="1:4" ht="12.75">
      <c r="A18" s="4" t="s">
        <v>117</v>
      </c>
      <c r="B18" s="4" t="s">
        <v>121</v>
      </c>
      <c r="C18" s="4" t="s">
        <v>24</v>
      </c>
      <c r="D18" s="4" t="s">
        <v>25</v>
      </c>
    </row>
    <row r="19" spans="1:4" ht="12.75">
      <c r="A19" s="4" t="s">
        <v>117</v>
      </c>
      <c r="B19" s="4" t="s">
        <v>122</v>
      </c>
      <c r="C19" s="4" t="s">
        <v>27</v>
      </c>
      <c r="D19" s="4" t="s">
        <v>28</v>
      </c>
    </row>
    <row r="20" spans="1:4" ht="12.75">
      <c r="A20" s="4" t="s">
        <v>117</v>
      </c>
      <c r="B20" s="4" t="s">
        <v>123</v>
      </c>
      <c r="C20" s="4" t="s">
        <v>30</v>
      </c>
      <c r="D20" s="4" t="s">
        <v>31</v>
      </c>
    </row>
    <row r="21" spans="1:4" ht="12.75">
      <c r="A21" s="4" t="s">
        <v>117</v>
      </c>
      <c r="B21" s="4" t="s">
        <v>124</v>
      </c>
      <c r="C21" s="4" t="s">
        <v>33</v>
      </c>
      <c r="D21" s="4" t="s">
        <v>34</v>
      </c>
    </row>
    <row r="22" spans="1:4" ht="12.75">
      <c r="A22" s="4" t="s">
        <v>117</v>
      </c>
      <c r="B22" s="4" t="s">
        <v>125</v>
      </c>
      <c r="C22" s="4" t="s">
        <v>36</v>
      </c>
      <c r="D22" s="4" t="s">
        <v>37</v>
      </c>
    </row>
    <row r="23" spans="1:4" ht="12.75">
      <c r="A23" s="4" t="s">
        <v>117</v>
      </c>
      <c r="B23" s="4" t="s">
        <v>126</v>
      </c>
      <c r="C23" s="4" t="s">
        <v>39</v>
      </c>
      <c r="D23" s="4" t="s">
        <v>40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3" width="39.140625" style="0" customWidth="1"/>
  </cols>
  <sheetData>
    <row r="1" spans="1:4" ht="12.75">
      <c r="A1" s="1" t="s">
        <v>67</v>
      </c>
      <c r="B1" s="1" t="s">
        <v>83</v>
      </c>
      <c r="C1" s="1" t="s">
        <v>84</v>
      </c>
      <c r="D1" s="2" t="str">
        <f>HYPERLINK("#Info!A1","Back to Info")</f>
        <v>Back to Info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5" width="39.140625" style="0" customWidth="1"/>
  </cols>
  <sheetData>
    <row r="1" spans="1:6" ht="12.75">
      <c r="A1" s="1" t="s">
        <v>67</v>
      </c>
      <c r="B1" s="1" t="s">
        <v>79</v>
      </c>
      <c r="C1" s="1" t="s">
        <v>85</v>
      </c>
      <c r="D1" s="1" t="s">
        <v>86</v>
      </c>
      <c r="E1" s="1" t="s">
        <v>69</v>
      </c>
      <c r="F1" s="2" t="str">
        <f>HYPERLINK("#Info!A1","Back to Info")</f>
        <v>Back to Info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3" width="39.140625" style="0" customWidth="1"/>
  </cols>
  <sheetData>
    <row r="1" spans="1:4" ht="12.75">
      <c r="A1" s="1" t="s">
        <v>2</v>
      </c>
      <c r="B1" s="1" t="s">
        <v>3</v>
      </c>
      <c r="C1" s="1" t="s">
        <v>4</v>
      </c>
      <c r="D1" s="2" t="str">
        <f>HYPERLINK("#Info!A1","Back to Info")</f>
        <v>Back to Info</v>
      </c>
    </row>
    <row r="2" spans="1:3" ht="12.75">
      <c r="A2" s="3" t="s">
        <v>11</v>
      </c>
      <c r="B2" s="3" t="s">
        <v>8</v>
      </c>
      <c r="C2" s="3" t="s">
        <v>12</v>
      </c>
    </row>
    <row r="3" spans="1:3" ht="12.75">
      <c r="A3" s="3" t="s">
        <v>44</v>
      </c>
      <c r="B3" s="3" t="s">
        <v>14</v>
      </c>
      <c r="C3" s="3" t="s">
        <v>45</v>
      </c>
    </row>
    <row r="4" spans="1:3" ht="12.75">
      <c r="A4" s="3" t="s">
        <v>46</v>
      </c>
      <c r="B4" s="3" t="s">
        <v>14</v>
      </c>
      <c r="C4" s="3" t="s">
        <v>47</v>
      </c>
    </row>
    <row r="5" spans="1:3" ht="12.75">
      <c r="A5" s="3" t="s">
        <v>48</v>
      </c>
      <c r="B5" s="3" t="s">
        <v>49</v>
      </c>
      <c r="C5" s="3" t="s">
        <v>50</v>
      </c>
    </row>
    <row r="6" spans="1:3" ht="12.75">
      <c r="A6" s="3" t="s">
        <v>51</v>
      </c>
      <c r="B6" s="3" t="s">
        <v>52</v>
      </c>
      <c r="C6" s="3" t="s">
        <v>53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4" width="39.140625" style="0" customWidth="1"/>
  </cols>
  <sheetData>
    <row r="1" spans="1:5" ht="12.75">
      <c r="A1" s="1" t="s">
        <v>2</v>
      </c>
      <c r="B1" s="1" t="s">
        <v>3</v>
      </c>
      <c r="C1" s="1" t="s">
        <v>5</v>
      </c>
      <c r="D1" s="1" t="s">
        <v>6</v>
      </c>
      <c r="E1" s="2" t="str">
        <f>HYPERLINK("#Info!A1","Back to Info")</f>
        <v>Back to Info</v>
      </c>
    </row>
    <row r="2" spans="1:4" ht="12.75">
      <c r="A2" s="3" t="s">
        <v>7</v>
      </c>
      <c r="B2" s="3" t="s">
        <v>8</v>
      </c>
      <c r="C2" s="3" t="s">
        <v>9</v>
      </c>
      <c r="D2" s="3" t="s">
        <v>10</v>
      </c>
    </row>
    <row r="3" spans="1:4" ht="12.75">
      <c r="A3" s="3" t="s">
        <v>13</v>
      </c>
      <c r="B3" s="3" t="s">
        <v>14</v>
      </c>
      <c r="C3" s="3" t="s">
        <v>15</v>
      </c>
      <c r="D3" s="3" t="s">
        <v>16</v>
      </c>
    </row>
    <row r="4" spans="1:4" ht="12.75">
      <c r="A4" s="3" t="s">
        <v>17</v>
      </c>
      <c r="B4" s="3" t="s">
        <v>14</v>
      </c>
      <c r="C4" s="3" t="s">
        <v>18</v>
      </c>
      <c r="D4" s="3" t="s">
        <v>19</v>
      </c>
    </row>
    <row r="5" spans="1:4" ht="12.75">
      <c r="A5" s="3" t="s">
        <v>20</v>
      </c>
      <c r="B5" s="3" t="s">
        <v>14</v>
      </c>
      <c r="C5" s="3" t="s">
        <v>21</v>
      </c>
      <c r="D5" s="3" t="s">
        <v>22</v>
      </c>
    </row>
    <row r="6" spans="1:4" ht="12.75">
      <c r="A6" s="3" t="s">
        <v>23</v>
      </c>
      <c r="B6" s="3" t="s">
        <v>14</v>
      </c>
      <c r="C6" s="3" t="s">
        <v>24</v>
      </c>
      <c r="D6" s="3" t="s">
        <v>25</v>
      </c>
    </row>
    <row r="7" spans="1:4" ht="12.75">
      <c r="A7" s="3" t="s">
        <v>26</v>
      </c>
      <c r="B7" s="3" t="s">
        <v>14</v>
      </c>
      <c r="C7" s="3" t="s">
        <v>27</v>
      </c>
      <c r="D7" s="3" t="s">
        <v>28</v>
      </c>
    </row>
    <row r="8" spans="1:4" ht="12.75">
      <c r="A8" s="3" t="s">
        <v>29</v>
      </c>
      <c r="B8" s="3" t="s">
        <v>14</v>
      </c>
      <c r="C8" s="3" t="s">
        <v>30</v>
      </c>
      <c r="D8" s="3" t="s">
        <v>31</v>
      </c>
    </row>
    <row r="9" spans="1:4" ht="12.75">
      <c r="A9" s="3" t="s">
        <v>32</v>
      </c>
      <c r="B9" s="3" t="s">
        <v>14</v>
      </c>
      <c r="C9" s="3" t="s">
        <v>33</v>
      </c>
      <c r="D9" s="3" t="s">
        <v>34</v>
      </c>
    </row>
    <row r="10" spans="1:4" ht="12.75">
      <c r="A10" s="3" t="s">
        <v>35</v>
      </c>
      <c r="B10" s="3" t="s">
        <v>14</v>
      </c>
      <c r="C10" s="3" t="s">
        <v>36</v>
      </c>
      <c r="D10" s="3" t="s">
        <v>37</v>
      </c>
    </row>
    <row r="11" spans="1:4" ht="12.75">
      <c r="A11" s="3" t="s">
        <v>38</v>
      </c>
      <c r="B11" s="3" t="s">
        <v>14</v>
      </c>
      <c r="C11" s="3" t="s">
        <v>39</v>
      </c>
      <c r="D11" s="3" t="s">
        <v>40</v>
      </c>
    </row>
    <row r="12" spans="1:4" ht="12.75">
      <c r="A12" s="3" t="s">
        <v>41</v>
      </c>
      <c r="B12" s="3" t="s">
        <v>14</v>
      </c>
      <c r="C12" s="3" t="s">
        <v>42</v>
      </c>
      <c r="D12" s="3" t="s">
        <v>43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4" width="39.140625" style="0" customWidth="1"/>
  </cols>
  <sheetData>
    <row r="1" spans="1:5" ht="12.75">
      <c r="A1" s="1" t="s">
        <v>54</v>
      </c>
      <c r="B1" s="1" t="s">
        <v>55</v>
      </c>
      <c r="C1" s="1" t="s">
        <v>56</v>
      </c>
      <c r="D1" s="1" t="s">
        <v>57</v>
      </c>
      <c r="E1" s="2" t="str">
        <f>HYPERLINK("#Info!A1","Back to Info")</f>
        <v>Back to Info</v>
      </c>
    </row>
    <row r="2" spans="1:4" ht="12.75">
      <c r="A2" s="3" t="s">
        <v>58</v>
      </c>
      <c r="B2" s="3" t="s">
        <v>46</v>
      </c>
      <c r="C2" s="3" t="s">
        <v>47</v>
      </c>
      <c r="D2" s="3" t="s">
        <v>59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4" width="39.140625" style="0" customWidth="1"/>
  </cols>
  <sheetData>
    <row r="1" spans="1:5" ht="12.75">
      <c r="A1" s="1" t="s">
        <v>60</v>
      </c>
      <c r="B1" s="1" t="s">
        <v>61</v>
      </c>
      <c r="C1" s="1" t="s">
        <v>62</v>
      </c>
      <c r="D1" s="1" t="s">
        <v>63</v>
      </c>
      <c r="E1" s="2" t="str">
        <f>HYPERLINK("#Info!A1","Back to Info")</f>
        <v>Back to Info</v>
      </c>
    </row>
    <row r="2" spans="1:4" ht="12.75">
      <c r="A2" s="3" t="s">
        <v>64</v>
      </c>
      <c r="B2" s="3" t="s">
        <v>65</v>
      </c>
      <c r="C2" s="3" t="s">
        <v>11</v>
      </c>
      <c r="D2" s="3" t="s">
        <v>7</v>
      </c>
    </row>
    <row r="3" spans="1:4" ht="12.75">
      <c r="A3" s="3" t="s">
        <v>66</v>
      </c>
      <c r="B3" s="3" t="s">
        <v>12</v>
      </c>
      <c r="C3" s="3" t="s">
        <v>11</v>
      </c>
      <c r="D3" s="3" t="s">
        <v>7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3" width="39.140625" style="0" customWidth="1"/>
  </cols>
  <sheetData>
    <row r="1" spans="1:4" ht="12.75">
      <c r="A1" s="1" t="s">
        <v>67</v>
      </c>
      <c r="B1" s="1" t="s">
        <v>68</v>
      </c>
      <c r="C1" s="1" t="s">
        <v>69</v>
      </c>
      <c r="D1" s="2" t="str">
        <f>HYPERLINK("#Info!A1","Back to Info")</f>
        <v>Back to Info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3" width="39.140625" style="0" customWidth="1"/>
  </cols>
  <sheetData>
    <row r="1" spans="1:4" ht="12.75">
      <c r="A1" s="1" t="s">
        <v>67</v>
      </c>
      <c r="B1" s="1" t="s">
        <v>70</v>
      </c>
      <c r="C1" s="1" t="s">
        <v>71</v>
      </c>
      <c r="D1" s="2" t="str">
        <f>HYPERLINK("#Info!A1","Back to Info")</f>
        <v>Back to Info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4" width="39.140625" style="0" customWidth="1"/>
  </cols>
  <sheetData>
    <row r="1" spans="1:5" ht="12.75">
      <c r="A1" s="1" t="s">
        <v>72</v>
      </c>
      <c r="B1" s="1" t="s">
        <v>73</v>
      </c>
      <c r="C1" s="1" t="s">
        <v>74</v>
      </c>
      <c r="D1" s="1" t="s">
        <v>75</v>
      </c>
      <c r="E1" s="2" t="str">
        <f>HYPERLINK("#Info!A1","Back to Info")</f>
        <v>Back to Info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4" width="39.140625" style="0" customWidth="1"/>
  </cols>
  <sheetData>
    <row r="1" spans="1:5" ht="12.75">
      <c r="A1" s="1" t="s">
        <v>72</v>
      </c>
      <c r="B1" s="1" t="s">
        <v>76</v>
      </c>
      <c r="C1" s="1" t="s">
        <v>77</v>
      </c>
      <c r="D1" s="1" t="s">
        <v>69</v>
      </c>
      <c r="E1" s="2" t="str">
        <f>HYPERLINK("#Info!A1","Back to Info")</f>
        <v>Back to Info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 Wlodarczak</cp:lastModifiedBy>
  <dcterms:modified xsi:type="dcterms:W3CDTF">2020-08-26T13:27:20Z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-1973721216</vt:i4>
  </property>
  <property fmtid="{D5CDD505-2E9C-101B-9397-08002B2CF9AE}" pid="4" name="_NewReviewCyc">
    <vt:lpwstr/>
  </property>
  <property fmtid="{D5CDD505-2E9C-101B-9397-08002B2CF9AE}" pid="5" name="_EmailSubje">
    <vt:lpwstr>For publication at 10am on Friday 4 September: Insurance taxonomy web update</vt:lpwstr>
  </property>
  <property fmtid="{D5CDD505-2E9C-101B-9397-08002B2CF9AE}" pid="6" name="_AuthorEma">
    <vt:lpwstr>Nicole.Edmondson@bankofengland.co.uk</vt:lpwstr>
  </property>
  <property fmtid="{D5CDD505-2E9C-101B-9397-08002B2CF9AE}" pid="7" name="_AuthorEmailDisplayNa">
    <vt:lpwstr>Edmondson, Nicole</vt:lpwstr>
  </property>
  <property fmtid="{D5CDD505-2E9C-101B-9397-08002B2CF9AE}" pid="8" name="_PreviousAdHocReviewCycle">
    <vt:i4>528113758</vt:i4>
  </property>
</Properties>
</file>