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0200\AppData\Local\Microsoft\Windows\INetCache\Content.Outlook\MAIATZ1A\"/>
    </mc:Choice>
  </mc:AlternateContent>
  <bookViews>
    <workbookView xWindow="19187" yWindow="-13" windowWidth="19233" windowHeight="17733"/>
  </bookViews>
  <sheets>
    <sheet name="Table A" sheetId="1" r:id="rId1"/>
    <sheet name="Table B" sheetId="2" r:id="rId2"/>
    <sheet name="Table C" sheetId="3" r:id="rId3"/>
    <sheet name="Table D" sheetId="4" r:id="rId4"/>
  </sheets>
  <externalReferences>
    <externalReference r:id="rId5"/>
    <externalReference r:id="rId6"/>
    <externalReference r:id="rId7"/>
  </externalReferences>
  <definedNames>
    <definedName name="binks">#REF!,#REF!</definedName>
    <definedName name="CommercialPaper">OFFSET('[1]Chart data'!$E$3,1,0,COUNTA('[1]Chart data'!$E$1:$E$65536)-1)</definedName>
    <definedName name="GrossBonds">OFFSET([2]Gross!$B$8,COUNT([2]Gross!$B$8:$B$133)-15,2,15,1)</definedName>
    <definedName name="GrossCP">OFFSET([2]Gross!$B$8,COUNT([2]Gross!$B$8:$B$133)-15,3,15,1)</definedName>
    <definedName name="GrossLabels">OFFSET([2]Gross!$B$8,COUNT([2]Gross!$B$8:$B$133)-15,0,15,1)</definedName>
    <definedName name="GrossShares">OFFSET([2]Gross!$B$8,COUNT([2]Gross!$B$8:$B$133)-15,1,15,1)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abels">OFFSET('[1]Chart data'!$B$3,1,0,COUNTA('[1]Chart data'!$B$1:$B$65536))</definedName>
    <definedName name="NetBonds">OFFSET([2]Net!$B$8,COUNT([2]Net!$B$8:$B$136)-15,2,15,1)</definedName>
    <definedName name="NetCapitalIssuance">OFFSET('[1]Chart data'!$F$3,1,0,COUNTA('[1]Chart data'!$F$1:$F$65536)-2)</definedName>
    <definedName name="NetCP">OFFSET([2]Net!$B$8,COUNT([2]Net!$B$8:$B$136)-15,3,15,1)</definedName>
    <definedName name="NetLabels">OFFSET([2]Net!$B$8,COUNT([2]Net!$B$8:$B$136)-15,0,15,1)</definedName>
    <definedName name="NetShares">OFFSET([2]Net!$B$8,COUNT([2]Net!$B$8:$B$136)-15,1,15,1)</definedName>
    <definedName name="OrdinaryShares">OFFSET('[1]Chart data'!$D$3,1,0,COUNTA('[1]Chart data'!$D$1:$D$65536)-1)</definedName>
    <definedName name="_xlnm.Print_Area" localSheetId="0">'Table A'!$A$1:$M$16</definedName>
    <definedName name="_xlnm.Print_Area" localSheetId="1">'Table B'!$A$1:$E$18</definedName>
    <definedName name="_xlnm.Print_Area" localSheetId="2">'Table C'!$A$1:$M$16</definedName>
    <definedName name="StandAloneAndProgrammeBonds">OFFSET('[1]Chart data'!$C$3,1,0,COUNTA('[1]Chart data'!$C$1:$C$65536)-1)</definedName>
    <definedName name="table1">#REF!</definedName>
    <definedName name="TableAdata" localSheetId="1">#REF!</definedName>
    <definedName name="TableAdata" localSheetId="2">#REF!</definedName>
    <definedName name="TableAdata">#REF!</definedName>
    <definedName name="TableBdata" localSheetId="1">#REF!</definedName>
    <definedName name="TableBdata" localSheetId="2">#REF!</definedName>
    <definedName name="TableBdata">#REF!</definedName>
    <definedName name="TableCdata" localSheetId="1">#REF!,#REF!</definedName>
    <definedName name="TableCdata" localSheetId="2">#REF!,#REF!</definedName>
    <definedName name="TableCdata">#REF!,#REF!</definedName>
    <definedName name="TableDdata" localSheetId="1">#REF!,#REF!</definedName>
    <definedName name="TableDdata" localSheetId="2">#REF!,#REF!</definedName>
    <definedName name="TableDdata">#REF!,#REF!</definedName>
    <definedName name="TableEdata" localSheetId="1">#REF!</definedName>
    <definedName name="TableEdata" localSheetId="2">#REF!</definedName>
    <definedName name="TableEdata">#REF!</definedName>
    <definedName name="TableFdata" localSheetId="1">#REF!,#REF!</definedName>
    <definedName name="TableFdata" localSheetId="2">#REF!,#REF!</definedName>
    <definedName name="TableFdata">#REF!,#REF!</definedName>
  </definedNames>
  <calcPr calcId="162913"/>
</workbook>
</file>

<file path=xl/calcChain.xml><?xml version="1.0" encoding="utf-8"?>
<calcChain xmlns="http://schemas.openxmlformats.org/spreadsheetml/2006/main">
  <c r="A14" i="2" l="1"/>
  <c r="A15" i="2"/>
  <c r="A13" i="2"/>
  <c r="A12" i="2"/>
</calcChain>
</file>

<file path=xl/sharedStrings.xml><?xml version="1.0" encoding="utf-8"?>
<sst xmlns="http://schemas.openxmlformats.org/spreadsheetml/2006/main" count="154" uniqueCount="63">
  <si>
    <t>Sterling billions</t>
  </si>
  <si>
    <t>Not seasonally adjusted</t>
  </si>
  <si>
    <t>Gross issues by instrument</t>
  </si>
  <si>
    <t>of which:</t>
  </si>
  <si>
    <t>Gross issues by sector</t>
  </si>
  <si>
    <t>Shares</t>
  </si>
  <si>
    <t>Bonds</t>
  </si>
  <si>
    <t>CP</t>
  </si>
  <si>
    <t>Total</t>
  </si>
  <si>
    <t>Sterling (£)</t>
  </si>
  <si>
    <t>MFI</t>
  </si>
  <si>
    <t>OFC</t>
  </si>
  <si>
    <t>PNFC</t>
  </si>
  <si>
    <t>Other</t>
  </si>
  <si>
    <t>B33K</t>
  </si>
  <si>
    <t>B66I</t>
  </si>
  <si>
    <t>B36K</t>
  </si>
  <si>
    <t>B22K</t>
  </si>
  <si>
    <t>B39K</t>
  </si>
  <si>
    <t>B69I</t>
  </si>
  <si>
    <t>B72I</t>
  </si>
  <si>
    <t>B73I</t>
  </si>
  <si>
    <t>B3E9</t>
  </si>
  <si>
    <t>Gross issues by instrument and sector</t>
  </si>
  <si>
    <t>B53L</t>
  </si>
  <si>
    <t>Z935</t>
  </si>
  <si>
    <t>B49M</t>
  </si>
  <si>
    <t>B55L</t>
  </si>
  <si>
    <t>Z937</t>
  </si>
  <si>
    <t>B53M</t>
  </si>
  <si>
    <t>B57L</t>
  </si>
  <si>
    <t>Z939</t>
  </si>
  <si>
    <t>B55M</t>
  </si>
  <si>
    <t>Net issues by instrument</t>
  </si>
  <si>
    <t>Net issues by sector</t>
  </si>
  <si>
    <t>B35K</t>
  </si>
  <si>
    <t>B68I</t>
  </si>
  <si>
    <t>B38K</t>
  </si>
  <si>
    <t>B24K</t>
  </si>
  <si>
    <t>B43K</t>
  </si>
  <si>
    <t>B79I</t>
  </si>
  <si>
    <t>B64M</t>
  </si>
  <si>
    <t>B83I</t>
  </si>
  <si>
    <t>B3EB</t>
  </si>
  <si>
    <t>Net issues by instrument and sector</t>
  </si>
  <si>
    <t>B35L</t>
  </si>
  <si>
    <t>Z93P</t>
  </si>
  <si>
    <t>B36L</t>
  </si>
  <si>
    <t>B39L</t>
  </si>
  <si>
    <t>Z93R</t>
  </si>
  <si>
    <t>B42L</t>
  </si>
  <si>
    <t>B29L</t>
  </si>
  <si>
    <t>Z5ZC</t>
  </si>
  <si>
    <t>Z5ZD</t>
  </si>
  <si>
    <t>Table A: Gross capital issuance by UK-residents (all currencies)</t>
  </si>
  <si>
    <t>Table B: Gross capital issuance by UK-residents (all currencies)</t>
  </si>
  <si>
    <t>Table C: Net capital issuance by UK-residents (all currencies)</t>
  </si>
  <si>
    <t>Table D: Net capital issuance by UK-residents (all currencies)</t>
  </si>
  <si>
    <t>2019 Jan</t>
  </si>
  <si>
    <t/>
  </si>
  <si>
    <t>Feb</t>
  </si>
  <si>
    <t>Mar</t>
  </si>
  <si>
    <t>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</si>
</sst>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mmm"/>
    <numFmt numFmtId="166" formatCode="0.0;\-0.0;\-"/>
    <numFmt numFmtId="167" formatCode="0.0"/>
    <numFmt numFmtId="168" formatCode="dd\ mmmyy"/>
    <numFmt numFmtId="169" formatCode="dd\ mmmyy\ hh:m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9"/>
      <color indexed="42"/>
      <name val="Tahoma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rgb="FF7C83C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8">
    <xf numFmtId="0" fontId="0" fillId="0" borderId="0"/>
    <xf numFmtId="0" fontId="2" fillId="0" borderId="0"/>
    <xf numFmtId="0" fontId="2" fillId="0" borderId="0"/>
    <xf numFmtId="0" fontId="6" fillId="4" borderId="0"/>
    <xf numFmtId="0" fontId="7" fillId="5" borderId="0">
      <alignment vertical="center"/>
    </xf>
    <xf numFmtId="0" fontId="8" fillId="6" borderId="0"/>
    <xf numFmtId="0" fontId="8" fillId="6" borderId="0"/>
    <xf numFmtId="164" fontId="2" fillId="0" borderId="0" applyFont="0" applyFill="0" applyBorder="0" applyAlignment="0" applyProtection="0"/>
    <xf numFmtId="0" fontId="6" fillId="7" borderId="0">
      <protection locked="0"/>
    </xf>
    <xf numFmtId="168" fontId="6" fillId="0" borderId="0" applyFont="0" applyFill="0" applyBorder="0" applyAlignment="0" applyProtection="0"/>
    <xf numFmtId="169" fontId="9" fillId="6" borderId="0" applyFont="0" applyFill="0" applyBorder="0" applyAlignment="0" applyProtection="0">
      <alignment vertical="center"/>
    </xf>
    <xf numFmtId="0" fontId="10" fillId="8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4" borderId="0"/>
    <xf numFmtId="0" fontId="14" fillId="9" borderId="4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9" fillId="6" borderId="0"/>
    <xf numFmtId="0" fontId="8" fillId="10" borderId="0"/>
    <xf numFmtId="0" fontId="9" fillId="6" borderId="0"/>
    <xf numFmtId="0" fontId="2" fillId="0" borderId="0">
      <alignment horizontal="left" wrapText="1"/>
    </xf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3" borderId="0" xfId="1" applyFont="1" applyFill="1" applyBorder="1"/>
    <xf numFmtId="0" fontId="4" fillId="3" borderId="0" xfId="1" applyFont="1" applyFill="1" applyBorder="1"/>
    <xf numFmtId="0" fontId="4" fillId="3" borderId="0" xfId="1" applyFont="1" applyFill="1"/>
    <xf numFmtId="0" fontId="3" fillId="3" borderId="0" xfId="1" applyFont="1" applyFill="1" applyBorder="1" applyAlignment="1">
      <alignment horizontal="right" vertical="center"/>
    </xf>
    <xf numFmtId="0" fontId="4" fillId="3" borderId="0" xfId="1" applyFont="1" applyFill="1" applyBorder="1" applyAlignment="1"/>
    <xf numFmtId="0" fontId="3" fillId="3" borderId="0" xfId="1" applyFont="1" applyFill="1" applyBorder="1" applyAlignment="1">
      <alignment horizontal="right"/>
    </xf>
    <xf numFmtId="0" fontId="4" fillId="3" borderId="0" xfId="1" applyFont="1" applyFill="1" applyAlignment="1"/>
    <xf numFmtId="0" fontId="4" fillId="3" borderId="2" xfId="1" applyFont="1" applyFill="1" applyBorder="1" applyAlignment="1"/>
    <xf numFmtId="0" fontId="4" fillId="3" borderId="3" xfId="1" applyFont="1" applyFill="1" applyBorder="1" applyAlignment="1"/>
    <xf numFmtId="0" fontId="4" fillId="3" borderId="0" xfId="1" applyFont="1" applyFill="1" applyAlignment="1">
      <alignment horizontal="center"/>
    </xf>
    <xf numFmtId="167" fontId="4" fillId="3" borderId="0" xfId="1" applyNumberFormat="1" applyFont="1" applyFill="1" applyBorder="1" applyAlignment="1">
      <alignment horizontal="right"/>
    </xf>
    <xf numFmtId="167" fontId="4" fillId="3" borderId="0" xfId="1" applyNumberFormat="1" applyFont="1" applyFill="1" applyAlignment="1">
      <alignment horizontal="right"/>
    </xf>
    <xf numFmtId="0" fontId="4" fillId="3" borderId="0" xfId="1" applyFont="1" applyFill="1" applyBorder="1" applyAlignment="1">
      <alignment horizontal="right" wrapText="1"/>
    </xf>
    <xf numFmtId="0" fontId="4" fillId="3" borderId="0" xfId="1" applyFont="1" applyFill="1" applyBorder="1" applyAlignment="1">
      <alignment horizontal="left"/>
    </xf>
    <xf numFmtId="166" fontId="4" fillId="3" borderId="0" xfId="1" applyNumberFormat="1" applyFont="1" applyFill="1" applyBorder="1"/>
    <xf numFmtId="0" fontId="3" fillId="3" borderId="0" xfId="2" applyFont="1" applyFill="1" applyBorder="1"/>
    <xf numFmtId="0" fontId="4" fillId="3" borderId="0" xfId="2" applyFont="1" applyFill="1" applyBorder="1"/>
    <xf numFmtId="0" fontId="2" fillId="0" borderId="0" xfId="1"/>
    <xf numFmtId="0" fontId="3" fillId="3" borderId="0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horizontal="right" wrapText="1"/>
    </xf>
    <xf numFmtId="0" fontId="3" fillId="3" borderId="0" xfId="2" applyFont="1" applyFill="1" applyBorder="1" applyAlignment="1">
      <alignment horizontal="right"/>
    </xf>
    <xf numFmtId="0" fontId="4" fillId="3" borderId="0" xfId="2" applyFont="1" applyFill="1" applyBorder="1" applyAlignment="1"/>
    <xf numFmtId="0" fontId="4" fillId="0" borderId="3" xfId="2" applyFont="1" applyFill="1" applyBorder="1" applyAlignment="1"/>
    <xf numFmtId="0" fontId="4" fillId="3" borderId="0" xfId="1" applyFont="1" applyFill="1" applyBorder="1" applyAlignment="1">
      <alignment horizontal="center" wrapText="1"/>
    </xf>
    <xf numFmtId="0" fontId="18" fillId="3" borderId="0" xfId="1" applyFont="1" applyFill="1"/>
    <xf numFmtId="0" fontId="18" fillId="3" borderId="0" xfId="1" applyFont="1" applyFill="1" applyBorder="1" applyAlignment="1">
      <alignment horizontal="right"/>
    </xf>
    <xf numFmtId="0" fontId="18" fillId="3" borderId="0" xfId="1" applyFont="1" applyFill="1" applyBorder="1"/>
    <xf numFmtId="0" fontId="4" fillId="3" borderId="0" xfId="1" applyFont="1" applyFill="1"/>
    <xf numFmtId="0" fontId="4" fillId="3" borderId="0" xfId="1" applyFont="1" applyFill="1" applyBorder="1" applyAlignment="1">
      <alignment horizontal="right"/>
    </xf>
    <xf numFmtId="0" fontId="4" fillId="3" borderId="0" xfId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0" fontId="18" fillId="3" borderId="0" xfId="1" applyFont="1" applyFill="1" applyAlignment="1">
      <alignment horizontal="right"/>
    </xf>
    <xf numFmtId="0" fontId="5" fillId="3" borderId="0" xfId="1" applyFont="1" applyFill="1" applyBorder="1"/>
    <xf numFmtId="0" fontId="5" fillId="3" borderId="0" xfId="1" applyFont="1" applyFill="1" applyBorder="1" applyAlignment="1">
      <alignment horizontal="right"/>
    </xf>
    <xf numFmtId="0" fontId="4" fillId="3" borderId="0" xfId="2" applyFont="1" applyFill="1" applyBorder="1" applyAlignment="1">
      <alignment horizontal="right"/>
    </xf>
    <xf numFmtId="0" fontId="4" fillId="3" borderId="0" xfId="2" applyFont="1" applyFill="1" applyAlignment="1">
      <alignment horizontal="right"/>
    </xf>
    <xf numFmtId="165" fontId="4" fillId="3" borderId="0" xfId="2" applyNumberFormat="1" applyFont="1" applyFill="1" applyAlignment="1">
      <alignment horizontal="right"/>
    </xf>
    <xf numFmtId="166" fontId="4" fillId="3" borderId="0" xfId="2" applyNumberFormat="1" applyFont="1" applyFill="1" applyAlignment="1">
      <alignment horizontal="right"/>
    </xf>
    <xf numFmtId="0" fontId="18" fillId="3" borderId="0" xfId="57" applyFont="1" applyFill="1" applyAlignment="1" applyProtection="1">
      <alignment horizontal="right" vertical="center" wrapText="1"/>
    </xf>
    <xf numFmtId="165" fontId="4" fillId="3" borderId="0" xfId="1" applyNumberFormat="1" applyFont="1" applyFill="1" applyAlignment="1">
      <alignment horizontal="right"/>
    </xf>
    <xf numFmtId="0" fontId="3" fillId="3" borderId="0" xfId="1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4" fillId="3" borderId="5" xfId="2" applyFont="1" applyFill="1" applyBorder="1" applyAlignment="1"/>
    <xf numFmtId="0" fontId="18" fillId="3" borderId="5" xfId="57" applyFont="1" applyFill="1" applyBorder="1" applyAlignment="1" applyProtection="1">
      <alignment horizontal="right" vertical="center" wrapText="1"/>
    </xf>
    <xf numFmtId="0" fontId="3" fillId="3" borderId="0" xfId="1" applyFont="1" applyFill="1" applyBorder="1" applyAlignment="1">
      <alignment horizontal="center" vertical="center" wrapText="1"/>
    </xf>
    <xf numFmtId="165" fontId="4" fillId="3" borderId="0" xfId="2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3" borderId="0" xfId="2" applyFont="1" applyFill="1" applyBorder="1" applyAlignment="1">
      <alignment horizontal="center" vertical="center" wrapText="1"/>
    </xf>
  </cellXfs>
  <cellStyles count="58">
    <cellStyle name="background" xfId="3"/>
    <cellStyle name="banner" xfId="4"/>
    <cellStyle name="calc" xfId="5"/>
    <cellStyle name="calculated" xfId="6"/>
    <cellStyle name="Comma 2" xfId="7"/>
    <cellStyle name="data_3000" xfId="8"/>
    <cellStyle name="date" xfId="9"/>
    <cellStyle name="datetime" xfId="10"/>
    <cellStyle name="header" xfId="11"/>
    <cellStyle name="Hyperlink 2" xfId="12"/>
    <cellStyle name="Hyperlink 3" xfId="13"/>
    <cellStyle name="Hyperlink 4" xfId="57"/>
    <cellStyle name="label" xfId="14"/>
    <cellStyle name="main_input" xfId="15"/>
    <cellStyle name="Normal" xfId="0" builtinId="0"/>
    <cellStyle name="Normal 2" xfId="16"/>
    <cellStyle name="Normal 2 10" xfId="17"/>
    <cellStyle name="Normal 2 2" xfId="1"/>
    <cellStyle name="Normal 2 2 2" xfId="2"/>
    <cellStyle name="Normal 2 3" xfId="18"/>
    <cellStyle name="Normal 2 3 2" xfId="19"/>
    <cellStyle name="Normal 2 3 3" xfId="20"/>
    <cellStyle name="Normal 2 3 4" xfId="21"/>
    <cellStyle name="Normal 2 3 5" xfId="22"/>
    <cellStyle name="Normal 2 3 6" xfId="23"/>
    <cellStyle name="Normal 2 3 7" xfId="24"/>
    <cellStyle name="Normal 2 4" xfId="25"/>
    <cellStyle name="Normal 2 4 2" xfId="26"/>
    <cellStyle name="Normal 2 4 3" xfId="27"/>
    <cellStyle name="Normal 2 4 4" xfId="28"/>
    <cellStyle name="Normal 2 4 5" xfId="29"/>
    <cellStyle name="Normal 2 4 6" xfId="30"/>
    <cellStyle name="Normal 2 5" xfId="31"/>
    <cellStyle name="Normal 2 6" xfId="32"/>
    <cellStyle name="Normal 2 7" xfId="33"/>
    <cellStyle name="Normal 2 8" xfId="34"/>
    <cellStyle name="Normal 2 9" xfId="35"/>
    <cellStyle name="Normal 3" xfId="36"/>
    <cellStyle name="Normal 3 2" xfId="37"/>
    <cellStyle name="Normal 3 2 2" xfId="38"/>
    <cellStyle name="Normal 3 3" xfId="39"/>
    <cellStyle name="Normal 3 4" xfId="40"/>
    <cellStyle name="Normal 3 5" xfId="41"/>
    <cellStyle name="Normal 3 6" xfId="42"/>
    <cellStyle name="Normal 3 7" xfId="43"/>
    <cellStyle name="Normal 4" xfId="44"/>
    <cellStyle name="Normal 4 2" xfId="45"/>
    <cellStyle name="Normal 4 3" xfId="46"/>
    <cellStyle name="Normal 5" xfId="47"/>
    <cellStyle name="Normal 5 2" xfId="48"/>
    <cellStyle name="Normal 6" xfId="49"/>
    <cellStyle name="Normal 7" xfId="50"/>
    <cellStyle name="Normal 8" xfId="56"/>
    <cellStyle name="Note 2" xfId="51"/>
    <cellStyle name="realtime" xfId="52"/>
    <cellStyle name="result" xfId="53"/>
    <cellStyle name="rt" xfId="54"/>
    <cellStyle name="Style 1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27802/AppData/Local/Microsoft/Windows/Temporary%20Internet%20Files/Content.Outlook/ZDA0AIFR/PNFC%20No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TA\Fs\GRP\Securities\Outputs\Verification\CI%20Stats%20Release%20charts%20and%20tables%20new%20draft%20v2%20J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TA\Fs\GRP\Securities\Outputs\Verification\CI%20Stats%20Release%20charts%20and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ata"/>
      <sheetName val="Total "/>
      <sheetName val="MIDAS data"/>
      <sheetName val="Note data"/>
    </sheetNames>
    <sheetDataSet>
      <sheetData sheetId="0">
        <row r="2">
          <cell r="F2" t="str">
            <v>Total</v>
          </cell>
        </row>
        <row r="3">
          <cell r="C3" t="str">
            <v>Stand Alone and Programme Bonds (All currencies)</v>
          </cell>
          <cell r="D3" t="str">
            <v>Ordinary Shares (All currencies)</v>
          </cell>
          <cell r="E3" t="str">
            <v>Commercial Paper (All currencies)</v>
          </cell>
          <cell r="F3" t="str">
            <v>Net Capital Issuance</v>
          </cell>
        </row>
        <row r="5">
          <cell r="B5" t="str">
            <v>2003 Jan</v>
          </cell>
          <cell r="C5">
            <v>-17.900000000000006</v>
          </cell>
          <cell r="D5">
            <v>-34.5</v>
          </cell>
          <cell r="E5">
            <v>972.6</v>
          </cell>
          <cell r="F5">
            <v>920.2</v>
          </cell>
        </row>
        <row r="6">
          <cell r="B6" t="str">
            <v>Feb</v>
          </cell>
          <cell r="C6">
            <v>1664.7</v>
          </cell>
          <cell r="D6">
            <v>-261.3</v>
          </cell>
          <cell r="E6">
            <v>286.7</v>
          </cell>
          <cell r="F6">
            <v>1690.1000000000001</v>
          </cell>
        </row>
        <row r="7">
          <cell r="B7" t="str">
            <v>Mar</v>
          </cell>
          <cell r="C7">
            <v>-1282.0999999999999</v>
          </cell>
          <cell r="D7">
            <v>-946.1</v>
          </cell>
          <cell r="E7">
            <v>-958.9</v>
          </cell>
          <cell r="F7">
            <v>-3187.1</v>
          </cell>
        </row>
        <row r="8">
          <cell r="B8" t="str">
            <v>Apr</v>
          </cell>
          <cell r="C8">
            <v>2915.6000000000004</v>
          </cell>
          <cell r="D8">
            <v>-112.6</v>
          </cell>
          <cell r="E8">
            <v>499</v>
          </cell>
          <cell r="F8">
            <v>3302.0000000000005</v>
          </cell>
        </row>
        <row r="9">
          <cell r="B9" t="str">
            <v>May</v>
          </cell>
          <cell r="C9">
            <v>602.9</v>
          </cell>
          <cell r="D9">
            <v>621</v>
          </cell>
          <cell r="E9">
            <v>55.099999999999994</v>
          </cell>
          <cell r="F9">
            <v>1279</v>
          </cell>
        </row>
        <row r="10">
          <cell r="B10" t="str">
            <v>June</v>
          </cell>
          <cell r="C10">
            <v>2581.1000000000004</v>
          </cell>
          <cell r="D10">
            <v>-647.5</v>
          </cell>
          <cell r="E10">
            <v>-6.6999999999999886</v>
          </cell>
          <cell r="F10">
            <v>1926.9000000000003</v>
          </cell>
        </row>
        <row r="11">
          <cell r="B11" t="str">
            <v>July</v>
          </cell>
          <cell r="C11">
            <v>3657.3999999999996</v>
          </cell>
          <cell r="D11">
            <v>356.4</v>
          </cell>
          <cell r="E11">
            <v>3299.2</v>
          </cell>
          <cell r="F11">
            <v>7313</v>
          </cell>
        </row>
        <row r="12">
          <cell r="B12" t="str">
            <v>Aug</v>
          </cell>
          <cell r="C12">
            <v>461.2</v>
          </cell>
          <cell r="D12">
            <v>315</v>
          </cell>
          <cell r="E12">
            <v>-261.2</v>
          </cell>
          <cell r="F12">
            <v>515</v>
          </cell>
        </row>
        <row r="13">
          <cell r="B13" t="str">
            <v>Sep</v>
          </cell>
          <cell r="C13">
            <v>-1771.1999999999998</v>
          </cell>
          <cell r="D13">
            <v>-555.9</v>
          </cell>
          <cell r="E13">
            <v>438.4</v>
          </cell>
          <cell r="F13">
            <v>-1888.6999999999998</v>
          </cell>
        </row>
        <row r="14">
          <cell r="B14" t="str">
            <v>Oct</v>
          </cell>
          <cell r="C14">
            <v>3062.1000000000004</v>
          </cell>
          <cell r="D14">
            <v>-174.3</v>
          </cell>
          <cell r="E14">
            <v>458</v>
          </cell>
          <cell r="F14">
            <v>3345.8</v>
          </cell>
        </row>
        <row r="15">
          <cell r="B15" t="str">
            <v>Nov</v>
          </cell>
          <cell r="C15">
            <v>5469.5</v>
          </cell>
          <cell r="D15">
            <v>-233.2</v>
          </cell>
          <cell r="E15">
            <v>-358.29999999999995</v>
          </cell>
          <cell r="F15">
            <v>4878</v>
          </cell>
        </row>
        <row r="16">
          <cell r="B16" t="str">
            <v>Dec</v>
          </cell>
          <cell r="C16">
            <v>401.6</v>
          </cell>
          <cell r="D16">
            <v>139.19999999999999</v>
          </cell>
          <cell r="E16">
            <v>388.8</v>
          </cell>
          <cell r="F16">
            <v>929.59999999999991</v>
          </cell>
        </row>
        <row r="17">
          <cell r="B17" t="str">
            <v>2004 Jan</v>
          </cell>
          <cell r="C17">
            <v>-985.1</v>
          </cell>
          <cell r="D17">
            <v>671.9</v>
          </cell>
          <cell r="E17">
            <v>-1008.7</v>
          </cell>
          <cell r="F17">
            <v>-1321.9</v>
          </cell>
        </row>
        <row r="18">
          <cell r="B18" t="str">
            <v>Feb</v>
          </cell>
          <cell r="C18">
            <v>-1081.5999999999999</v>
          </cell>
          <cell r="D18">
            <v>-214.7</v>
          </cell>
          <cell r="E18">
            <v>-402.5</v>
          </cell>
          <cell r="F18">
            <v>-1698.8</v>
          </cell>
        </row>
        <row r="19">
          <cell r="B19" t="str">
            <v>Mar</v>
          </cell>
          <cell r="C19">
            <v>7954</v>
          </cell>
          <cell r="D19">
            <v>-129.69999999999999</v>
          </cell>
          <cell r="E19">
            <v>-1657.4</v>
          </cell>
          <cell r="F19">
            <v>6166.9</v>
          </cell>
        </row>
        <row r="20">
          <cell r="B20" t="str">
            <v>Apr</v>
          </cell>
          <cell r="C20">
            <v>-299.20000000000005</v>
          </cell>
          <cell r="D20">
            <v>-53.7</v>
          </cell>
          <cell r="E20">
            <v>852.19999999999993</v>
          </cell>
          <cell r="F20">
            <v>499.2999999999999</v>
          </cell>
        </row>
        <row r="21">
          <cell r="B21" t="str">
            <v>May</v>
          </cell>
          <cell r="C21">
            <v>796.6</v>
          </cell>
          <cell r="D21">
            <v>-610.20000000000005</v>
          </cell>
          <cell r="E21">
            <v>-957.5</v>
          </cell>
          <cell r="F21">
            <v>-771.1</v>
          </cell>
        </row>
        <row r="22">
          <cell r="B22" t="str">
            <v>June</v>
          </cell>
          <cell r="C22">
            <v>1055.0999999999999</v>
          </cell>
          <cell r="D22">
            <v>-977.2</v>
          </cell>
          <cell r="E22">
            <v>-892.5</v>
          </cell>
          <cell r="F22">
            <v>-814.60000000000014</v>
          </cell>
        </row>
        <row r="23">
          <cell r="B23" t="str">
            <v>July</v>
          </cell>
          <cell r="C23">
            <v>-83.800000000000011</v>
          </cell>
          <cell r="D23">
            <v>605.5</v>
          </cell>
          <cell r="E23">
            <v>509.1</v>
          </cell>
          <cell r="F23">
            <v>1030.8000000000002</v>
          </cell>
        </row>
        <row r="24">
          <cell r="B24" t="str">
            <v>Aug</v>
          </cell>
          <cell r="C24">
            <v>-59.9</v>
          </cell>
          <cell r="D24">
            <v>-723.9</v>
          </cell>
          <cell r="E24">
            <v>180.8</v>
          </cell>
          <cell r="F24">
            <v>-603</v>
          </cell>
        </row>
        <row r="25">
          <cell r="B25" t="str">
            <v>Sep</v>
          </cell>
          <cell r="C25">
            <v>857.4</v>
          </cell>
          <cell r="D25">
            <v>-1207.4000000000001</v>
          </cell>
          <cell r="E25">
            <v>355.40000000000003</v>
          </cell>
          <cell r="F25">
            <v>5.3999999999999204</v>
          </cell>
        </row>
        <row r="26">
          <cell r="B26" t="str">
            <v>Oct</v>
          </cell>
          <cell r="C26">
            <v>-540</v>
          </cell>
          <cell r="D26">
            <v>-400.5</v>
          </cell>
          <cell r="E26">
            <v>-216.89999999999998</v>
          </cell>
          <cell r="F26">
            <v>-1157.4000000000001</v>
          </cell>
        </row>
        <row r="27">
          <cell r="B27" t="str">
            <v>Nov</v>
          </cell>
          <cell r="C27">
            <v>4113.3999999999996</v>
          </cell>
          <cell r="D27">
            <v>-986.8</v>
          </cell>
          <cell r="E27">
            <v>-36.299999999999997</v>
          </cell>
          <cell r="F27">
            <v>3090.2999999999993</v>
          </cell>
        </row>
        <row r="28">
          <cell r="B28" t="str">
            <v>Dec</v>
          </cell>
          <cell r="C28">
            <v>1504.4</v>
          </cell>
          <cell r="D28">
            <v>-1181.0999999999999</v>
          </cell>
          <cell r="E28">
            <v>-320.60000000000002</v>
          </cell>
          <cell r="F28">
            <v>2.7000000000001592</v>
          </cell>
        </row>
        <row r="29">
          <cell r="B29" t="str">
            <v>2005 Jan</v>
          </cell>
          <cell r="C29">
            <v>264.79999999999995</v>
          </cell>
          <cell r="D29">
            <v>-868</v>
          </cell>
          <cell r="E29">
            <v>-631.1</v>
          </cell>
          <cell r="F29">
            <v>-1234.3000000000002</v>
          </cell>
        </row>
        <row r="30">
          <cell r="B30" t="str">
            <v>Feb</v>
          </cell>
          <cell r="C30">
            <v>1941.4</v>
          </cell>
          <cell r="D30">
            <v>-1070.0999999999999</v>
          </cell>
          <cell r="E30">
            <v>-670.5</v>
          </cell>
          <cell r="F30">
            <v>200.80000000000018</v>
          </cell>
        </row>
        <row r="31">
          <cell r="B31" t="str">
            <v>Mar</v>
          </cell>
          <cell r="C31">
            <v>462.5</v>
          </cell>
          <cell r="D31">
            <v>-810.1</v>
          </cell>
          <cell r="E31">
            <v>-451.5</v>
          </cell>
          <cell r="F31">
            <v>-799.1</v>
          </cell>
        </row>
        <row r="32">
          <cell r="B32" t="str">
            <v>Apr</v>
          </cell>
          <cell r="C32">
            <v>-270.3</v>
          </cell>
          <cell r="D32">
            <v>-648.5</v>
          </cell>
          <cell r="E32">
            <v>7.9000000000000057</v>
          </cell>
          <cell r="F32">
            <v>-910.9</v>
          </cell>
        </row>
        <row r="33">
          <cell r="B33" t="str">
            <v>May</v>
          </cell>
          <cell r="C33">
            <v>-289</v>
          </cell>
          <cell r="D33">
            <v>-724.3</v>
          </cell>
          <cell r="E33">
            <v>-369.2</v>
          </cell>
          <cell r="F33">
            <v>-1382.5</v>
          </cell>
        </row>
        <row r="34">
          <cell r="B34" t="str">
            <v>June</v>
          </cell>
          <cell r="C34">
            <v>1144.3000000000002</v>
          </cell>
          <cell r="D34">
            <v>-535.79999999999995</v>
          </cell>
          <cell r="E34">
            <v>-703.59999999999991</v>
          </cell>
          <cell r="F34">
            <v>-95.099999999999682</v>
          </cell>
        </row>
        <row r="35">
          <cell r="B35" t="str">
            <v>July</v>
          </cell>
          <cell r="C35">
            <v>679.59999999999991</v>
          </cell>
          <cell r="D35">
            <v>-117.2</v>
          </cell>
          <cell r="E35">
            <v>-486.1</v>
          </cell>
          <cell r="F35">
            <v>76.299999999999841</v>
          </cell>
        </row>
        <row r="36">
          <cell r="B36" t="str">
            <v>Aug</v>
          </cell>
          <cell r="C36">
            <v>-245.8</v>
          </cell>
          <cell r="D36">
            <v>-2161.9</v>
          </cell>
          <cell r="E36">
            <v>44.000000000000014</v>
          </cell>
          <cell r="F36">
            <v>-2363.7000000000003</v>
          </cell>
        </row>
        <row r="37">
          <cell r="B37" t="str">
            <v>Sep</v>
          </cell>
          <cell r="C37">
            <v>848.80000000000007</v>
          </cell>
          <cell r="D37">
            <v>-1986.3</v>
          </cell>
          <cell r="E37">
            <v>-47.599999999999994</v>
          </cell>
          <cell r="F37">
            <v>-1185.0999999999999</v>
          </cell>
        </row>
        <row r="38">
          <cell r="B38" t="str">
            <v>Oct</v>
          </cell>
          <cell r="C38">
            <v>3134.8</v>
          </cell>
          <cell r="D38">
            <v>-931.9</v>
          </cell>
          <cell r="E38">
            <v>-991.9</v>
          </cell>
          <cell r="F38">
            <v>1211</v>
          </cell>
        </row>
        <row r="39">
          <cell r="B39" t="str">
            <v>Nov</v>
          </cell>
          <cell r="C39">
            <v>1792.1</v>
          </cell>
          <cell r="D39">
            <v>-2050</v>
          </cell>
          <cell r="E39">
            <v>-204.00000000000003</v>
          </cell>
          <cell r="F39">
            <v>-461.90000000000009</v>
          </cell>
        </row>
        <row r="40">
          <cell r="B40" t="str">
            <v>Dec</v>
          </cell>
          <cell r="C40">
            <v>905.80000000000007</v>
          </cell>
          <cell r="D40">
            <v>-1117.9000000000001</v>
          </cell>
          <cell r="E40">
            <v>-816.1</v>
          </cell>
          <cell r="F40">
            <v>-1028.2</v>
          </cell>
        </row>
        <row r="41">
          <cell r="B41" t="str">
            <v>2006 Jan</v>
          </cell>
          <cell r="C41">
            <v>-1144.5</v>
          </cell>
          <cell r="D41">
            <v>-1813.6</v>
          </cell>
          <cell r="E41">
            <v>999.2</v>
          </cell>
          <cell r="F41">
            <v>-1958.8999999999999</v>
          </cell>
        </row>
        <row r="42">
          <cell r="B42" t="str">
            <v>Feb</v>
          </cell>
          <cell r="C42">
            <v>1095.5999999999999</v>
          </cell>
          <cell r="D42">
            <v>-2008.9</v>
          </cell>
          <cell r="E42">
            <v>1178.9000000000001</v>
          </cell>
          <cell r="F42">
            <v>265.59999999999991</v>
          </cell>
        </row>
        <row r="43">
          <cell r="B43" t="str">
            <v>Mar</v>
          </cell>
          <cell r="C43">
            <v>1566.8000000000002</v>
          </cell>
          <cell r="D43">
            <v>-2014.7</v>
          </cell>
          <cell r="E43">
            <v>1695.9</v>
          </cell>
          <cell r="F43">
            <v>1248.0000000000002</v>
          </cell>
        </row>
        <row r="44">
          <cell r="B44" t="str">
            <v>Apr</v>
          </cell>
          <cell r="C44">
            <v>-638.90000000000009</v>
          </cell>
          <cell r="D44">
            <v>-834.3</v>
          </cell>
          <cell r="E44">
            <v>722</v>
          </cell>
          <cell r="F44">
            <v>-751.2</v>
          </cell>
        </row>
        <row r="45">
          <cell r="B45" t="str">
            <v>May</v>
          </cell>
          <cell r="C45">
            <v>561.20000000000005</v>
          </cell>
          <cell r="D45">
            <v>-1435.6</v>
          </cell>
          <cell r="E45">
            <v>372.20000000000005</v>
          </cell>
          <cell r="F45">
            <v>-502.19999999999982</v>
          </cell>
        </row>
        <row r="46">
          <cell r="B46" t="str">
            <v>June</v>
          </cell>
          <cell r="C46">
            <v>2712.8</v>
          </cell>
          <cell r="D46">
            <v>-2099.1</v>
          </cell>
          <cell r="E46">
            <v>264.5</v>
          </cell>
          <cell r="F46">
            <v>878.20000000000027</v>
          </cell>
        </row>
        <row r="47">
          <cell r="B47" t="str">
            <v>July</v>
          </cell>
          <cell r="C47">
            <v>-237.60000000000002</v>
          </cell>
          <cell r="D47">
            <v>-1836.2</v>
          </cell>
          <cell r="E47">
            <v>127.50000000000001</v>
          </cell>
          <cell r="F47">
            <v>-1946.3000000000002</v>
          </cell>
        </row>
        <row r="48">
          <cell r="B48" t="str">
            <v>Aug</v>
          </cell>
          <cell r="C48">
            <v>102.79999999999995</v>
          </cell>
          <cell r="D48">
            <v>-1600.7</v>
          </cell>
          <cell r="E48">
            <v>480.4</v>
          </cell>
          <cell r="F48">
            <v>-1017.5000000000001</v>
          </cell>
        </row>
        <row r="49">
          <cell r="B49" t="str">
            <v>Sep</v>
          </cell>
          <cell r="C49">
            <v>4915.8</v>
          </cell>
          <cell r="D49">
            <v>-1477.9</v>
          </cell>
          <cell r="E49">
            <v>-709.4</v>
          </cell>
          <cell r="F49">
            <v>2728.5</v>
          </cell>
        </row>
        <row r="50">
          <cell r="B50" t="str">
            <v>Oct</v>
          </cell>
          <cell r="C50">
            <v>-490.09999999999991</v>
          </cell>
          <cell r="D50">
            <v>1545.4</v>
          </cell>
          <cell r="E50">
            <v>237</v>
          </cell>
          <cell r="F50">
            <v>1292.3000000000002</v>
          </cell>
        </row>
        <row r="51">
          <cell r="B51" t="str">
            <v>Nov</v>
          </cell>
          <cell r="C51">
            <v>3239.3999999999996</v>
          </cell>
          <cell r="D51">
            <v>-1407.1</v>
          </cell>
          <cell r="E51">
            <v>-404.5</v>
          </cell>
          <cell r="F51">
            <v>1427.7999999999997</v>
          </cell>
        </row>
        <row r="52">
          <cell r="B52" t="str">
            <v>Dec</v>
          </cell>
          <cell r="C52">
            <v>1285.2</v>
          </cell>
          <cell r="D52">
            <v>-819.9</v>
          </cell>
          <cell r="E52">
            <v>134.30000000000001</v>
          </cell>
          <cell r="F52">
            <v>599.60000000000014</v>
          </cell>
        </row>
        <row r="53">
          <cell r="B53" t="str">
            <v>2007 Jan</v>
          </cell>
          <cell r="C53">
            <v>-542.5</v>
          </cell>
          <cell r="D53">
            <v>-328</v>
          </cell>
          <cell r="E53">
            <v>1467.2</v>
          </cell>
          <cell r="F53">
            <v>596.70000000000005</v>
          </cell>
        </row>
        <row r="54">
          <cell r="B54" t="str">
            <v>Feb</v>
          </cell>
          <cell r="C54">
            <v>1975</v>
          </cell>
          <cell r="D54">
            <v>-482.5</v>
          </cell>
          <cell r="E54">
            <v>351.59999999999997</v>
          </cell>
          <cell r="F54">
            <v>1844.1</v>
          </cell>
        </row>
        <row r="55">
          <cell r="B55" t="str">
            <v>Mar</v>
          </cell>
          <cell r="C55">
            <v>1010.3</v>
          </cell>
          <cell r="D55">
            <v>413.4</v>
          </cell>
          <cell r="E55">
            <v>-1479.2</v>
          </cell>
          <cell r="F55">
            <v>-55.500000000000227</v>
          </cell>
        </row>
        <row r="56">
          <cell r="B56" t="str">
            <v>Apr</v>
          </cell>
          <cell r="C56">
            <v>1450.7</v>
          </cell>
          <cell r="D56">
            <v>618.9</v>
          </cell>
          <cell r="E56">
            <v>-502.79999999999995</v>
          </cell>
          <cell r="F56">
            <v>1566.8</v>
          </cell>
        </row>
        <row r="57">
          <cell r="B57" t="str">
            <v>May</v>
          </cell>
          <cell r="C57">
            <v>1419</v>
          </cell>
          <cell r="D57">
            <v>463.8</v>
          </cell>
          <cell r="E57">
            <v>157.10000000000002</v>
          </cell>
          <cell r="F57">
            <v>2039.9</v>
          </cell>
        </row>
        <row r="58">
          <cell r="B58" t="str">
            <v>Jun</v>
          </cell>
          <cell r="C58">
            <v>3462.8</v>
          </cell>
          <cell r="D58">
            <v>-859.3</v>
          </cell>
          <cell r="E58">
            <v>-810.3</v>
          </cell>
          <cell r="F58">
            <v>1793.2</v>
          </cell>
        </row>
        <row r="59">
          <cell r="B59" t="str">
            <v>Jul</v>
          </cell>
          <cell r="C59">
            <v>-931.9</v>
          </cell>
          <cell r="D59">
            <v>-1200</v>
          </cell>
          <cell r="E59">
            <v>-300.79999999999995</v>
          </cell>
          <cell r="F59">
            <v>-2432.6999999999998</v>
          </cell>
        </row>
        <row r="60">
          <cell r="B60" t="str">
            <v>Aug</v>
          </cell>
          <cell r="C60">
            <v>-1108.8</v>
          </cell>
          <cell r="D60">
            <v>-2187.1999999999998</v>
          </cell>
          <cell r="E60">
            <v>-1415.7</v>
          </cell>
          <cell r="F60">
            <v>-4711.7</v>
          </cell>
        </row>
        <row r="61">
          <cell r="B61" t="str">
            <v>Sep</v>
          </cell>
          <cell r="C61">
            <v>938.4</v>
          </cell>
          <cell r="D61">
            <v>-2456.8000000000002</v>
          </cell>
          <cell r="E61">
            <v>63</v>
          </cell>
          <cell r="F61">
            <v>-1455.4</v>
          </cell>
        </row>
        <row r="62">
          <cell r="B62" t="str">
            <v>Oct</v>
          </cell>
          <cell r="C62">
            <v>-459</v>
          </cell>
          <cell r="D62">
            <v>-1865.3</v>
          </cell>
          <cell r="E62">
            <v>1093.7</v>
          </cell>
          <cell r="F62">
            <v>-1230.6000000000001</v>
          </cell>
        </row>
        <row r="63">
          <cell r="B63" t="str">
            <v>Nov</v>
          </cell>
          <cell r="C63">
            <v>2900.7</v>
          </cell>
          <cell r="D63">
            <v>-2355.1</v>
          </cell>
          <cell r="E63">
            <v>-1044.9000000000001</v>
          </cell>
          <cell r="F63">
            <v>-499.30000000000018</v>
          </cell>
        </row>
        <row r="64">
          <cell r="B64" t="str">
            <v>Dec</v>
          </cell>
          <cell r="C64">
            <v>2938</v>
          </cell>
          <cell r="D64">
            <v>-1079.3</v>
          </cell>
          <cell r="E64">
            <v>-275.2</v>
          </cell>
          <cell r="F64">
            <v>1583.5</v>
          </cell>
        </row>
        <row r="65">
          <cell r="B65" t="str">
            <v>2008 Jan</v>
          </cell>
          <cell r="C65">
            <v>-570.1</v>
          </cell>
          <cell r="D65">
            <v>-1364.5</v>
          </cell>
          <cell r="E65">
            <v>611.20000000000005</v>
          </cell>
          <cell r="F65">
            <v>-1323.3999999999999</v>
          </cell>
        </row>
        <row r="66">
          <cell r="B66" t="str">
            <v>Feb</v>
          </cell>
          <cell r="C66">
            <v>536.1</v>
          </cell>
          <cell r="D66">
            <v>-1562.6</v>
          </cell>
          <cell r="E66">
            <v>-469.6</v>
          </cell>
          <cell r="F66">
            <v>-1496.1</v>
          </cell>
        </row>
        <row r="67">
          <cell r="B67" t="str">
            <v>Mar</v>
          </cell>
          <cell r="C67">
            <v>1194.3</v>
          </cell>
          <cell r="D67">
            <v>-1531.3</v>
          </cell>
          <cell r="E67">
            <v>-239.3</v>
          </cell>
          <cell r="F67">
            <v>-576.29999999999995</v>
          </cell>
        </row>
        <row r="68">
          <cell r="B68" t="str">
            <v>Apr</v>
          </cell>
          <cell r="C68">
            <v>282.5</v>
          </cell>
          <cell r="D68">
            <v>-1126.0999999999999</v>
          </cell>
          <cell r="E68">
            <v>95.8</v>
          </cell>
          <cell r="F68">
            <v>-747.8</v>
          </cell>
        </row>
        <row r="69">
          <cell r="B69" t="str">
            <v>May</v>
          </cell>
          <cell r="C69">
            <v>2472.6</v>
          </cell>
          <cell r="D69">
            <v>5427.2</v>
          </cell>
          <cell r="E69">
            <v>-640.9</v>
          </cell>
          <cell r="F69">
            <v>7258.9</v>
          </cell>
        </row>
        <row r="70">
          <cell r="B70" t="str">
            <v>Jun</v>
          </cell>
          <cell r="C70">
            <v>2330.1</v>
          </cell>
          <cell r="D70">
            <v>-984.5</v>
          </cell>
          <cell r="E70">
            <v>-105.8</v>
          </cell>
          <cell r="F70">
            <v>1239.8</v>
          </cell>
        </row>
        <row r="71">
          <cell r="B71" t="str">
            <v>Jul</v>
          </cell>
          <cell r="C71">
            <v>-1986.3</v>
          </cell>
          <cell r="D71">
            <v>-1203.9000000000001</v>
          </cell>
          <cell r="E71">
            <v>-701.40000000000009</v>
          </cell>
          <cell r="F71">
            <v>-3891.6</v>
          </cell>
        </row>
        <row r="72">
          <cell r="B72" t="str">
            <v>Aug</v>
          </cell>
          <cell r="C72">
            <v>-3266.2999999999997</v>
          </cell>
          <cell r="D72">
            <v>-1015.2</v>
          </cell>
          <cell r="E72">
            <v>1492.5</v>
          </cell>
          <cell r="F72">
            <v>-2789</v>
          </cell>
        </row>
        <row r="73">
          <cell r="B73" t="str">
            <v>Sep</v>
          </cell>
          <cell r="C73">
            <v>3382.5</v>
          </cell>
          <cell r="D73">
            <v>-1620</v>
          </cell>
          <cell r="E73">
            <v>-1007.4000000000001</v>
          </cell>
          <cell r="F73">
            <v>755.09999999999991</v>
          </cell>
        </row>
        <row r="74">
          <cell r="B74" t="str">
            <v>Oct</v>
          </cell>
          <cell r="C74">
            <v>612.5</v>
          </cell>
          <cell r="D74">
            <v>-201</v>
          </cell>
          <cell r="E74">
            <v>1070.8</v>
          </cell>
          <cell r="F74">
            <v>1482.3</v>
          </cell>
        </row>
        <row r="75">
          <cell r="B75" t="str">
            <v>Nov</v>
          </cell>
          <cell r="C75">
            <v>1383.7</v>
          </cell>
          <cell r="D75">
            <v>1893.8</v>
          </cell>
          <cell r="E75">
            <v>1125.9000000000001</v>
          </cell>
          <cell r="F75">
            <v>4403.3999999999996</v>
          </cell>
        </row>
        <row r="76">
          <cell r="B76" t="str">
            <v>Dec</v>
          </cell>
          <cell r="C76">
            <v>3421.3</v>
          </cell>
          <cell r="D76">
            <v>139.80000000000001</v>
          </cell>
          <cell r="E76">
            <v>-684.2</v>
          </cell>
          <cell r="F76">
            <v>2876.9000000000005</v>
          </cell>
        </row>
        <row r="77">
          <cell r="B77" t="str">
            <v>2009 Jan</v>
          </cell>
          <cell r="C77">
            <v>706.4</v>
          </cell>
          <cell r="D77">
            <v>964.5</v>
          </cell>
          <cell r="E77">
            <v>382.7</v>
          </cell>
          <cell r="F77">
            <v>2053.6</v>
          </cell>
        </row>
        <row r="78">
          <cell r="B78" t="str">
            <v>Feb</v>
          </cell>
          <cell r="C78">
            <v>4913.5999999999995</v>
          </cell>
          <cell r="D78">
            <v>1128</v>
          </cell>
          <cell r="E78">
            <v>-1837</v>
          </cell>
          <cell r="F78">
            <v>4204.5999999999995</v>
          </cell>
        </row>
        <row r="79">
          <cell r="B79" t="str">
            <v>Mar</v>
          </cell>
          <cell r="C79">
            <v>-5303.2999999999993</v>
          </cell>
          <cell r="D79">
            <v>7183</v>
          </cell>
          <cell r="E79">
            <v>-1783.6000000000001</v>
          </cell>
          <cell r="F79">
            <v>96.100000000000591</v>
          </cell>
        </row>
        <row r="80">
          <cell r="B80" t="str">
            <v>Apr</v>
          </cell>
          <cell r="C80">
            <v>2207.1999999999998</v>
          </cell>
          <cell r="D80">
            <v>1618</v>
          </cell>
          <cell r="E80">
            <v>-707</v>
          </cell>
          <cell r="F80">
            <v>3118.2</v>
          </cell>
        </row>
        <row r="81">
          <cell r="B81" t="str">
            <v>May</v>
          </cell>
          <cell r="C81">
            <v>862.19999999999993</v>
          </cell>
          <cell r="D81">
            <v>2339.1</v>
          </cell>
          <cell r="E81">
            <v>947.6</v>
          </cell>
          <cell r="F81">
            <v>4148.8999999999996</v>
          </cell>
        </row>
        <row r="82">
          <cell r="B82" t="str">
            <v>Jun</v>
          </cell>
          <cell r="C82">
            <v>5430.8</v>
          </cell>
          <cell r="D82">
            <v>9379.6</v>
          </cell>
          <cell r="E82">
            <v>-875.5</v>
          </cell>
          <cell r="F82">
            <v>13934.900000000001</v>
          </cell>
        </row>
        <row r="83">
          <cell r="B83" t="str">
            <v>Jul</v>
          </cell>
          <cell r="C83">
            <v>1960.3000000000002</v>
          </cell>
          <cell r="D83">
            <v>2117.1999999999998</v>
          </cell>
          <cell r="E83">
            <v>-1635.9</v>
          </cell>
          <cell r="F83">
            <v>2441.6</v>
          </cell>
        </row>
        <row r="84">
          <cell r="B84" t="str">
            <v>Aug</v>
          </cell>
          <cell r="C84">
            <v>-140.10000000000002</v>
          </cell>
          <cell r="D84">
            <v>716.7</v>
          </cell>
          <cell r="E84">
            <v>-902.40000000000009</v>
          </cell>
          <cell r="F84">
            <v>-325.80000000000007</v>
          </cell>
        </row>
        <row r="85">
          <cell r="B85" t="str">
            <v>Sep</v>
          </cell>
          <cell r="C85">
            <v>1128.0999999999999</v>
          </cell>
          <cell r="D85">
            <v>226.4</v>
          </cell>
          <cell r="E85">
            <v>275.89999999999998</v>
          </cell>
          <cell r="F85">
            <v>1630.4</v>
          </cell>
        </row>
        <row r="86">
          <cell r="B86" t="str">
            <v>Oct</v>
          </cell>
          <cell r="C86">
            <v>1533.0000000000002</v>
          </cell>
          <cell r="D86">
            <v>3211.7</v>
          </cell>
          <cell r="E86">
            <v>-479.3</v>
          </cell>
          <cell r="F86">
            <v>4265.3999999999996</v>
          </cell>
        </row>
        <row r="87">
          <cell r="B87" t="str">
            <v>Nov</v>
          </cell>
          <cell r="C87">
            <v>3127.3</v>
          </cell>
          <cell r="D87">
            <v>1714.7</v>
          </cell>
          <cell r="E87">
            <v>-238.5</v>
          </cell>
          <cell r="F87">
            <v>4603.5</v>
          </cell>
        </row>
        <row r="88">
          <cell r="B88" t="str">
            <v>Dec</v>
          </cell>
          <cell r="C88">
            <v>10.899999999999977</v>
          </cell>
          <cell r="D88">
            <v>1068.0999999999999</v>
          </cell>
          <cell r="E88">
            <v>-469.2</v>
          </cell>
          <cell r="F88">
            <v>609.79999999999995</v>
          </cell>
        </row>
        <row r="89">
          <cell r="B89" t="str">
            <v>2010 Jan</v>
          </cell>
          <cell r="C89">
            <v>896.30000000000007</v>
          </cell>
          <cell r="D89">
            <v>177.6</v>
          </cell>
          <cell r="E89">
            <v>1640.3</v>
          </cell>
          <cell r="F89">
            <v>2714.2</v>
          </cell>
        </row>
        <row r="90">
          <cell r="B90" t="str">
            <v>Feb</v>
          </cell>
          <cell r="C90">
            <v>-2833.4</v>
          </cell>
          <cell r="D90">
            <v>926.4</v>
          </cell>
          <cell r="E90">
            <v>13.5</v>
          </cell>
          <cell r="F90">
            <v>-1893.5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structions Tab"/>
      <sheetName val="Audit Tab"/>
      <sheetName val="Reference Tab"/>
      <sheetName val="Logs"/>
      <sheetName val="Text Tool"/>
      <sheetName val="Gross"/>
      <sheetName val="Gross Graph"/>
      <sheetName val="Net"/>
      <sheetName val="Net Graph"/>
      <sheetName val="Gross Table"/>
      <sheetName val="Net Table"/>
      <sheetName val="Table A"/>
      <sheetName val="Table B"/>
      <sheetName val="Table C"/>
      <sheetName val="Table D"/>
      <sheetName val="Gross Table (£ breakdown)"/>
      <sheetName val="Net Table (£ breakdown)"/>
      <sheetName val="Checking worksheet"/>
      <sheetName val="Press Off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B8">
            <v>37622</v>
          </cell>
        </row>
        <row r="9">
          <cell r="B9">
            <v>37653</v>
          </cell>
        </row>
        <row r="10">
          <cell r="B10">
            <v>37681</v>
          </cell>
        </row>
        <row r="11">
          <cell r="B11">
            <v>37712</v>
          </cell>
        </row>
        <row r="12">
          <cell r="B12">
            <v>37742</v>
          </cell>
        </row>
        <row r="13">
          <cell r="B13">
            <v>37773</v>
          </cell>
        </row>
        <row r="14">
          <cell r="B14">
            <v>37803</v>
          </cell>
        </row>
        <row r="15">
          <cell r="B15">
            <v>37834</v>
          </cell>
        </row>
        <row r="16">
          <cell r="B16">
            <v>37865</v>
          </cell>
        </row>
        <row r="17">
          <cell r="B17">
            <v>37895</v>
          </cell>
        </row>
        <row r="18">
          <cell r="B18">
            <v>37926</v>
          </cell>
        </row>
        <row r="19">
          <cell r="B19">
            <v>37956</v>
          </cell>
        </row>
        <row r="20">
          <cell r="B20">
            <v>37987</v>
          </cell>
        </row>
        <row r="21">
          <cell r="B21">
            <v>38018</v>
          </cell>
        </row>
        <row r="22">
          <cell r="B22">
            <v>38047</v>
          </cell>
        </row>
        <row r="23">
          <cell r="B23">
            <v>38078</v>
          </cell>
        </row>
        <row r="24">
          <cell r="B24">
            <v>38108</v>
          </cell>
        </row>
        <row r="25">
          <cell r="B25">
            <v>38139</v>
          </cell>
        </row>
        <row r="26">
          <cell r="B26">
            <v>38169</v>
          </cell>
        </row>
        <row r="27">
          <cell r="B27">
            <v>38200</v>
          </cell>
        </row>
        <row r="28">
          <cell r="B28">
            <v>38231</v>
          </cell>
        </row>
        <row r="29">
          <cell r="B29">
            <v>38261</v>
          </cell>
        </row>
        <row r="30">
          <cell r="B30">
            <v>38292</v>
          </cell>
        </row>
        <row r="31">
          <cell r="B31">
            <v>38322</v>
          </cell>
        </row>
        <row r="32">
          <cell r="B32">
            <v>38353</v>
          </cell>
        </row>
        <row r="33">
          <cell r="B33">
            <v>38384</v>
          </cell>
        </row>
        <row r="34">
          <cell r="B34">
            <v>38412</v>
          </cell>
        </row>
        <row r="35">
          <cell r="B35">
            <v>38443</v>
          </cell>
        </row>
        <row r="36">
          <cell r="B36">
            <v>38473</v>
          </cell>
        </row>
        <row r="37">
          <cell r="B37">
            <v>38504</v>
          </cell>
        </row>
        <row r="38">
          <cell r="B38">
            <v>38534</v>
          </cell>
        </row>
        <row r="39">
          <cell r="B39">
            <v>38565</v>
          </cell>
        </row>
        <row r="40">
          <cell r="B40">
            <v>38596</v>
          </cell>
        </row>
        <row r="41">
          <cell r="B41">
            <v>38626</v>
          </cell>
        </row>
        <row r="42">
          <cell r="B42">
            <v>38657</v>
          </cell>
        </row>
        <row r="43">
          <cell r="B43">
            <v>38687</v>
          </cell>
        </row>
        <row r="44">
          <cell r="B44">
            <v>38718</v>
          </cell>
        </row>
        <row r="45">
          <cell r="B45">
            <v>38749</v>
          </cell>
        </row>
        <row r="46">
          <cell r="B46">
            <v>38777</v>
          </cell>
        </row>
        <row r="47">
          <cell r="B47">
            <v>38808</v>
          </cell>
        </row>
        <row r="48">
          <cell r="B48">
            <v>38838</v>
          </cell>
        </row>
        <row r="49">
          <cell r="B49">
            <v>38869</v>
          </cell>
        </row>
        <row r="50">
          <cell r="B50">
            <v>38899</v>
          </cell>
        </row>
        <row r="51">
          <cell r="B51">
            <v>38930</v>
          </cell>
        </row>
        <row r="52">
          <cell r="B52">
            <v>38961</v>
          </cell>
        </row>
        <row r="53">
          <cell r="B53">
            <v>38991</v>
          </cell>
        </row>
        <row r="54">
          <cell r="B54">
            <v>39022</v>
          </cell>
        </row>
        <row r="55">
          <cell r="B55">
            <v>39052</v>
          </cell>
        </row>
        <row r="56">
          <cell r="B56">
            <v>39083</v>
          </cell>
        </row>
        <row r="57">
          <cell r="B57">
            <v>39114</v>
          </cell>
        </row>
        <row r="58">
          <cell r="B58">
            <v>39142</v>
          </cell>
        </row>
        <row r="59">
          <cell r="B59">
            <v>39173</v>
          </cell>
        </row>
        <row r="60">
          <cell r="B60">
            <v>39203</v>
          </cell>
        </row>
        <row r="61">
          <cell r="B61">
            <v>39234</v>
          </cell>
        </row>
        <row r="62">
          <cell r="B62">
            <v>39264</v>
          </cell>
        </row>
        <row r="63">
          <cell r="B63">
            <v>39295</v>
          </cell>
        </row>
        <row r="64">
          <cell r="B64">
            <v>39326</v>
          </cell>
        </row>
        <row r="65">
          <cell r="B65">
            <v>39356</v>
          </cell>
        </row>
        <row r="66">
          <cell r="B66">
            <v>39387</v>
          </cell>
        </row>
        <row r="67">
          <cell r="B67">
            <v>39417</v>
          </cell>
        </row>
        <row r="68">
          <cell r="B68">
            <v>39448</v>
          </cell>
        </row>
        <row r="69">
          <cell r="B69">
            <v>39479</v>
          </cell>
        </row>
        <row r="70">
          <cell r="B70">
            <v>39508</v>
          </cell>
        </row>
        <row r="71">
          <cell r="B71">
            <v>39539</v>
          </cell>
        </row>
        <row r="72">
          <cell r="B72">
            <v>39569</v>
          </cell>
        </row>
        <row r="73">
          <cell r="B73">
            <v>39600</v>
          </cell>
        </row>
        <row r="74">
          <cell r="B74">
            <v>39630</v>
          </cell>
        </row>
        <row r="75">
          <cell r="B75">
            <v>39661</v>
          </cell>
        </row>
        <row r="76">
          <cell r="B76">
            <v>39692</v>
          </cell>
        </row>
        <row r="77">
          <cell r="B77">
            <v>39722</v>
          </cell>
        </row>
        <row r="78">
          <cell r="B78">
            <v>39753</v>
          </cell>
        </row>
        <row r="79">
          <cell r="B79">
            <v>39783</v>
          </cell>
        </row>
        <row r="80">
          <cell r="B80">
            <v>39814</v>
          </cell>
        </row>
        <row r="81">
          <cell r="B81">
            <v>39845</v>
          </cell>
        </row>
        <row r="82">
          <cell r="B82">
            <v>39873</v>
          </cell>
        </row>
        <row r="83">
          <cell r="B83">
            <v>39904</v>
          </cell>
        </row>
        <row r="84">
          <cell r="B84">
            <v>39934</v>
          </cell>
        </row>
        <row r="85">
          <cell r="B85">
            <v>39965</v>
          </cell>
        </row>
        <row r="86">
          <cell r="B86">
            <v>39995</v>
          </cell>
        </row>
        <row r="87">
          <cell r="B87">
            <v>40026</v>
          </cell>
        </row>
        <row r="88">
          <cell r="B88">
            <v>40057</v>
          </cell>
        </row>
        <row r="89">
          <cell r="B89">
            <v>40087</v>
          </cell>
        </row>
        <row r="90">
          <cell r="B90">
            <v>40118</v>
          </cell>
        </row>
        <row r="91">
          <cell r="B91">
            <v>40148</v>
          </cell>
        </row>
        <row r="92">
          <cell r="B92">
            <v>40179</v>
          </cell>
        </row>
        <row r="93">
          <cell r="B93">
            <v>40210</v>
          </cell>
        </row>
        <row r="94">
          <cell r="B94">
            <v>40238</v>
          </cell>
        </row>
        <row r="95">
          <cell r="B95">
            <v>40269</v>
          </cell>
        </row>
        <row r="96">
          <cell r="B96">
            <v>40299</v>
          </cell>
        </row>
        <row r="97">
          <cell r="B97">
            <v>40330</v>
          </cell>
        </row>
        <row r="98">
          <cell r="B98">
            <v>40360</v>
          </cell>
        </row>
        <row r="99">
          <cell r="B99">
            <v>40391</v>
          </cell>
        </row>
        <row r="100">
          <cell r="B100">
            <v>40422</v>
          </cell>
        </row>
        <row r="101">
          <cell r="B101">
            <v>40452</v>
          </cell>
        </row>
        <row r="102">
          <cell r="B102">
            <v>40483</v>
          </cell>
        </row>
        <row r="103">
          <cell r="B103">
            <v>40513</v>
          </cell>
        </row>
        <row r="104">
          <cell r="B104">
            <v>40544</v>
          </cell>
        </row>
        <row r="105">
          <cell r="B105">
            <v>40575</v>
          </cell>
        </row>
        <row r="106">
          <cell r="B106">
            <v>40603</v>
          </cell>
        </row>
        <row r="107">
          <cell r="B107">
            <v>40634</v>
          </cell>
        </row>
        <row r="108">
          <cell r="B108">
            <v>40664</v>
          </cell>
        </row>
        <row r="109">
          <cell r="B109">
            <v>40695</v>
          </cell>
        </row>
        <row r="110">
          <cell r="B110">
            <v>40725</v>
          </cell>
        </row>
        <row r="111">
          <cell r="B111">
            <v>40756</v>
          </cell>
        </row>
        <row r="112">
          <cell r="B112">
            <v>40787</v>
          </cell>
        </row>
        <row r="113">
          <cell r="B113">
            <v>40817</v>
          </cell>
        </row>
        <row r="114">
          <cell r="B114">
            <v>40848</v>
          </cell>
        </row>
        <row r="115">
          <cell r="B115">
            <v>40878</v>
          </cell>
        </row>
        <row r="116">
          <cell r="B116">
            <v>40909</v>
          </cell>
        </row>
        <row r="117">
          <cell r="B117">
            <v>40940</v>
          </cell>
        </row>
        <row r="118">
          <cell r="B118">
            <v>40969</v>
          </cell>
        </row>
        <row r="119">
          <cell r="B119">
            <v>41000</v>
          </cell>
        </row>
        <row r="120">
          <cell r="B120">
            <v>41030</v>
          </cell>
        </row>
        <row r="121">
          <cell r="B121">
            <v>41061</v>
          </cell>
        </row>
        <row r="122">
          <cell r="B122">
            <v>41091</v>
          </cell>
        </row>
        <row r="123">
          <cell r="B123">
            <v>41122</v>
          </cell>
        </row>
        <row r="124">
          <cell r="B124">
            <v>41153</v>
          </cell>
        </row>
        <row r="125">
          <cell r="B125">
            <v>41183</v>
          </cell>
        </row>
        <row r="126">
          <cell r="B126">
            <v>41214</v>
          </cell>
        </row>
        <row r="127">
          <cell r="B127">
            <v>41244</v>
          </cell>
        </row>
        <row r="128">
          <cell r="B128">
            <v>41275</v>
          </cell>
        </row>
        <row r="129">
          <cell r="B129">
            <v>41306</v>
          </cell>
        </row>
        <row r="130">
          <cell r="B130">
            <v>41334</v>
          </cell>
        </row>
        <row r="131">
          <cell r="B131">
            <v>41365</v>
          </cell>
        </row>
        <row r="132">
          <cell r="B132">
            <v>41395</v>
          </cell>
        </row>
        <row r="133">
          <cell r="B133">
            <v>41426</v>
          </cell>
        </row>
      </sheetData>
      <sheetData sheetId="7" refreshError="1"/>
      <sheetData sheetId="8">
        <row r="8">
          <cell r="B8">
            <v>37622</v>
          </cell>
        </row>
        <row r="9">
          <cell r="B9">
            <v>37653</v>
          </cell>
        </row>
        <row r="10">
          <cell r="B10">
            <v>37681</v>
          </cell>
        </row>
        <row r="11">
          <cell r="B11">
            <v>37712</v>
          </cell>
        </row>
        <row r="12">
          <cell r="B12">
            <v>37742</v>
          </cell>
        </row>
        <row r="13">
          <cell r="B13">
            <v>37773</v>
          </cell>
        </row>
        <row r="14">
          <cell r="B14">
            <v>37803</v>
          </cell>
        </row>
        <row r="15">
          <cell r="B15">
            <v>37834</v>
          </cell>
        </row>
        <row r="16">
          <cell r="B16">
            <v>37865</v>
          </cell>
        </row>
        <row r="17">
          <cell r="B17">
            <v>37895</v>
          </cell>
        </row>
        <row r="18">
          <cell r="B18">
            <v>37926</v>
          </cell>
        </row>
        <row r="19">
          <cell r="B19">
            <v>37956</v>
          </cell>
        </row>
        <row r="20">
          <cell r="B20">
            <v>37987</v>
          </cell>
        </row>
        <row r="21">
          <cell r="B21">
            <v>38018</v>
          </cell>
        </row>
        <row r="22">
          <cell r="B22">
            <v>38047</v>
          </cell>
        </row>
        <row r="23">
          <cell r="B23">
            <v>38078</v>
          </cell>
        </row>
        <row r="24">
          <cell r="B24">
            <v>38108</v>
          </cell>
        </row>
        <row r="25">
          <cell r="B25">
            <v>38139</v>
          </cell>
        </row>
        <row r="26">
          <cell r="B26">
            <v>38169</v>
          </cell>
        </row>
        <row r="27">
          <cell r="B27">
            <v>38200</v>
          </cell>
        </row>
        <row r="28">
          <cell r="B28">
            <v>38231</v>
          </cell>
        </row>
        <row r="29">
          <cell r="B29">
            <v>38261</v>
          </cell>
        </row>
        <row r="30">
          <cell r="B30">
            <v>38292</v>
          </cell>
        </row>
        <row r="31">
          <cell r="B31">
            <v>38322</v>
          </cell>
        </row>
        <row r="32">
          <cell r="B32">
            <v>38353</v>
          </cell>
        </row>
        <row r="33">
          <cell r="B33">
            <v>38384</v>
          </cell>
        </row>
        <row r="34">
          <cell r="B34">
            <v>38412</v>
          </cell>
        </row>
        <row r="35">
          <cell r="B35">
            <v>38443</v>
          </cell>
        </row>
        <row r="36">
          <cell r="B36">
            <v>38473</v>
          </cell>
        </row>
        <row r="37">
          <cell r="B37">
            <v>38504</v>
          </cell>
        </row>
        <row r="38">
          <cell r="B38">
            <v>38534</v>
          </cell>
        </row>
        <row r="39">
          <cell r="B39">
            <v>38565</v>
          </cell>
        </row>
        <row r="40">
          <cell r="B40">
            <v>38596</v>
          </cell>
        </row>
        <row r="41">
          <cell r="B41">
            <v>38626</v>
          </cell>
        </row>
        <row r="42">
          <cell r="B42">
            <v>38657</v>
          </cell>
        </row>
        <row r="43">
          <cell r="B43">
            <v>38687</v>
          </cell>
        </row>
        <row r="44">
          <cell r="B44">
            <v>38718</v>
          </cell>
        </row>
        <row r="45">
          <cell r="B45">
            <v>38749</v>
          </cell>
        </row>
        <row r="46">
          <cell r="B46">
            <v>38777</v>
          </cell>
        </row>
        <row r="47">
          <cell r="B47">
            <v>38808</v>
          </cell>
        </row>
        <row r="48">
          <cell r="B48">
            <v>38838</v>
          </cell>
        </row>
        <row r="49">
          <cell r="B49">
            <v>38869</v>
          </cell>
        </row>
        <row r="50">
          <cell r="B50">
            <v>38899</v>
          </cell>
        </row>
        <row r="51">
          <cell r="B51">
            <v>38930</v>
          </cell>
        </row>
        <row r="52">
          <cell r="B52">
            <v>38961</v>
          </cell>
        </row>
        <row r="53">
          <cell r="B53">
            <v>38991</v>
          </cell>
        </row>
        <row r="54">
          <cell r="B54">
            <v>39022</v>
          </cell>
        </row>
        <row r="55">
          <cell r="B55">
            <v>39052</v>
          </cell>
        </row>
        <row r="56">
          <cell r="B56">
            <v>39083</v>
          </cell>
        </row>
        <row r="57">
          <cell r="B57">
            <v>39114</v>
          </cell>
        </row>
        <row r="58">
          <cell r="B58">
            <v>39142</v>
          </cell>
        </row>
        <row r="59">
          <cell r="B59">
            <v>39173</v>
          </cell>
        </row>
        <row r="60">
          <cell r="B60">
            <v>39203</v>
          </cell>
        </row>
        <row r="61">
          <cell r="B61">
            <v>39234</v>
          </cell>
        </row>
        <row r="62">
          <cell r="B62">
            <v>39264</v>
          </cell>
        </row>
        <row r="63">
          <cell r="B63">
            <v>39295</v>
          </cell>
        </row>
        <row r="64">
          <cell r="B64">
            <v>39326</v>
          </cell>
        </row>
        <row r="65">
          <cell r="B65">
            <v>39356</v>
          </cell>
        </row>
        <row r="66">
          <cell r="B66">
            <v>39387</v>
          </cell>
        </row>
        <row r="67">
          <cell r="B67">
            <v>39417</v>
          </cell>
        </row>
        <row r="68">
          <cell r="B68">
            <v>39448</v>
          </cell>
        </row>
        <row r="69">
          <cell r="B69">
            <v>39479</v>
          </cell>
        </row>
        <row r="70">
          <cell r="B70">
            <v>39508</v>
          </cell>
        </row>
        <row r="71">
          <cell r="B71">
            <v>39539</v>
          </cell>
        </row>
        <row r="72">
          <cell r="B72">
            <v>39569</v>
          </cell>
        </row>
        <row r="73">
          <cell r="B73">
            <v>39600</v>
          </cell>
        </row>
        <row r="74">
          <cell r="B74">
            <v>39630</v>
          </cell>
        </row>
        <row r="75">
          <cell r="B75">
            <v>39661</v>
          </cell>
        </row>
        <row r="76">
          <cell r="B76">
            <v>39692</v>
          </cell>
        </row>
        <row r="77">
          <cell r="B77">
            <v>39722</v>
          </cell>
        </row>
        <row r="78">
          <cell r="B78">
            <v>39753</v>
          </cell>
        </row>
        <row r="79">
          <cell r="B79">
            <v>39783</v>
          </cell>
        </row>
        <row r="80">
          <cell r="B80">
            <v>39814</v>
          </cell>
        </row>
        <row r="81">
          <cell r="B81">
            <v>39845</v>
          </cell>
        </row>
        <row r="82">
          <cell r="B82">
            <v>39873</v>
          </cell>
        </row>
        <row r="83">
          <cell r="B83">
            <v>39904</v>
          </cell>
        </row>
        <row r="84">
          <cell r="B84">
            <v>39934</v>
          </cell>
        </row>
        <row r="85">
          <cell r="B85">
            <v>39965</v>
          </cell>
        </row>
        <row r="86">
          <cell r="B86">
            <v>39995</v>
          </cell>
        </row>
        <row r="87">
          <cell r="B87">
            <v>40026</v>
          </cell>
        </row>
        <row r="88">
          <cell r="B88">
            <v>40057</v>
          </cell>
        </row>
        <row r="89">
          <cell r="B89">
            <v>40087</v>
          </cell>
        </row>
        <row r="90">
          <cell r="B90">
            <v>40118</v>
          </cell>
        </row>
        <row r="91">
          <cell r="B91">
            <v>40148</v>
          </cell>
        </row>
        <row r="92">
          <cell r="B92">
            <v>40179</v>
          </cell>
        </row>
        <row r="93">
          <cell r="B93">
            <v>40210</v>
          </cell>
        </row>
        <row r="94">
          <cell r="B94">
            <v>40238</v>
          </cell>
        </row>
        <row r="95">
          <cell r="B95">
            <v>40269</v>
          </cell>
        </row>
        <row r="96">
          <cell r="B96">
            <v>40299</v>
          </cell>
        </row>
        <row r="97">
          <cell r="B97">
            <v>40330</v>
          </cell>
        </row>
        <row r="98">
          <cell r="B98">
            <v>40360</v>
          </cell>
        </row>
        <row r="99">
          <cell r="B99">
            <v>40391</v>
          </cell>
        </row>
        <row r="100">
          <cell r="B100">
            <v>40422</v>
          </cell>
        </row>
        <row r="101">
          <cell r="B101">
            <v>40452</v>
          </cell>
        </row>
        <row r="102">
          <cell r="B102">
            <v>40483</v>
          </cell>
        </row>
        <row r="103">
          <cell r="B103">
            <v>40513</v>
          </cell>
        </row>
        <row r="104">
          <cell r="B104">
            <v>40544</v>
          </cell>
        </row>
        <row r="105">
          <cell r="B105">
            <v>40575</v>
          </cell>
        </row>
        <row r="106">
          <cell r="B106">
            <v>40603</v>
          </cell>
        </row>
        <row r="107">
          <cell r="B107">
            <v>40634</v>
          </cell>
        </row>
        <row r="108">
          <cell r="B108">
            <v>40664</v>
          </cell>
        </row>
        <row r="109">
          <cell r="B109">
            <v>40695</v>
          </cell>
        </row>
        <row r="110">
          <cell r="B110">
            <v>40725</v>
          </cell>
        </row>
        <row r="111">
          <cell r="B111">
            <v>40756</v>
          </cell>
        </row>
        <row r="112">
          <cell r="B112">
            <v>40787</v>
          </cell>
        </row>
        <row r="113">
          <cell r="B113">
            <v>40817</v>
          </cell>
        </row>
        <row r="114">
          <cell r="B114">
            <v>40848</v>
          </cell>
        </row>
        <row r="115">
          <cell r="B115">
            <v>40878</v>
          </cell>
        </row>
        <row r="116">
          <cell r="B116">
            <v>40909</v>
          </cell>
        </row>
        <row r="117">
          <cell r="B117">
            <v>40940</v>
          </cell>
        </row>
        <row r="118">
          <cell r="B118">
            <v>40969</v>
          </cell>
        </row>
        <row r="119">
          <cell r="B119">
            <v>41000</v>
          </cell>
        </row>
        <row r="120">
          <cell r="B120">
            <v>41030</v>
          </cell>
        </row>
        <row r="121">
          <cell r="B121">
            <v>41061</v>
          </cell>
        </row>
        <row r="122">
          <cell r="B122">
            <v>41091</v>
          </cell>
        </row>
        <row r="123">
          <cell r="B123">
            <v>41122</v>
          </cell>
        </row>
        <row r="124">
          <cell r="B124">
            <v>41153</v>
          </cell>
        </row>
        <row r="125">
          <cell r="B125">
            <v>41183</v>
          </cell>
        </row>
        <row r="126">
          <cell r="B126">
            <v>41214</v>
          </cell>
        </row>
        <row r="127">
          <cell r="B127">
            <v>41244</v>
          </cell>
        </row>
        <row r="128">
          <cell r="B128">
            <v>41275</v>
          </cell>
        </row>
        <row r="129">
          <cell r="B129">
            <v>41306</v>
          </cell>
        </row>
        <row r="130">
          <cell r="B130">
            <v>41334</v>
          </cell>
        </row>
        <row r="131">
          <cell r="B131">
            <v>41365</v>
          </cell>
        </row>
        <row r="132">
          <cell r="B132">
            <v>41395</v>
          </cell>
        </row>
        <row r="133">
          <cell r="B133">
            <v>41426</v>
          </cell>
        </row>
        <row r="134">
          <cell r="B134">
            <v>41456</v>
          </cell>
        </row>
        <row r="135">
          <cell r="B135">
            <v>41487</v>
          </cell>
        </row>
        <row r="136">
          <cell r="B136">
            <v>41518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structions Tab"/>
      <sheetName val="Audit Tab"/>
      <sheetName val="Reference Tab"/>
      <sheetName val="Logs"/>
      <sheetName val="Text Tool"/>
      <sheetName val="Gross"/>
      <sheetName val="Gross Graph"/>
      <sheetName val="Net"/>
      <sheetName val="Net Graph"/>
      <sheetName val="Gross Table"/>
      <sheetName val="Net Table"/>
      <sheetName val="Table A"/>
      <sheetName val="Table B"/>
      <sheetName val="Table C"/>
      <sheetName val="Table D"/>
      <sheetName val="Gross Table (£ breakdown)"/>
      <sheetName val="Net Table (£ breakdown)"/>
      <sheetName val="Checking worksheet"/>
      <sheetName val="Gross Table (£ breakdown) Draft"/>
      <sheetName val="Net Table (£ breakdown) Draft"/>
      <sheetName val="Press Office"/>
      <sheetName val="M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B2" t="str">
            <v>Name</v>
          </cell>
          <cell r="C2" t="str">
            <v>Number</v>
          </cell>
        </row>
        <row r="3">
          <cell r="B3" t="str">
            <v>Jan</v>
          </cell>
          <cell r="C3">
            <v>1</v>
          </cell>
        </row>
        <row r="4">
          <cell r="B4" t="str">
            <v>Feb</v>
          </cell>
          <cell r="C4">
            <v>2</v>
          </cell>
        </row>
        <row r="5">
          <cell r="B5" t="str">
            <v>Mar</v>
          </cell>
          <cell r="C5">
            <v>3</v>
          </cell>
        </row>
        <row r="6">
          <cell r="B6" t="str">
            <v>Apr</v>
          </cell>
          <cell r="C6">
            <v>4</v>
          </cell>
        </row>
        <row r="7">
          <cell r="B7" t="str">
            <v>May</v>
          </cell>
          <cell r="C7">
            <v>5</v>
          </cell>
        </row>
        <row r="8">
          <cell r="B8" t="str">
            <v>Jun</v>
          </cell>
          <cell r="C8">
            <v>6</v>
          </cell>
        </row>
        <row r="9">
          <cell r="B9" t="str">
            <v>Jul</v>
          </cell>
          <cell r="C9">
            <v>7</v>
          </cell>
        </row>
        <row r="10">
          <cell r="B10" t="str">
            <v>Aug</v>
          </cell>
          <cell r="C10">
            <v>8</v>
          </cell>
        </row>
        <row r="11">
          <cell r="B11" t="str">
            <v>Sep</v>
          </cell>
          <cell r="C11">
            <v>9</v>
          </cell>
        </row>
        <row r="12">
          <cell r="B12" t="str">
            <v>Oct</v>
          </cell>
          <cell r="C12">
            <v>10</v>
          </cell>
        </row>
        <row r="13">
          <cell r="B13" t="str">
            <v>Nov</v>
          </cell>
          <cell r="C13">
            <v>11</v>
          </cell>
        </row>
        <row r="14">
          <cell r="B14" t="str">
            <v>Dec</v>
          </cell>
          <cell r="C14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3E9&amp;Travel=" TargetMode="External"/><Relationship Id="rId3" Type="http://schemas.openxmlformats.org/officeDocument/2006/relationships/hyperlink" Target="https://www.bankofengland.co.uk/boeapps/database/FromShowColumns.asp?searchText=B36K&amp;Travel=" TargetMode="External"/><Relationship Id="rId7" Type="http://schemas.openxmlformats.org/officeDocument/2006/relationships/hyperlink" Target="https://www.bankofengland.co.uk/boeapps/database/FromShowColumns.asp?searchText=B73I&amp;Travel=" TargetMode="External"/><Relationship Id="rId2" Type="http://schemas.openxmlformats.org/officeDocument/2006/relationships/hyperlink" Target="https://www.bankofengland.co.uk/boeapps/database/FromShowColumns.asp?searchText=B66I&amp;Travel=" TargetMode="External"/><Relationship Id="rId1" Type="http://schemas.openxmlformats.org/officeDocument/2006/relationships/hyperlink" Target="https://www.bankofengland.co.uk/boeapps/database/FromShowColumns.asp?searchText=B33K&amp;Travel=" TargetMode="External"/><Relationship Id="rId6" Type="http://schemas.openxmlformats.org/officeDocument/2006/relationships/hyperlink" Target="https://www.bankofengland.co.uk/boeapps/database/FromShowColumns.asp?searchText=B72I&amp;Travel=" TargetMode="External"/><Relationship Id="rId5" Type="http://schemas.openxmlformats.org/officeDocument/2006/relationships/hyperlink" Target="https://www.bankofengland.co.uk/boeapps/database/FromShowColumns.asp?searchText=B69I&amp;Travel=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bankofengland.co.uk/boeapps/database/FromShowColumns.asp?searchText=B22K&amp;Travel=" TargetMode="External"/><Relationship Id="rId9" Type="http://schemas.openxmlformats.org/officeDocument/2006/relationships/hyperlink" Target="https://www.bankofengland.co.uk/boeapps/database/FromShowColumns.asp?searchText=B39K&amp;Travel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53L&amp;Travel=" TargetMode="External"/><Relationship Id="rId3" Type="http://schemas.openxmlformats.org/officeDocument/2006/relationships/hyperlink" Target="https://www.bankofengland.co.uk/boeapps/database/FromShowColumns.asp?searchText=B55L&amp;Travel=" TargetMode="External"/><Relationship Id="rId7" Type="http://schemas.openxmlformats.org/officeDocument/2006/relationships/hyperlink" Target="https://www.bankofengland.co.uk/boeapps/database/FromShowColumns.asp?searchText=B55M&amp;Travel=" TargetMode="External"/><Relationship Id="rId2" Type="http://schemas.openxmlformats.org/officeDocument/2006/relationships/hyperlink" Target="https://www.bankofengland.co.uk/boeapps/database/FromShowColumns.asp?searchText=B49M&amp;Travel=" TargetMode="External"/><Relationship Id="rId1" Type="http://schemas.openxmlformats.org/officeDocument/2006/relationships/hyperlink" Target="https://www.bankofengland.co.uk/boeapps/database/FromShowColumns.asp?searchText=Z935&amp;Travel=" TargetMode="External"/><Relationship Id="rId6" Type="http://schemas.openxmlformats.org/officeDocument/2006/relationships/hyperlink" Target="https://www.bankofengland.co.uk/boeapps/database/FromShowColumns.asp?searchText=B57L&amp;Travel=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bankofengland.co.uk/boeapps/database/FromShowColumns.asp?searchText=B53M&amp;Travel=" TargetMode="External"/><Relationship Id="rId10" Type="http://schemas.openxmlformats.org/officeDocument/2006/relationships/hyperlink" Target="https://www.bankofengland.co.uk/boeapps/database/FromShowColumns.asp?searchText=Z939&amp;Travel=" TargetMode="External"/><Relationship Id="rId4" Type="http://schemas.openxmlformats.org/officeDocument/2006/relationships/hyperlink" Target="https://www.bankofengland.co.uk/boeapps/database/FromShowColumns.asp?searchText=Z937&amp;Travel=" TargetMode="External"/><Relationship Id="rId9" Type="http://schemas.openxmlformats.org/officeDocument/2006/relationships/hyperlink" Target="https://www.bankofengland.co.uk/boeapps/database/FromShowColumns.asp?searchText=B22K&amp;Travel=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35K&amp;Travel=" TargetMode="External"/><Relationship Id="rId3" Type="http://schemas.openxmlformats.org/officeDocument/2006/relationships/hyperlink" Target="https://www.bankofengland.co.uk/boeapps/database/FromShowColumns.asp?searchText=B64M&amp;Travel=" TargetMode="External"/><Relationship Id="rId7" Type="http://schemas.openxmlformats.org/officeDocument/2006/relationships/hyperlink" Target="https://www.bankofengland.co.uk/boeapps/database/FromShowColumns.asp?searchText=B68I&amp;Travel=" TargetMode="External"/><Relationship Id="rId2" Type="http://schemas.openxmlformats.org/officeDocument/2006/relationships/hyperlink" Target="https://www.bankofengland.co.uk/boeapps/database/FromShowColumns.asp?searchText=B83I&amp;Travel=" TargetMode="External"/><Relationship Id="rId1" Type="http://schemas.openxmlformats.org/officeDocument/2006/relationships/hyperlink" Target="https://www.bankofengland.co.uk/boeapps/database/FromShowColumns.asp?searchText=B3EB&amp;Travel=" TargetMode="External"/><Relationship Id="rId6" Type="http://schemas.openxmlformats.org/officeDocument/2006/relationships/hyperlink" Target="https://www.bankofengland.co.uk/boeapps/database/FromShowColumns.asp?searchText=B38K&amp;Travel=" TargetMode="External"/><Relationship Id="rId5" Type="http://schemas.openxmlformats.org/officeDocument/2006/relationships/hyperlink" Target="https://www.bankofengland.co.uk/boeapps/database/FromShowColumns.asp?searchText=B24K&amp;Travel=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www.bankofengland.co.uk/boeapps/database/FromShowColumns.asp?searchText=B79I&amp;Travel=" TargetMode="External"/><Relationship Id="rId9" Type="http://schemas.openxmlformats.org/officeDocument/2006/relationships/hyperlink" Target="https://www.bankofengland.co.uk/boeapps/database/FromShowColumns.asp?searchText=B43K&amp;Travel=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Z5ZC&amp;Travel=" TargetMode="External"/><Relationship Id="rId3" Type="http://schemas.openxmlformats.org/officeDocument/2006/relationships/hyperlink" Target="https://www.bankofengland.co.uk/boeapps/database/FromShowColumns.asp?searchText=B36L&amp;Travel=" TargetMode="External"/><Relationship Id="rId7" Type="http://schemas.openxmlformats.org/officeDocument/2006/relationships/hyperlink" Target="https://www.bankofengland.co.uk/boeapps/database/FromShowColumns.asp?searchText=B29L&amp;Travel=" TargetMode="External"/><Relationship Id="rId2" Type="http://schemas.openxmlformats.org/officeDocument/2006/relationships/hyperlink" Target="https://www.bankofengland.co.uk/boeapps/database/FromShowColumns.asp?searchText=Z93P&amp;Travel=" TargetMode="External"/><Relationship Id="rId1" Type="http://schemas.openxmlformats.org/officeDocument/2006/relationships/hyperlink" Target="https://www.bankofengland.co.uk/boeapps/database/FromShowColumns.asp?searchText=B35L&amp;Travel=" TargetMode="External"/><Relationship Id="rId6" Type="http://schemas.openxmlformats.org/officeDocument/2006/relationships/hyperlink" Target="https://www.bankofengland.co.uk/boeapps/database/FromShowColumns.asp?searchText=B42L&amp;Travel=" TargetMode="External"/><Relationship Id="rId5" Type="http://schemas.openxmlformats.org/officeDocument/2006/relationships/hyperlink" Target="https://www.bankofengland.co.uk/boeapps/database/FromShowColumns.asp?searchText=Z93R&amp;Travel=" TargetMode="External"/><Relationship Id="rId10" Type="http://schemas.openxmlformats.org/officeDocument/2006/relationships/hyperlink" Target="https://www.bankofengland.co.uk/boeapps/database/FromShowColumns.asp?searchText=B24K&amp;Travel=" TargetMode="External"/><Relationship Id="rId4" Type="http://schemas.openxmlformats.org/officeDocument/2006/relationships/hyperlink" Target="https://www.bankofengland.co.uk/boeapps/database/FromShowColumns.asp?searchText=B39L&amp;Travel=" TargetMode="External"/><Relationship Id="rId9" Type="http://schemas.openxmlformats.org/officeDocument/2006/relationships/hyperlink" Target="https://www.bankofengland.co.uk/boeapps/database/FromShowColumns.asp?searchText=Z5ZD&amp;Travel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/>
  </sheetViews>
  <sheetFormatPr defaultColWidth="9.1171875" defaultRowHeight="12.75" customHeight="1" x14ac:dyDescent="0.35"/>
  <cols>
    <col min="1" max="1" width="8.29296875" style="3" customWidth="1"/>
    <col min="2" max="2" width="0.87890625" style="3" customWidth="1"/>
    <col min="3" max="6" width="7.29296875" style="3" customWidth="1"/>
    <col min="7" max="7" width="1.29296875" style="3" customWidth="1"/>
    <col min="8" max="8" width="8.41015625" style="3" customWidth="1"/>
    <col min="9" max="9" width="0.87890625" style="3" customWidth="1"/>
    <col min="10" max="13" width="7.29296875" style="3" customWidth="1"/>
    <col min="14" max="14" width="1.29296875" style="3" customWidth="1"/>
    <col min="15" max="16384" width="9.1171875" style="3"/>
  </cols>
  <sheetData>
    <row r="1" spans="1:14" ht="13.5" customHeight="1" x14ac:dyDescent="0.4">
      <c r="A1" s="1" t="s">
        <v>54</v>
      </c>
      <c r="B1" s="2"/>
      <c r="C1" s="2"/>
      <c r="D1" s="2"/>
      <c r="E1" s="2"/>
      <c r="F1" s="2"/>
      <c r="G1" s="28"/>
      <c r="H1" s="2"/>
      <c r="I1" s="28"/>
      <c r="J1" s="2"/>
      <c r="K1" s="2"/>
      <c r="L1" s="2"/>
      <c r="M1" s="2"/>
      <c r="N1" s="28"/>
    </row>
    <row r="2" spans="1:14" ht="11.35" x14ac:dyDescent="0.35">
      <c r="A2" s="28" t="s">
        <v>0</v>
      </c>
      <c r="B2" s="2"/>
      <c r="C2" s="2"/>
      <c r="D2" s="2"/>
      <c r="E2" s="2"/>
      <c r="F2" s="2"/>
      <c r="G2" s="28"/>
      <c r="H2" s="2"/>
      <c r="I2" s="28"/>
      <c r="J2" s="2"/>
      <c r="K2" s="2"/>
      <c r="L2" s="2"/>
      <c r="M2" s="2"/>
      <c r="N2" s="28"/>
    </row>
    <row r="3" spans="1:14" ht="11.25" customHeight="1" x14ac:dyDescent="0.35">
      <c r="A3" s="2" t="s">
        <v>1</v>
      </c>
      <c r="B3" s="2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3" customHeight="1" x14ac:dyDescent="0.35">
      <c r="A4" s="2"/>
      <c r="B4" s="2"/>
      <c r="C4" s="4"/>
      <c r="D4" s="4"/>
      <c r="E4" s="4"/>
      <c r="F4" s="4"/>
      <c r="G4" s="28"/>
      <c r="H4" s="4"/>
      <c r="I4" s="28"/>
      <c r="J4" s="4"/>
      <c r="K4" s="4"/>
      <c r="L4" s="4"/>
      <c r="M4" s="4"/>
      <c r="N4" s="28"/>
    </row>
    <row r="5" spans="1:14" ht="20.25" customHeight="1" x14ac:dyDescent="0.35">
      <c r="A5" s="2"/>
      <c r="B5" s="2"/>
      <c r="C5" s="47" t="s">
        <v>2</v>
      </c>
      <c r="D5" s="47"/>
      <c r="E5" s="47"/>
      <c r="F5" s="47"/>
      <c r="G5" s="28"/>
      <c r="H5" s="24" t="s">
        <v>3</v>
      </c>
      <c r="I5" s="28"/>
      <c r="J5" s="47" t="s">
        <v>4</v>
      </c>
      <c r="K5" s="47"/>
      <c r="L5" s="47"/>
      <c r="M5" s="47"/>
      <c r="N5" s="28"/>
    </row>
    <row r="6" spans="1:14" s="7" customFormat="1" ht="11.25" customHeight="1" x14ac:dyDescent="0.4">
      <c r="A6" s="5"/>
      <c r="B6" s="5"/>
      <c r="C6" s="30" t="s">
        <v>5</v>
      </c>
      <c r="D6" s="30" t="s">
        <v>6</v>
      </c>
      <c r="E6" s="29" t="s">
        <v>7</v>
      </c>
      <c r="F6" s="6" t="s">
        <v>8</v>
      </c>
      <c r="H6" s="29" t="s">
        <v>9</v>
      </c>
      <c r="J6" s="30" t="s">
        <v>10</v>
      </c>
      <c r="K6" s="30" t="s">
        <v>11</v>
      </c>
      <c r="L6" s="29" t="s">
        <v>12</v>
      </c>
      <c r="M6" s="29" t="s">
        <v>13</v>
      </c>
    </row>
    <row r="7" spans="1:14" ht="2.25" customHeight="1" x14ac:dyDescent="0.35">
      <c r="A7" s="2"/>
      <c r="B7" s="2"/>
      <c r="C7" s="5"/>
      <c r="D7" s="5"/>
      <c r="E7" s="5"/>
      <c r="F7" s="5"/>
      <c r="G7" s="28"/>
      <c r="H7" s="5"/>
      <c r="I7" s="28"/>
      <c r="J7" s="5"/>
      <c r="K7" s="5"/>
      <c r="L7" s="5"/>
      <c r="M7" s="8"/>
      <c r="N7" s="28"/>
    </row>
    <row r="8" spans="1:14" ht="2.25" customHeight="1" x14ac:dyDescent="0.35">
      <c r="A8" s="2"/>
      <c r="B8" s="2"/>
      <c r="C8" s="9"/>
      <c r="D8" s="9"/>
      <c r="E8" s="9"/>
      <c r="F8" s="9"/>
      <c r="G8" s="28"/>
      <c r="H8" s="9"/>
      <c r="I8" s="28"/>
      <c r="J8" s="9"/>
      <c r="K8" s="9"/>
      <c r="L8" s="9"/>
      <c r="M8" s="5"/>
      <c r="N8" s="28"/>
    </row>
    <row r="9" spans="1:14" ht="11.35" x14ac:dyDescent="0.35">
      <c r="A9" s="26"/>
      <c r="B9" s="27"/>
      <c r="C9" s="39" t="s">
        <v>14</v>
      </c>
      <c r="D9" s="39" t="s">
        <v>15</v>
      </c>
      <c r="E9" s="39" t="s">
        <v>16</v>
      </c>
      <c r="F9" s="39" t="s">
        <v>17</v>
      </c>
      <c r="G9" s="25"/>
      <c r="H9" s="39" t="s">
        <v>18</v>
      </c>
      <c r="I9" s="25"/>
      <c r="J9" s="39" t="s">
        <v>19</v>
      </c>
      <c r="K9" s="39" t="s">
        <v>20</v>
      </c>
      <c r="L9" s="39" t="s">
        <v>21</v>
      </c>
      <c r="M9" s="39" t="s">
        <v>22</v>
      </c>
      <c r="N9" s="28"/>
    </row>
    <row r="10" spans="1:14" ht="12.75" customHeight="1" x14ac:dyDescent="0.35">
      <c r="A10" s="37" t="s">
        <v>58</v>
      </c>
      <c r="B10" s="29"/>
      <c r="C10" s="38">
        <v>0.12690000000000001</v>
      </c>
      <c r="D10" s="38">
        <v>11.8802</v>
      </c>
      <c r="E10" s="38">
        <v>23.069800000000001</v>
      </c>
      <c r="F10" s="38">
        <v>35.076900000000002</v>
      </c>
      <c r="G10" s="38" t="s">
        <v>59</v>
      </c>
      <c r="H10" s="38">
        <v>10.518700000000001</v>
      </c>
      <c r="I10" s="38" t="s">
        <v>59</v>
      </c>
      <c r="J10" s="38">
        <v>21.4924</v>
      </c>
      <c r="K10" s="38">
        <v>5.4332000000000003</v>
      </c>
      <c r="L10" s="38">
        <v>8.1513000000000009</v>
      </c>
      <c r="M10" s="38">
        <v>0</v>
      </c>
      <c r="N10" s="31"/>
    </row>
    <row r="11" spans="1:14" ht="12.75" customHeight="1" x14ac:dyDescent="0.35">
      <c r="A11" s="37" t="s">
        <v>60</v>
      </c>
      <c r="B11" s="28"/>
      <c r="C11" s="38">
        <v>1.5428999999999999</v>
      </c>
      <c r="D11" s="38">
        <v>12.792400000000001</v>
      </c>
      <c r="E11" s="38">
        <v>16.2471</v>
      </c>
      <c r="F11" s="38">
        <v>30.5824</v>
      </c>
      <c r="G11" s="38" t="s">
        <v>59</v>
      </c>
      <c r="H11" s="38">
        <v>7.8449999999999998</v>
      </c>
      <c r="I11" s="38" t="s">
        <v>59</v>
      </c>
      <c r="J11" s="38">
        <v>15.443300000000001</v>
      </c>
      <c r="K11" s="38">
        <v>6.8120000000000003</v>
      </c>
      <c r="L11" s="38">
        <v>8.3270999999999997</v>
      </c>
      <c r="M11" s="38">
        <v>0</v>
      </c>
      <c r="N11" s="28"/>
    </row>
    <row r="12" spans="1:14" ht="12.75" customHeight="1" x14ac:dyDescent="0.35">
      <c r="A12" s="37" t="s">
        <v>61</v>
      </c>
      <c r="B12" s="30"/>
      <c r="C12" s="38">
        <v>0.44109999999999999</v>
      </c>
      <c r="D12" s="38">
        <v>21.184200000000001</v>
      </c>
      <c r="E12" s="38">
        <v>13.349399999999999</v>
      </c>
      <c r="F12" s="38">
        <v>34.974699999999999</v>
      </c>
      <c r="G12" s="38" t="s">
        <v>59</v>
      </c>
      <c r="H12" s="38">
        <v>12.690200000000001</v>
      </c>
      <c r="I12" s="38" t="s">
        <v>59</v>
      </c>
      <c r="J12" s="38">
        <v>20.6342</v>
      </c>
      <c r="K12" s="38">
        <v>5.2899000000000003</v>
      </c>
      <c r="L12" s="38">
        <v>9.0505999999999993</v>
      </c>
      <c r="M12" s="38">
        <v>0</v>
      </c>
      <c r="N12" s="28"/>
    </row>
    <row r="13" spans="1:14" ht="12.75" customHeight="1" x14ac:dyDescent="0.35">
      <c r="A13" s="37" t="s">
        <v>62</v>
      </c>
      <c r="B13" s="30"/>
      <c r="C13" s="38">
        <v>3.7214999999999998</v>
      </c>
      <c r="D13" s="38">
        <v>27.018799999999999</v>
      </c>
      <c r="E13" s="38">
        <v>14.7493</v>
      </c>
      <c r="F13" s="38">
        <v>45.489600000000003</v>
      </c>
      <c r="G13" s="38" t="s">
        <v>59</v>
      </c>
      <c r="H13" s="38">
        <v>18.284600000000001</v>
      </c>
      <c r="I13" s="38" t="s">
        <v>59</v>
      </c>
      <c r="J13" s="38">
        <v>19.145399999999999</v>
      </c>
      <c r="K13" s="38">
        <v>12.4061</v>
      </c>
      <c r="L13" s="38">
        <v>13.9377</v>
      </c>
      <c r="M13" s="38">
        <v>4.0000000000000002E-4</v>
      </c>
      <c r="N13" s="28"/>
    </row>
    <row r="14" spans="1:14" ht="12.75" customHeight="1" x14ac:dyDescent="0.35">
      <c r="A14" s="37"/>
      <c r="B14" s="28"/>
      <c r="C14" s="10"/>
      <c r="D14" s="28"/>
      <c r="E14" s="11"/>
      <c r="F14" s="2"/>
      <c r="G14" s="28"/>
      <c r="H14" s="2"/>
      <c r="I14" s="28"/>
      <c r="J14" s="10"/>
      <c r="K14" s="28"/>
      <c r="L14" s="28"/>
      <c r="M14" s="12"/>
      <c r="N14" s="28"/>
    </row>
    <row r="15" spans="1:14" ht="41.25" customHeight="1" x14ac:dyDescent="0.3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28"/>
    </row>
    <row r="16" spans="1:14" ht="12.75" customHeight="1" x14ac:dyDescent="0.35">
      <c r="E16" s="11"/>
      <c r="F16" s="2"/>
      <c r="H16" s="2"/>
    </row>
    <row r="17" spans="4:8" ht="12.75" customHeight="1" x14ac:dyDescent="0.35">
      <c r="F17" s="2"/>
      <c r="H17" s="2"/>
    </row>
    <row r="18" spans="4:8" ht="12.75" customHeight="1" x14ac:dyDescent="0.35">
      <c r="F18" s="2"/>
      <c r="H18" s="2"/>
    </row>
    <row r="19" spans="4:8" ht="12.75" customHeight="1" x14ac:dyDescent="0.35">
      <c r="F19" s="2"/>
      <c r="H19" s="2"/>
    </row>
    <row r="20" spans="4:8" ht="12.75" customHeight="1" x14ac:dyDescent="0.35">
      <c r="F20" s="2"/>
      <c r="H20" s="2"/>
    </row>
    <row r="21" spans="4:8" ht="12.75" customHeight="1" x14ac:dyDescent="0.35">
      <c r="F21" s="2"/>
      <c r="H21" s="2"/>
    </row>
    <row r="22" spans="4:8" ht="12.75" customHeight="1" x14ac:dyDescent="0.35">
      <c r="F22" s="2"/>
      <c r="H22" s="2"/>
    </row>
    <row r="23" spans="4:8" ht="12.75" customHeight="1" x14ac:dyDescent="0.35">
      <c r="F23" s="2"/>
      <c r="H23" s="2"/>
    </row>
    <row r="24" spans="4:8" ht="12.75" customHeight="1" x14ac:dyDescent="0.35">
      <c r="F24" s="2"/>
      <c r="H24" s="2"/>
    </row>
    <row r="25" spans="4:8" ht="12.75" customHeight="1" x14ac:dyDescent="0.35">
      <c r="F25" s="2"/>
      <c r="H25" s="2"/>
    </row>
    <row r="26" spans="4:8" ht="12.75" customHeight="1" x14ac:dyDescent="0.35">
      <c r="D26" s="2"/>
      <c r="F26" s="2"/>
      <c r="H26" s="2"/>
    </row>
    <row r="27" spans="4:8" ht="12.75" customHeight="1" x14ac:dyDescent="0.35">
      <c r="F27" s="2"/>
      <c r="H27" s="2"/>
    </row>
    <row r="28" spans="4:8" ht="12.75" customHeight="1" x14ac:dyDescent="0.35">
      <c r="F28" s="2"/>
      <c r="H28" s="2"/>
    </row>
  </sheetData>
  <mergeCells count="3">
    <mergeCell ref="C5:F5"/>
    <mergeCell ref="J5:M5"/>
    <mergeCell ref="A15:M15"/>
  </mergeCells>
  <hyperlinks>
    <hyperlink ref="C9" r:id="rId1" tooltip="Click here to access data via the Interactive Database"/>
    <hyperlink ref="D9" r:id="rId2"/>
    <hyperlink ref="E9" r:id="rId3"/>
    <hyperlink ref="F9" r:id="rId4"/>
    <hyperlink ref="J9" r:id="rId5"/>
    <hyperlink ref="K9" r:id="rId6"/>
    <hyperlink ref="L9" r:id="rId7"/>
    <hyperlink ref="M9" r:id="rId8"/>
    <hyperlink ref="H9" r:id="rId9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/>
  </sheetViews>
  <sheetFormatPr defaultColWidth="9.1171875" defaultRowHeight="12.75" customHeight="1" x14ac:dyDescent="0.35"/>
  <cols>
    <col min="1" max="1" width="8.29296875" style="3" customWidth="1"/>
    <col min="2" max="2" width="0.87890625" style="3" customWidth="1"/>
    <col min="3" max="5" width="7.29296875" style="3" customWidth="1"/>
    <col min="6" max="6" width="1.29296875" style="3" customWidth="1"/>
    <col min="7" max="9" width="7.29296875" style="3" customWidth="1"/>
    <col min="10" max="10" width="1.29296875" style="3" customWidth="1"/>
    <col min="11" max="13" width="7.29296875" style="3" customWidth="1"/>
    <col min="14" max="14" width="1.29296875" style="3" customWidth="1"/>
    <col min="15" max="15" width="7.29296875" style="3" customWidth="1"/>
    <col min="16" max="16384" width="9.1171875" style="3"/>
  </cols>
  <sheetData>
    <row r="1" spans="1:16" ht="11.7" x14ac:dyDescent="0.4">
      <c r="A1" s="1" t="s">
        <v>55</v>
      </c>
      <c r="B1" s="2"/>
      <c r="C1" s="2"/>
      <c r="D1" s="2"/>
      <c r="E1" s="2"/>
      <c r="F1" s="28"/>
      <c r="G1" s="2"/>
      <c r="H1" s="2"/>
      <c r="I1" s="2"/>
      <c r="J1" s="28"/>
      <c r="K1" s="2"/>
      <c r="L1" s="2"/>
      <c r="M1" s="2"/>
      <c r="N1" s="28"/>
      <c r="O1" s="2"/>
    </row>
    <row r="2" spans="1:16" ht="11.35" x14ac:dyDescent="0.35">
      <c r="A2" s="28" t="s">
        <v>0</v>
      </c>
      <c r="B2" s="2"/>
      <c r="C2" s="2"/>
      <c r="D2" s="2"/>
      <c r="E2" s="2"/>
      <c r="F2" s="28"/>
      <c r="G2" s="2"/>
      <c r="H2" s="2"/>
      <c r="I2" s="2"/>
      <c r="J2" s="28"/>
      <c r="K2" s="2"/>
      <c r="L2" s="2"/>
      <c r="M2" s="2"/>
      <c r="N2" s="28"/>
      <c r="O2" s="2"/>
    </row>
    <row r="3" spans="1:16" ht="11.25" customHeight="1" x14ac:dyDescent="0.35">
      <c r="A3" s="2" t="s">
        <v>1</v>
      </c>
      <c r="B3" s="2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6" ht="3" customHeight="1" x14ac:dyDescent="0.35">
      <c r="A4" s="2"/>
      <c r="B4" s="2"/>
      <c r="C4" s="4"/>
      <c r="D4" s="4"/>
      <c r="E4" s="4"/>
      <c r="F4" s="28"/>
      <c r="G4" s="4"/>
      <c r="H4" s="4"/>
      <c r="I4" s="4"/>
      <c r="J4" s="28"/>
      <c r="K4" s="4"/>
      <c r="L4" s="4"/>
      <c r="M4" s="4"/>
      <c r="N4" s="28"/>
      <c r="O4" s="4"/>
    </row>
    <row r="5" spans="1:16" ht="20.25" customHeight="1" x14ac:dyDescent="0.35">
      <c r="A5" s="2"/>
      <c r="B5" s="2"/>
      <c r="C5" s="47" t="s">
        <v>23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6" ht="11.25" customHeight="1" x14ac:dyDescent="0.4">
      <c r="A6" s="2"/>
      <c r="B6" s="2"/>
      <c r="C6" s="28"/>
      <c r="D6" s="13" t="s">
        <v>10</v>
      </c>
      <c r="E6" s="41"/>
      <c r="F6" s="28"/>
      <c r="G6" s="28"/>
      <c r="H6" s="13" t="s">
        <v>11</v>
      </c>
      <c r="I6" s="41"/>
      <c r="J6" s="28"/>
      <c r="K6" s="28"/>
      <c r="L6" s="13" t="s">
        <v>12</v>
      </c>
      <c r="M6" s="41"/>
      <c r="N6" s="28"/>
      <c r="O6" s="6" t="s">
        <v>8</v>
      </c>
    </row>
    <row r="7" spans="1:16" ht="3.75" customHeight="1" x14ac:dyDescent="0.4">
      <c r="A7" s="2"/>
      <c r="B7" s="2"/>
      <c r="C7" s="28"/>
      <c r="D7" s="13"/>
      <c r="E7" s="41"/>
      <c r="F7" s="28"/>
      <c r="G7" s="28"/>
      <c r="H7" s="13"/>
      <c r="I7" s="41"/>
      <c r="J7" s="28"/>
      <c r="K7" s="28"/>
      <c r="L7" s="13"/>
      <c r="M7" s="41"/>
      <c r="N7" s="28"/>
      <c r="O7" s="6"/>
    </row>
    <row r="8" spans="1:16" s="7" customFormat="1" ht="11.25" customHeight="1" x14ac:dyDescent="0.4">
      <c r="A8" s="5"/>
      <c r="B8" s="5"/>
      <c r="C8" s="30" t="s">
        <v>5</v>
      </c>
      <c r="D8" s="30" t="s">
        <v>6</v>
      </c>
      <c r="E8" s="29" t="s">
        <v>7</v>
      </c>
      <c r="G8" s="30" t="s">
        <v>5</v>
      </c>
      <c r="H8" s="30" t="s">
        <v>6</v>
      </c>
      <c r="I8" s="29" t="s">
        <v>7</v>
      </c>
      <c r="K8" s="30" t="s">
        <v>5</v>
      </c>
      <c r="L8" s="30" t="s">
        <v>6</v>
      </c>
      <c r="M8" s="29" t="s">
        <v>7</v>
      </c>
      <c r="O8" s="6"/>
    </row>
    <row r="9" spans="1:16" ht="2.25" customHeight="1" x14ac:dyDescent="0.35">
      <c r="A9" s="2"/>
      <c r="B9" s="2"/>
      <c r="C9" s="5"/>
      <c r="D9" s="5"/>
      <c r="E9" s="5"/>
      <c r="F9" s="28"/>
      <c r="G9" s="5"/>
      <c r="H9" s="5"/>
      <c r="I9" s="5"/>
      <c r="J9" s="28"/>
      <c r="K9" s="5"/>
      <c r="L9" s="5"/>
      <c r="M9" s="5"/>
      <c r="N9" s="28"/>
      <c r="O9" s="5"/>
    </row>
    <row r="10" spans="1:16" ht="2.25" customHeight="1" x14ac:dyDescent="0.35">
      <c r="A10" s="2"/>
      <c r="B10" s="2"/>
      <c r="C10" s="9"/>
      <c r="D10" s="9"/>
      <c r="E10" s="9"/>
      <c r="F10" s="28"/>
      <c r="G10" s="9"/>
      <c r="H10" s="9"/>
      <c r="I10" s="9"/>
      <c r="J10" s="28"/>
      <c r="K10" s="9"/>
      <c r="L10" s="9"/>
      <c r="M10" s="9"/>
      <c r="N10" s="28"/>
      <c r="O10" s="9"/>
    </row>
    <row r="11" spans="1:16" ht="11.35" x14ac:dyDescent="0.35">
      <c r="A11" s="26"/>
      <c r="B11" s="27"/>
      <c r="C11" s="39" t="s">
        <v>24</v>
      </c>
      <c r="D11" s="39" t="s">
        <v>25</v>
      </c>
      <c r="E11" s="39" t="s">
        <v>26</v>
      </c>
      <c r="F11" s="39"/>
      <c r="G11" s="32" t="s">
        <v>27</v>
      </c>
      <c r="H11" s="39" t="s">
        <v>28</v>
      </c>
      <c r="I11" s="32" t="s">
        <v>29</v>
      </c>
      <c r="J11" s="39"/>
      <c r="K11" s="39" t="s">
        <v>30</v>
      </c>
      <c r="L11" s="39" t="s">
        <v>31</v>
      </c>
      <c r="M11" s="39" t="s">
        <v>32</v>
      </c>
      <c r="N11" s="32"/>
      <c r="O11" s="39" t="s">
        <v>17</v>
      </c>
      <c r="P11" s="32"/>
    </row>
    <row r="12" spans="1:16" ht="12.75" customHeight="1" x14ac:dyDescent="0.35">
      <c r="A12" s="40" t="str">
        <f ca="1">IF(MONTH($A12)=1,CONCATENATE(YEAR($A12)," ",INDEX([3]Map!$B$2:$C$14,MATCH(MONTH($A12),[3]Map!$C$2:$C$14,0),MATCH("Name",[3]Map!$B$2:$C$2,0))),CONCATENATE(YEAR($A12)," ",INDEX([3]Map!$B$2:$C$14,MATCH(MONTH($A12),[3]Map!$C$2:$C$14,0),MATCH("Name",[3]Map!$B$2:$C$2,0))))</f>
        <v>2019 Jan</v>
      </c>
      <c r="B12" s="29"/>
      <c r="C12" s="31">
        <v>0</v>
      </c>
      <c r="D12" s="31">
        <v>9.7522000000000002</v>
      </c>
      <c r="E12" s="31">
        <v>11.7402</v>
      </c>
      <c r="F12" s="31" t="s">
        <v>59</v>
      </c>
      <c r="G12" s="31">
        <v>1.34E-2</v>
      </c>
      <c r="H12" s="31">
        <v>1.2339</v>
      </c>
      <c r="I12" s="31">
        <v>4.1859000000000002</v>
      </c>
      <c r="J12" s="31" t="s">
        <v>59</v>
      </c>
      <c r="K12" s="31">
        <v>0.1135</v>
      </c>
      <c r="L12" s="31">
        <v>0.89410000000000001</v>
      </c>
      <c r="M12" s="31">
        <v>7.1436999999999999</v>
      </c>
      <c r="N12" s="31" t="s">
        <v>59</v>
      </c>
      <c r="O12" s="31">
        <v>35.076900000000002</v>
      </c>
    </row>
    <row r="13" spans="1:16" ht="12.75" customHeight="1" x14ac:dyDescent="0.35">
      <c r="A13" s="40" t="str">
        <f ca="1">IF(MONTH($A13)=1,CONCATENATE(YEAR($A13)," ",INDEX([3]Map!$B$2:$C$14,MATCH(MONTH($A13),[3]Map!$C$2:$C$14,0),MATCH("Name",[3]Map!$B$2:$C$2,0))),INDEX([3]Map!$B$2:$C$14,MATCH(MONTH($A13),[3]Map!$C$2:$C$14,0),MATCH("Name",[3]Map!$B$2:$C$2,0)))</f>
        <v>Feb</v>
      </c>
      <c r="B13" s="28"/>
      <c r="C13" s="31">
        <v>0</v>
      </c>
      <c r="D13" s="31">
        <v>6.9489000000000001</v>
      </c>
      <c r="E13" s="31">
        <v>8.4944000000000006</v>
      </c>
      <c r="F13" s="31" t="s">
        <v>59</v>
      </c>
      <c r="G13" s="31">
        <v>0.55320000000000003</v>
      </c>
      <c r="H13" s="31">
        <v>3.3936000000000002</v>
      </c>
      <c r="I13" s="31">
        <v>2.8652000000000002</v>
      </c>
      <c r="J13" s="31" t="s">
        <v>59</v>
      </c>
      <c r="K13" s="31">
        <v>0.98970000000000002</v>
      </c>
      <c r="L13" s="31">
        <v>2.4499</v>
      </c>
      <c r="M13" s="31">
        <v>4.8875000000000002</v>
      </c>
      <c r="N13" s="31" t="s">
        <v>59</v>
      </c>
      <c r="O13" s="31">
        <v>30.5824</v>
      </c>
    </row>
    <row r="14" spans="1:16" ht="12.75" customHeight="1" x14ac:dyDescent="0.35">
      <c r="A14" s="40" t="str">
        <f ca="1">IF(MONTH($A14)=1,CONCATENATE(YEAR($A14)," ",INDEX([3]Map!$B$2:$C$14,MATCH(MONTH($A14),[3]Map!$C$2:$C$14,0),MATCH("Name",[3]Map!$B$2:$C$2,0))),INDEX([3]Map!$B$2:$C$14,MATCH(MONTH($A14),[3]Map!$C$2:$C$14,0),MATCH("Name",[3]Map!$B$2:$C$2,0)))</f>
        <v>Mar</v>
      </c>
      <c r="B14" s="30"/>
      <c r="C14" s="31">
        <v>0</v>
      </c>
      <c r="D14" s="31">
        <v>13.186999999999999</v>
      </c>
      <c r="E14" s="31">
        <v>7.4471999999999996</v>
      </c>
      <c r="F14" s="31" t="s">
        <v>59</v>
      </c>
      <c r="G14" s="31">
        <v>0.22739999999999999</v>
      </c>
      <c r="H14" s="31">
        <v>2.4731999999999998</v>
      </c>
      <c r="I14" s="31">
        <v>2.5893000000000002</v>
      </c>
      <c r="J14" s="31" t="s">
        <v>59</v>
      </c>
      <c r="K14" s="31">
        <v>0.2137</v>
      </c>
      <c r="L14" s="31">
        <v>5.524</v>
      </c>
      <c r="M14" s="31">
        <v>3.3129</v>
      </c>
      <c r="N14" s="31" t="s">
        <v>59</v>
      </c>
      <c r="O14" s="31">
        <v>34.974699999999999</v>
      </c>
    </row>
    <row r="15" spans="1:16" ht="12.75" customHeight="1" x14ac:dyDescent="0.35">
      <c r="A15" s="40" t="str">
        <f ca="1">IF(MONTH($A15)=1,CONCATENATE(YEAR($A15)," ",INDEX([3]Map!$B$2:$C$14,MATCH(MONTH($A15),[3]Map!$C$2:$C$14,0),MATCH("Name",[3]Map!$B$2:$C$2,0))),INDEX([3]Map!$B$2:$C$14,MATCH(MONTH($A15),[3]Map!$C$2:$C$14,0),MATCH("Name",[3]Map!$B$2:$C$2,0)))</f>
        <v>Apr</v>
      </c>
      <c r="B15" s="30"/>
      <c r="C15" s="31">
        <v>0</v>
      </c>
      <c r="D15" s="31">
        <v>13.3977</v>
      </c>
      <c r="E15" s="31">
        <v>5.7477</v>
      </c>
      <c r="F15" s="31" t="s">
        <v>59</v>
      </c>
      <c r="G15" s="31">
        <v>0.60119999999999996</v>
      </c>
      <c r="H15" s="31">
        <v>8.0134000000000007</v>
      </c>
      <c r="I15" s="31">
        <v>3.7915000000000001</v>
      </c>
      <c r="J15" s="31" t="s">
        <v>59</v>
      </c>
      <c r="K15" s="31">
        <v>3.1202999999999999</v>
      </c>
      <c r="L15" s="31">
        <v>5.6073000000000004</v>
      </c>
      <c r="M15" s="31">
        <v>5.2100999999999997</v>
      </c>
      <c r="N15" s="31" t="s">
        <v>59</v>
      </c>
      <c r="O15" s="31">
        <v>45.489600000000003</v>
      </c>
    </row>
    <row r="16" spans="1:16" ht="12.75" customHeight="1" x14ac:dyDescent="0.35">
      <c r="A16" s="14"/>
      <c r="C16" s="10"/>
      <c r="E16" s="11"/>
      <c r="G16" s="10"/>
      <c r="I16" s="11"/>
      <c r="K16" s="10"/>
      <c r="M16" s="11"/>
      <c r="O16" s="2"/>
    </row>
    <row r="17" spans="1:15" ht="37.5" customHeight="1" x14ac:dyDescent="0.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O17" s="2"/>
    </row>
    <row r="18" spans="1:15" ht="12.75" customHeight="1" x14ac:dyDescent="0.35">
      <c r="E18" s="11"/>
      <c r="I18" s="11"/>
      <c r="M18" s="11"/>
      <c r="O18" s="2"/>
    </row>
    <row r="19" spans="1:15" s="2" customFormat="1" ht="12.75" customHeight="1" x14ac:dyDescent="0.35">
      <c r="A19" s="3"/>
      <c r="B19" s="3"/>
      <c r="C19" s="3"/>
      <c r="D19" s="3"/>
      <c r="E19" s="3"/>
      <c r="G19" s="3"/>
      <c r="H19" s="3"/>
      <c r="I19" s="3"/>
      <c r="K19" s="3"/>
      <c r="L19" s="3"/>
      <c r="M19" s="3"/>
    </row>
    <row r="20" spans="1:15" s="2" customFormat="1" ht="12.75" customHeight="1" x14ac:dyDescent="0.35">
      <c r="A20" s="3"/>
      <c r="B20" s="3"/>
      <c r="C20" s="3"/>
      <c r="D20" s="3"/>
      <c r="E20" s="3"/>
      <c r="G20" s="3"/>
      <c r="H20" s="3"/>
      <c r="I20" s="3"/>
      <c r="K20" s="3"/>
      <c r="L20" s="3"/>
      <c r="M20" s="3"/>
    </row>
    <row r="21" spans="1:15" s="2" customFormat="1" ht="12.75" customHeight="1" x14ac:dyDescent="0.35">
      <c r="A21" s="3"/>
      <c r="B21" s="3"/>
      <c r="C21" s="3"/>
      <c r="D21" s="3"/>
      <c r="E21" s="3"/>
      <c r="G21" s="3"/>
      <c r="H21" s="3"/>
      <c r="I21" s="3"/>
      <c r="K21" s="3"/>
      <c r="L21" s="3"/>
      <c r="M21" s="3"/>
    </row>
    <row r="22" spans="1:15" s="2" customFormat="1" ht="12.75" customHeight="1" x14ac:dyDescent="0.35">
      <c r="A22" s="3"/>
      <c r="B22" s="3"/>
      <c r="C22" s="3"/>
      <c r="D22" s="3"/>
      <c r="E22" s="3"/>
      <c r="G22" s="3"/>
      <c r="H22" s="3"/>
      <c r="I22" s="3"/>
      <c r="K22" s="3"/>
      <c r="L22" s="3"/>
      <c r="M22" s="3"/>
    </row>
    <row r="23" spans="1:15" s="2" customFormat="1" ht="12.75" customHeight="1" x14ac:dyDescent="0.35">
      <c r="A23" s="3"/>
      <c r="B23" s="3"/>
      <c r="C23" s="3"/>
      <c r="D23" s="3"/>
      <c r="E23" s="3"/>
      <c r="G23" s="3"/>
      <c r="H23" s="3"/>
      <c r="I23" s="3"/>
      <c r="K23" s="3"/>
      <c r="L23" s="3"/>
      <c r="M23" s="3"/>
    </row>
    <row r="24" spans="1:15" s="2" customFormat="1" ht="12.75" customHeight="1" x14ac:dyDescent="0.35">
      <c r="A24" s="3"/>
      <c r="B24" s="3"/>
      <c r="C24" s="3"/>
      <c r="D24" s="3"/>
      <c r="E24" s="3"/>
      <c r="G24" s="3"/>
      <c r="H24" s="3"/>
      <c r="I24" s="3"/>
      <c r="K24" s="3"/>
      <c r="L24" s="3"/>
      <c r="M24" s="3"/>
    </row>
    <row r="25" spans="1:15" s="2" customFormat="1" ht="12.75" customHeight="1" x14ac:dyDescent="0.35">
      <c r="A25" s="3"/>
      <c r="B25" s="3"/>
      <c r="C25" s="3"/>
      <c r="D25" s="3"/>
      <c r="E25" s="3"/>
      <c r="G25" s="3"/>
      <c r="H25" s="3"/>
      <c r="I25" s="3"/>
      <c r="K25" s="3"/>
      <c r="L25" s="3"/>
      <c r="M25" s="3"/>
    </row>
    <row r="26" spans="1:15" s="2" customFormat="1" ht="12.75" customHeight="1" x14ac:dyDescent="0.35">
      <c r="A26" s="3"/>
      <c r="B26" s="3"/>
      <c r="C26" s="3"/>
      <c r="D26" s="3"/>
      <c r="E26" s="3"/>
      <c r="G26" s="3"/>
      <c r="H26" s="3"/>
      <c r="I26" s="3"/>
      <c r="K26" s="3"/>
      <c r="L26" s="3"/>
      <c r="M26" s="3"/>
    </row>
    <row r="27" spans="1:15" s="2" customFormat="1" ht="12.75" customHeight="1" x14ac:dyDescent="0.35">
      <c r="A27" s="3"/>
      <c r="B27" s="3"/>
      <c r="C27" s="3"/>
      <c r="D27" s="3"/>
      <c r="E27" s="3"/>
      <c r="G27" s="3"/>
      <c r="H27" s="3"/>
      <c r="I27" s="3"/>
      <c r="K27" s="3"/>
      <c r="L27" s="3"/>
      <c r="M27" s="3"/>
    </row>
    <row r="28" spans="1:15" s="2" customFormat="1" ht="12.75" customHeight="1" x14ac:dyDescent="0.35">
      <c r="A28" s="3"/>
      <c r="B28" s="3"/>
      <c r="C28" s="3"/>
      <c r="E28" s="3"/>
      <c r="G28" s="3"/>
      <c r="I28" s="3"/>
      <c r="K28" s="3"/>
      <c r="M28" s="3"/>
    </row>
    <row r="29" spans="1:15" s="2" customFormat="1" ht="12.75" customHeight="1" x14ac:dyDescent="0.35">
      <c r="A29" s="3"/>
      <c r="B29" s="3"/>
      <c r="C29" s="3"/>
      <c r="D29" s="3"/>
      <c r="E29" s="3"/>
      <c r="G29" s="3"/>
      <c r="H29" s="3"/>
      <c r="I29" s="3"/>
      <c r="K29" s="3"/>
      <c r="L29" s="3"/>
      <c r="M29" s="3"/>
    </row>
    <row r="30" spans="1:15" s="2" customFormat="1" ht="12.75" customHeight="1" x14ac:dyDescent="0.35">
      <c r="A30" s="3"/>
      <c r="B30" s="3"/>
      <c r="C30" s="3"/>
      <c r="D30" s="3"/>
      <c r="E30" s="3"/>
      <c r="G30" s="3"/>
      <c r="H30" s="3"/>
      <c r="I30" s="3"/>
      <c r="K30" s="3"/>
      <c r="L30" s="3"/>
      <c r="M30" s="3"/>
    </row>
  </sheetData>
  <mergeCells count="2">
    <mergeCell ref="C5:O5"/>
    <mergeCell ref="A17:M17"/>
  </mergeCells>
  <hyperlinks>
    <hyperlink ref="D11" r:id="rId1"/>
    <hyperlink ref="E11" r:id="rId2"/>
    <hyperlink ref="G11" r:id="rId3" tooltip="Click here to access data via the Interactive Database"/>
    <hyperlink ref="H11" r:id="rId4"/>
    <hyperlink ref="I11" r:id="rId5"/>
    <hyperlink ref="K11" r:id="rId6" tooltip="Click here to access data via the Interactive Database"/>
    <hyperlink ref="M11" r:id="rId7"/>
    <hyperlink ref="C11" r:id="rId8" tooltip="Click here to access data via the Interactive Database"/>
    <hyperlink ref="O11" r:id="rId9"/>
    <hyperlink ref="L11" r:id="rId10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/>
  </sheetViews>
  <sheetFormatPr defaultColWidth="9.1171875" defaultRowHeight="12.75" customHeight="1" x14ac:dyDescent="0.35"/>
  <cols>
    <col min="1" max="1" width="8.29296875" style="3" customWidth="1"/>
    <col min="2" max="2" width="0.87890625" style="3" customWidth="1"/>
    <col min="3" max="6" width="7.29296875" style="3" customWidth="1"/>
    <col min="7" max="7" width="1.29296875" style="3" customWidth="1"/>
    <col min="8" max="8" width="8.41015625" style="3" customWidth="1"/>
    <col min="9" max="9" width="0.87890625" style="3" customWidth="1"/>
    <col min="10" max="13" width="7.29296875" style="3" customWidth="1"/>
    <col min="14" max="14" width="9.1171875" style="3"/>
    <col min="15" max="15" width="7.29296875" style="3" customWidth="1"/>
    <col min="16" max="16384" width="9.1171875" style="3"/>
  </cols>
  <sheetData>
    <row r="1" spans="1:14" ht="11.7" x14ac:dyDescent="0.4">
      <c r="A1" s="1" t="s">
        <v>56</v>
      </c>
      <c r="B1" s="2"/>
      <c r="C1" s="2"/>
      <c r="D1" s="2"/>
      <c r="E1" s="2"/>
      <c r="F1" s="2"/>
      <c r="G1" s="28"/>
      <c r="H1" s="2"/>
      <c r="I1" s="28"/>
      <c r="J1" s="2"/>
      <c r="K1" s="2"/>
      <c r="L1" s="2"/>
      <c r="M1" s="2"/>
    </row>
    <row r="2" spans="1:14" ht="11.35" x14ac:dyDescent="0.35">
      <c r="A2" s="28" t="s">
        <v>0</v>
      </c>
      <c r="B2" s="2"/>
      <c r="C2" s="2"/>
      <c r="D2" s="2"/>
      <c r="E2" s="2"/>
      <c r="F2" s="2"/>
      <c r="G2" s="28"/>
      <c r="H2" s="2"/>
      <c r="I2" s="28"/>
      <c r="J2" s="2"/>
      <c r="K2" s="2"/>
      <c r="L2" s="2"/>
      <c r="M2" s="2"/>
    </row>
    <row r="3" spans="1:14" ht="11.25" customHeight="1" x14ac:dyDescent="0.35">
      <c r="A3" s="2" t="s">
        <v>1</v>
      </c>
      <c r="B3" s="2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4" ht="3" customHeight="1" x14ac:dyDescent="0.35">
      <c r="A4" s="2"/>
      <c r="B4" s="2"/>
      <c r="C4" s="4"/>
      <c r="D4" s="4"/>
      <c r="E4" s="4"/>
      <c r="F4" s="4"/>
      <c r="G4" s="28"/>
      <c r="H4" s="4"/>
      <c r="I4" s="28"/>
      <c r="J4" s="4"/>
      <c r="K4" s="4"/>
      <c r="L4" s="4"/>
      <c r="M4" s="4"/>
    </row>
    <row r="5" spans="1:14" ht="20.25" customHeight="1" x14ac:dyDescent="0.35">
      <c r="A5" s="2"/>
      <c r="B5" s="2"/>
      <c r="C5" s="47" t="s">
        <v>33</v>
      </c>
      <c r="D5" s="47"/>
      <c r="E5" s="47"/>
      <c r="F5" s="47"/>
      <c r="G5" s="28"/>
      <c r="H5" s="24" t="s">
        <v>3</v>
      </c>
      <c r="I5" s="28"/>
      <c r="J5" s="47" t="s">
        <v>34</v>
      </c>
      <c r="K5" s="47"/>
      <c r="L5" s="47"/>
      <c r="M5" s="47"/>
    </row>
    <row r="6" spans="1:14" s="7" customFormat="1" ht="11.25" customHeight="1" x14ac:dyDescent="0.4">
      <c r="A6" s="5"/>
      <c r="B6" s="5"/>
      <c r="C6" s="30" t="s">
        <v>5</v>
      </c>
      <c r="D6" s="30" t="s">
        <v>6</v>
      </c>
      <c r="E6" s="29" t="s">
        <v>7</v>
      </c>
      <c r="F6" s="6" t="s">
        <v>8</v>
      </c>
      <c r="H6" s="29" t="s">
        <v>9</v>
      </c>
      <c r="J6" s="30" t="s">
        <v>10</v>
      </c>
      <c r="K6" s="30" t="s">
        <v>11</v>
      </c>
      <c r="L6" s="29" t="s">
        <v>12</v>
      </c>
      <c r="M6" s="29" t="s">
        <v>13</v>
      </c>
    </row>
    <row r="7" spans="1:14" ht="2.25" customHeight="1" x14ac:dyDescent="0.35">
      <c r="A7" s="2"/>
      <c r="B7" s="2"/>
      <c r="C7" s="5"/>
      <c r="D7" s="5"/>
      <c r="E7" s="5"/>
      <c r="F7" s="5"/>
      <c r="G7" s="28"/>
      <c r="H7" s="5"/>
      <c r="I7" s="28"/>
      <c r="J7" s="5"/>
      <c r="K7" s="5"/>
      <c r="L7" s="5"/>
      <c r="M7" s="8"/>
    </row>
    <row r="8" spans="1:14" ht="2.25" customHeight="1" x14ac:dyDescent="0.35">
      <c r="A8" s="2"/>
      <c r="B8" s="2"/>
      <c r="C8" s="9"/>
      <c r="D8" s="9"/>
      <c r="E8" s="9"/>
      <c r="F8" s="9"/>
      <c r="G8" s="28"/>
      <c r="H8" s="9"/>
      <c r="I8" s="28"/>
      <c r="J8" s="9"/>
      <c r="K8" s="9"/>
      <c r="L8" s="9"/>
      <c r="M8" s="5"/>
    </row>
    <row r="9" spans="1:14" ht="11.35" x14ac:dyDescent="0.35">
      <c r="A9" s="34"/>
      <c r="B9" s="33"/>
      <c r="C9" s="39" t="s">
        <v>35</v>
      </c>
      <c r="D9" s="39" t="s">
        <v>36</v>
      </c>
      <c r="E9" s="39" t="s">
        <v>37</v>
      </c>
      <c r="F9" s="39" t="s">
        <v>38</v>
      </c>
      <c r="G9" s="39"/>
      <c r="H9" s="39" t="s">
        <v>39</v>
      </c>
      <c r="I9" s="39"/>
      <c r="J9" s="39" t="s">
        <v>40</v>
      </c>
      <c r="K9" s="39" t="s">
        <v>41</v>
      </c>
      <c r="L9" s="39" t="s">
        <v>42</v>
      </c>
      <c r="M9" s="39" t="s">
        <v>43</v>
      </c>
      <c r="N9" s="28"/>
    </row>
    <row r="10" spans="1:14" ht="12.75" customHeight="1" x14ac:dyDescent="0.35">
      <c r="A10" s="40" t="s">
        <v>58</v>
      </c>
      <c r="B10" s="29"/>
      <c r="C10" s="31">
        <v>-1.1263000000000001</v>
      </c>
      <c r="D10" s="31">
        <v>-2.0335999999999999</v>
      </c>
      <c r="E10" s="31">
        <v>10.5524</v>
      </c>
      <c r="F10" s="31">
        <v>7.3925000000000001</v>
      </c>
      <c r="G10" s="31" t="s">
        <v>59</v>
      </c>
      <c r="H10" s="31">
        <v>1.5144</v>
      </c>
      <c r="I10" s="31" t="s">
        <v>59</v>
      </c>
      <c r="J10" s="31">
        <v>7.2796000000000003</v>
      </c>
      <c r="K10" s="31">
        <v>-2.7677999999999998</v>
      </c>
      <c r="L10" s="31">
        <v>2.8812000000000002</v>
      </c>
      <c r="M10" s="31">
        <v>-5.0000000000000001E-4</v>
      </c>
    </row>
    <row r="11" spans="1:14" ht="12.75" customHeight="1" x14ac:dyDescent="0.35">
      <c r="A11" s="40" t="s">
        <v>60</v>
      </c>
      <c r="B11" s="28"/>
      <c r="C11" s="31">
        <v>8.9499999999999996E-2</v>
      </c>
      <c r="D11" s="31">
        <v>0.78039999999999998</v>
      </c>
      <c r="E11" s="31">
        <v>2.1448</v>
      </c>
      <c r="F11" s="31">
        <v>3.0146999999999999</v>
      </c>
      <c r="G11" s="31" t="s">
        <v>59</v>
      </c>
      <c r="H11" s="31">
        <v>0.51980000000000004</v>
      </c>
      <c r="I11" s="31" t="s">
        <v>59</v>
      </c>
      <c r="J11" s="31">
        <v>4.9978999999999996</v>
      </c>
      <c r="K11" s="31">
        <v>0.27510000000000001</v>
      </c>
      <c r="L11" s="31">
        <v>-2.2583000000000002</v>
      </c>
      <c r="M11" s="31">
        <v>0</v>
      </c>
    </row>
    <row r="12" spans="1:14" ht="12.75" customHeight="1" x14ac:dyDescent="0.35">
      <c r="A12" s="40" t="s">
        <v>61</v>
      </c>
      <c r="B12" s="28"/>
      <c r="C12" s="31">
        <v>-1.925</v>
      </c>
      <c r="D12" s="31">
        <v>2.8010000000000002</v>
      </c>
      <c r="E12" s="31">
        <v>0.27779999999999999</v>
      </c>
      <c r="F12" s="31">
        <v>1.1537999999999999</v>
      </c>
      <c r="G12" s="31" t="s">
        <v>59</v>
      </c>
      <c r="H12" s="31">
        <v>3.5432999999999999</v>
      </c>
      <c r="I12" s="31" t="s">
        <v>59</v>
      </c>
      <c r="J12" s="31">
        <v>2.4133</v>
      </c>
      <c r="K12" s="31">
        <v>-2.1175000000000002</v>
      </c>
      <c r="L12" s="31">
        <v>0.85799999999999998</v>
      </c>
      <c r="M12" s="31">
        <v>0</v>
      </c>
    </row>
    <row r="13" spans="1:14" ht="12.75" customHeight="1" x14ac:dyDescent="0.35">
      <c r="A13" s="40" t="s">
        <v>62</v>
      </c>
      <c r="B13" s="28"/>
      <c r="C13" s="31">
        <v>1.9334</v>
      </c>
      <c r="D13" s="31">
        <v>6.0762999999999998</v>
      </c>
      <c r="E13" s="31">
        <v>-1.6416999999999999</v>
      </c>
      <c r="F13" s="31">
        <v>6.3680000000000003</v>
      </c>
      <c r="G13" s="31" t="s">
        <v>59</v>
      </c>
      <c r="H13" s="31">
        <v>1.6526000000000001</v>
      </c>
      <c r="I13" s="31" t="s">
        <v>59</v>
      </c>
      <c r="J13" s="31">
        <v>1.0559000000000001</v>
      </c>
      <c r="K13" s="31">
        <v>1.6689000000000001</v>
      </c>
      <c r="L13" s="31">
        <v>3.6507000000000001</v>
      </c>
      <c r="M13" s="31">
        <v>-7.4999999999999997E-3</v>
      </c>
    </row>
    <row r="14" spans="1:14" ht="12.75" customHeight="1" x14ac:dyDescent="0.35">
      <c r="A14" s="14"/>
      <c r="C14" s="10"/>
      <c r="E14" s="11"/>
      <c r="F14" s="2"/>
      <c r="H14" s="2"/>
      <c r="J14" s="10"/>
      <c r="M14" s="12"/>
    </row>
    <row r="15" spans="1:14" ht="36" customHeight="1" x14ac:dyDescent="0.5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4" ht="12.75" customHeight="1" x14ac:dyDescent="0.35">
      <c r="E16" s="11"/>
      <c r="F16" s="15"/>
      <c r="H16" s="2"/>
    </row>
    <row r="17" spans="4:8" ht="12.75" customHeight="1" x14ac:dyDescent="0.35">
      <c r="F17" s="2"/>
      <c r="H17" s="2"/>
    </row>
    <row r="18" spans="4:8" ht="12.75" customHeight="1" x14ac:dyDescent="0.35">
      <c r="F18" s="2"/>
      <c r="H18" s="2"/>
    </row>
    <row r="19" spans="4:8" ht="12.75" customHeight="1" x14ac:dyDescent="0.35">
      <c r="F19" s="2"/>
      <c r="H19" s="2"/>
    </row>
    <row r="20" spans="4:8" ht="12.75" customHeight="1" x14ac:dyDescent="0.35">
      <c r="F20" s="2"/>
      <c r="H20" s="2"/>
    </row>
    <row r="21" spans="4:8" ht="12.75" customHeight="1" x14ac:dyDescent="0.35">
      <c r="F21" s="2"/>
      <c r="H21" s="2"/>
    </row>
    <row r="22" spans="4:8" ht="12.75" customHeight="1" x14ac:dyDescent="0.35">
      <c r="F22" s="2"/>
      <c r="H22" s="2"/>
    </row>
    <row r="23" spans="4:8" ht="12.75" customHeight="1" x14ac:dyDescent="0.35">
      <c r="F23" s="2"/>
      <c r="H23" s="2"/>
    </row>
    <row r="24" spans="4:8" ht="12.75" customHeight="1" x14ac:dyDescent="0.35">
      <c r="F24" s="2"/>
      <c r="H24" s="2"/>
    </row>
    <row r="25" spans="4:8" ht="12.75" customHeight="1" x14ac:dyDescent="0.35">
      <c r="F25" s="2"/>
      <c r="H25" s="2"/>
    </row>
    <row r="26" spans="4:8" ht="12.75" customHeight="1" x14ac:dyDescent="0.35">
      <c r="D26" s="2"/>
      <c r="F26" s="2"/>
      <c r="H26" s="2"/>
    </row>
    <row r="27" spans="4:8" ht="12.75" customHeight="1" x14ac:dyDescent="0.35">
      <c r="F27" s="2"/>
      <c r="H27" s="2"/>
    </row>
    <row r="28" spans="4:8" ht="12.75" customHeight="1" x14ac:dyDescent="0.35">
      <c r="F28" s="2"/>
      <c r="H28" s="2"/>
    </row>
  </sheetData>
  <mergeCells count="3">
    <mergeCell ref="C5:F5"/>
    <mergeCell ref="J5:M5"/>
    <mergeCell ref="A15:M15"/>
  </mergeCells>
  <hyperlinks>
    <hyperlink ref="M9" r:id="rId1"/>
    <hyperlink ref="L9" r:id="rId2"/>
    <hyperlink ref="K9" r:id="rId3"/>
    <hyperlink ref="J9" r:id="rId4"/>
    <hyperlink ref="F9" r:id="rId5"/>
    <hyperlink ref="E9" r:id="rId6"/>
    <hyperlink ref="D9" r:id="rId7"/>
    <hyperlink ref="C9" r:id="rId8"/>
    <hyperlink ref="H9" r:id="rId9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workbookViewId="0"/>
  </sheetViews>
  <sheetFormatPr defaultColWidth="9.1171875" defaultRowHeight="12.7" x14ac:dyDescent="0.4"/>
  <cols>
    <col min="1" max="1" width="9.1171875" style="18"/>
    <col min="2" max="2" width="0.87890625" style="18" customWidth="1"/>
    <col min="3" max="5" width="7.29296875" style="18" customWidth="1"/>
    <col min="6" max="6" width="1.29296875" style="18" customWidth="1"/>
    <col min="7" max="9" width="7.29296875" style="18" customWidth="1"/>
    <col min="10" max="10" width="1.41015625" style="18" customWidth="1"/>
    <col min="11" max="13" width="7.29296875" style="18" customWidth="1"/>
    <col min="14" max="14" width="1.29296875" style="18" customWidth="1"/>
    <col min="15" max="15" width="7.29296875" style="18" customWidth="1"/>
    <col min="16" max="16384" width="9.1171875" style="18"/>
  </cols>
  <sheetData>
    <row r="1" spans="1:15" x14ac:dyDescent="0.4">
      <c r="A1" s="16" t="s">
        <v>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4.35" x14ac:dyDescent="0.5">
      <c r="A4" s="17"/>
      <c r="B4" s="17"/>
      <c r="C4" s="19"/>
      <c r="D4" s="19"/>
      <c r="E4" s="19"/>
      <c r="F4" s="43"/>
      <c r="G4" s="19"/>
      <c r="H4" s="19"/>
      <c r="I4" s="19"/>
      <c r="J4" s="43"/>
      <c r="K4" s="19"/>
      <c r="L4" s="19"/>
      <c r="M4" s="19"/>
      <c r="N4" s="43"/>
      <c r="O4" s="19"/>
    </row>
    <row r="5" spans="1:15" ht="12.7" customHeight="1" x14ac:dyDescent="0.4">
      <c r="A5" s="17"/>
      <c r="B5" s="17"/>
      <c r="C5" s="50" t="s">
        <v>44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4.35" x14ac:dyDescent="0.5">
      <c r="A6" s="17"/>
      <c r="B6" s="17"/>
      <c r="C6" s="19"/>
      <c r="D6" s="20" t="s">
        <v>10</v>
      </c>
      <c r="E6" s="42"/>
      <c r="F6" s="44"/>
      <c r="G6" s="19"/>
      <c r="H6" s="20" t="s">
        <v>11</v>
      </c>
      <c r="I6" s="42"/>
      <c r="J6" s="44"/>
      <c r="K6" s="19"/>
      <c r="L6" s="20" t="s">
        <v>12</v>
      </c>
      <c r="M6" s="42"/>
      <c r="N6" s="44"/>
      <c r="O6" s="21" t="s">
        <v>8</v>
      </c>
    </row>
    <row r="7" spans="1:15" ht="2.25" customHeight="1" x14ac:dyDescent="0.5">
      <c r="A7" s="17"/>
      <c r="B7" s="17"/>
      <c r="C7"/>
      <c r="D7" s="20"/>
      <c r="E7" s="42"/>
      <c r="F7" s="44"/>
      <c r="G7"/>
      <c r="H7" s="20"/>
      <c r="I7" s="42"/>
      <c r="J7" s="44"/>
      <c r="K7"/>
      <c r="L7" s="20"/>
      <c r="M7" s="42"/>
      <c r="N7" s="44"/>
      <c r="O7" s="21"/>
    </row>
    <row r="8" spans="1:15" x14ac:dyDescent="0.4">
      <c r="A8" s="22"/>
      <c r="B8" s="22"/>
      <c r="C8" s="36" t="s">
        <v>5</v>
      </c>
      <c r="D8" s="36" t="s">
        <v>6</v>
      </c>
      <c r="E8" s="35" t="s">
        <v>7</v>
      </c>
      <c r="F8" s="45"/>
      <c r="G8" s="36" t="s">
        <v>5</v>
      </c>
      <c r="H8" s="36" t="s">
        <v>6</v>
      </c>
      <c r="I8" s="35" t="s">
        <v>7</v>
      </c>
      <c r="J8" s="45"/>
      <c r="K8" s="36" t="s">
        <v>5</v>
      </c>
      <c r="L8" s="36" t="s">
        <v>6</v>
      </c>
      <c r="M8" s="35" t="s">
        <v>7</v>
      </c>
      <c r="N8" s="45"/>
      <c r="O8" s="21"/>
    </row>
    <row r="9" spans="1:15" ht="2.25" customHeight="1" x14ac:dyDescent="0.5">
      <c r="A9" s="17"/>
      <c r="B9" s="17"/>
      <c r="C9" s="22"/>
      <c r="D9" s="22"/>
      <c r="E9" s="22"/>
      <c r="F9" s="44"/>
      <c r="G9" s="22"/>
      <c r="H9" s="22"/>
      <c r="I9" s="22"/>
      <c r="J9" s="44"/>
      <c r="K9" s="22"/>
      <c r="L9" s="22"/>
      <c r="M9" s="22"/>
      <c r="N9" s="44"/>
      <c r="O9" s="22"/>
    </row>
    <row r="10" spans="1:15" ht="2.25" customHeight="1" x14ac:dyDescent="0.5">
      <c r="A10" s="17"/>
      <c r="B10" s="17"/>
      <c r="C10" s="23"/>
      <c r="D10" s="23"/>
      <c r="E10" s="23"/>
      <c r="F10" s="44"/>
      <c r="G10" s="23"/>
      <c r="H10" s="23"/>
      <c r="I10" s="23"/>
      <c r="J10" s="44"/>
      <c r="K10" s="23"/>
      <c r="L10" s="23"/>
      <c r="M10" s="23"/>
      <c r="N10" s="44"/>
      <c r="O10" s="23"/>
    </row>
    <row r="11" spans="1:15" x14ac:dyDescent="0.4">
      <c r="A11" s="34"/>
      <c r="B11" s="33"/>
      <c r="C11" s="39" t="s">
        <v>45</v>
      </c>
      <c r="D11" s="39" t="s">
        <v>46</v>
      </c>
      <c r="E11" s="39" t="s">
        <v>47</v>
      </c>
      <c r="F11" s="46"/>
      <c r="G11" s="39" t="s">
        <v>48</v>
      </c>
      <c r="H11" s="39" t="s">
        <v>49</v>
      </c>
      <c r="I11" s="39" t="s">
        <v>50</v>
      </c>
      <c r="J11" s="46"/>
      <c r="K11" s="39" t="s">
        <v>51</v>
      </c>
      <c r="L11" s="39" t="s">
        <v>52</v>
      </c>
      <c r="M11" s="39" t="s">
        <v>53</v>
      </c>
      <c r="N11" s="46"/>
      <c r="O11" s="39" t="s">
        <v>38</v>
      </c>
    </row>
    <row r="12" spans="1:15" ht="14.35" x14ac:dyDescent="0.5">
      <c r="A12" s="37" t="s">
        <v>58</v>
      </c>
      <c r="B12" s="35"/>
      <c r="C12" s="38">
        <v>0</v>
      </c>
      <c r="D12" s="38">
        <v>1.0149999999999999</v>
      </c>
      <c r="E12" s="38">
        <v>6.2645999999999997</v>
      </c>
      <c r="F12" s="44" t="s">
        <v>59</v>
      </c>
      <c r="G12" s="38">
        <v>-7.0800000000000002E-2</v>
      </c>
      <c r="H12" s="38">
        <v>-3.2090000000000001</v>
      </c>
      <c r="I12" s="38">
        <v>0.51200000000000001</v>
      </c>
      <c r="J12" s="44" t="s">
        <v>59</v>
      </c>
      <c r="K12" s="38">
        <v>-1.0555000000000001</v>
      </c>
      <c r="L12" s="38">
        <v>0.16089999999999999</v>
      </c>
      <c r="M12" s="38">
        <v>3.7757999999999998</v>
      </c>
      <c r="N12" s="44" t="s">
        <v>59</v>
      </c>
      <c r="O12" s="38">
        <v>7.3925000000000001</v>
      </c>
    </row>
    <row r="13" spans="1:15" ht="14.35" x14ac:dyDescent="0.5">
      <c r="A13" s="37" t="s">
        <v>60</v>
      </c>
      <c r="B13"/>
      <c r="C13" s="38">
        <v>0</v>
      </c>
      <c r="D13" s="38">
        <v>3.3418999999999999</v>
      </c>
      <c r="E13" s="38">
        <v>1.6559999999999999</v>
      </c>
      <c r="F13" s="44" t="s">
        <v>59</v>
      </c>
      <c r="G13" s="38">
        <v>0.44519999999999998</v>
      </c>
      <c r="H13" s="38">
        <v>0.52239999999999998</v>
      </c>
      <c r="I13" s="38">
        <v>-0.6925</v>
      </c>
      <c r="J13" s="44" t="s">
        <v>59</v>
      </c>
      <c r="K13" s="38">
        <v>-0.35570000000000002</v>
      </c>
      <c r="L13" s="38">
        <v>-3.0838999999999999</v>
      </c>
      <c r="M13" s="38">
        <v>1.1813</v>
      </c>
      <c r="N13" s="44" t="s">
        <v>59</v>
      </c>
      <c r="O13" s="38">
        <v>3.0146999999999999</v>
      </c>
    </row>
    <row r="14" spans="1:15" ht="14.35" x14ac:dyDescent="0.5">
      <c r="A14" s="37" t="s">
        <v>61</v>
      </c>
      <c r="B14" s="36"/>
      <c r="C14" s="38">
        <v>0</v>
      </c>
      <c r="D14" s="38">
        <v>0.76290000000000002</v>
      </c>
      <c r="E14" s="38">
        <v>1.6504000000000001</v>
      </c>
      <c r="F14" s="44" t="s">
        <v>59</v>
      </c>
      <c r="G14" s="38">
        <v>-1.26E-2</v>
      </c>
      <c r="H14" s="38">
        <v>-1.4149</v>
      </c>
      <c r="I14" s="38">
        <v>-0.69</v>
      </c>
      <c r="J14" s="44" t="s">
        <v>59</v>
      </c>
      <c r="K14" s="38">
        <v>-1.9124000000000001</v>
      </c>
      <c r="L14" s="38">
        <v>3.4529999999999998</v>
      </c>
      <c r="M14" s="38">
        <v>-0.68259999999999998</v>
      </c>
      <c r="N14" s="44" t="s">
        <v>59</v>
      </c>
      <c r="O14" s="38">
        <v>1.1537999999999999</v>
      </c>
    </row>
    <row r="15" spans="1:15" ht="14.35" x14ac:dyDescent="0.5">
      <c r="A15" s="37" t="s">
        <v>62</v>
      </c>
      <c r="B15" s="36"/>
      <c r="C15" s="38">
        <v>0</v>
      </c>
      <c r="D15" s="38">
        <v>2.4687999999999999</v>
      </c>
      <c r="E15" s="38">
        <v>-1.4129</v>
      </c>
      <c r="F15" s="44" t="s">
        <v>59</v>
      </c>
      <c r="G15" s="38">
        <v>9.3200000000000005E-2</v>
      </c>
      <c r="H15" s="38">
        <v>0.69550000000000001</v>
      </c>
      <c r="I15" s="38">
        <v>0.88019999999999998</v>
      </c>
      <c r="J15" s="44" t="s">
        <v>59</v>
      </c>
      <c r="K15" s="38">
        <v>1.8402000000000001</v>
      </c>
      <c r="L15" s="38">
        <v>2.9195000000000002</v>
      </c>
      <c r="M15" s="38">
        <v>-1.109</v>
      </c>
      <c r="N15" s="44" t="s">
        <v>59</v>
      </c>
      <c r="O15" s="38">
        <v>6.3680000000000003</v>
      </c>
    </row>
    <row r="17" spans="1:13" ht="39.75" customHeight="1" x14ac:dyDescent="0.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</sheetData>
  <mergeCells count="2">
    <mergeCell ref="C5:O5"/>
    <mergeCell ref="A17:M17"/>
  </mergeCells>
  <hyperlinks>
    <hyperlink ref="C11" r:id="rId1" tooltip="Click here to access data via the Interactive Database"/>
    <hyperlink ref="D11" r:id="rId2"/>
    <hyperlink ref="E11" r:id="rId3"/>
    <hyperlink ref="G11" r:id="rId4" tooltip="Click here to access data via the Interactive Database"/>
    <hyperlink ref="H11" r:id="rId5"/>
    <hyperlink ref="I11" r:id="rId6"/>
    <hyperlink ref="K11" r:id="rId7" tooltip="Click here to access data via the Interactive Database"/>
    <hyperlink ref="L11" r:id="rId8"/>
    <hyperlink ref="M11" r:id="rId9"/>
    <hyperlink ref="O11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A</vt:lpstr>
      <vt:lpstr>Table B</vt:lpstr>
      <vt:lpstr>Table C</vt:lpstr>
      <vt:lpstr>Table D</vt:lpstr>
      <vt:lpstr>'Table A'!Print_Area</vt:lpstr>
      <vt:lpstr>'Table B'!Print_Area</vt:lpstr>
      <vt:lpstr>'Table C'!Print_Area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Newell, Stephen</dc:creator>
  <cp:lastModifiedBy>Rough, William</cp:lastModifiedBy>
  <dcterms:created xsi:type="dcterms:W3CDTF">2018-06-18T13:39:46Z</dcterms:created>
  <dcterms:modified xsi:type="dcterms:W3CDTF">2019-05-20T11:01:49Z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{3CE9C677-8EC0-44E6-9A45-F0FB3E0DC78A}</vt:lpwstr>
  </property>
  <property fmtid="{D5CDD505-2E9C-101B-9397-08002B2CF9AE}" pid="3" name="_AdHocReviewCycleID">
    <vt:i4>1623177838</vt:i4>
  </property>
  <property fmtid="{D5CDD505-2E9C-101B-9397-08002B2CF9AE}" pid="4" name="_NewReviewCycle">
    <vt:lpwstr/>
  </property>
  <property fmtid="{D5CDD505-2E9C-101B-9397-08002B2CF9AE}" pid="5" name="_EmailSubject">
    <vt:lpwstr>Capital Issuance April 2019 (publication on the 21st May at 9:30am)</vt:lpwstr>
  </property>
  <property fmtid="{D5CDD505-2E9C-101B-9397-08002B2CF9AE}" pid="6" name="_AuthorEmail">
    <vt:lpwstr>William.Rough@bankofengland.gsi.gov.uk</vt:lpwstr>
  </property>
  <property fmtid="{D5CDD505-2E9C-101B-9397-08002B2CF9AE}" pid="7" name="_AuthorEmailDisplayName">
    <vt:lpwstr>Rough, William</vt:lpwstr>
  </property>
</Properties>
</file>