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9.xml" ContentType="application/vnd.openxmlformats-officedocument.drawing+xml"/>
  <Override PartName="/xl/drawings/drawing10.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8.xml" ContentType="application/vnd.openxmlformats-officedocument.drawing+xml"/>
  <Override PartName="/xl/drawings/drawing7.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3.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drawings/drawing2.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worksheets/sheet11.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ctrlProps/ctrlProp20.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4.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07.xml" ContentType="application/vnd.ms-excel.controlproperties+xml"/>
  <Override PartName="/xl/ctrlProps/ctrlProp199.xml" ContentType="application/vnd.ms-excel.controlproperties+xml"/>
  <Override PartName="/xl/ctrlProps/ctrlProp202.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211.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3.xml" ContentType="application/vnd.ms-excel.controlproperties+xml"/>
  <Override PartName="/xl/ctrlProps/ctrlProp218.xml" ContentType="application/vnd.ms-excel.controlproperties+xml"/>
  <Override PartName="/xl/ctrlProps/ctrlProp213.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22.xml" ContentType="application/vnd.ms-excel.controlproperties+xml"/>
  <Override PartName="/xl/ctrlProps/ctrlProp221.xml" ContentType="application/vnd.ms-excel.controlproperties+xml"/>
  <Override PartName="/xl/ctrlProps/ctrlProp220.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195.xml" ContentType="application/vnd.ms-excel.controlproperties+xml"/>
  <Override PartName="/xl/ctrlProps/ctrlProp219.xml" ContentType="application/vnd.ms-excel.controlproperties+xml"/>
  <Override PartName="/xl/ctrlProps/ctrlProp212.xml" ContentType="application/vnd.ms-excel.controlproperties+xml"/>
  <Override PartName="/xl/ctrlProps/ctrlProp187.xml" ContentType="application/vnd.ms-excel.controlproperties+xml"/>
  <Override PartName="/xl/ctrlProps/ctrlProp193.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68.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86.xml" ContentType="application/vnd.ms-excel.controlproperties+xml"/>
  <Override PartName="/xl/ctrlProps/ctrlProp230.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85.xml" ContentType="application/vnd.ms-excel.controlproperties+xml"/>
  <Override PartName="/xl/ctrlProps/ctrlProp184.xml" ContentType="application/vnd.ms-excel.controlproperties+xml"/>
  <Override PartName="/xl/ctrlProps/ctrlProp183.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0.xml" ContentType="application/vnd.ms-excel.controlproperties+xml"/>
  <Override PartName="/xl/ctrlProps/ctrlProp9.xml" ContentType="application/vnd.ms-excel.controlproperties+xml"/>
  <Override PartName="/xl/ctrlProps/ctrlProp194.xml" ContentType="application/vnd.ms-excel.controlproperties+xml"/>
  <Override PartName="/xl/ctrlProps/ctrlProp238.xml" ContentType="application/vnd.ms-excel.controlproperties+xml"/>
  <Override PartName="/xl/ctrlProps/ctrlProp232.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74.xml" ContentType="application/vnd.ms-excel.controlproperties+xml"/>
  <Override PartName="/xl/ctrlProps/ctrlProp273.xml" ContentType="application/vnd.ms-excel.controlproperties+xml"/>
  <Override PartName="/xl/ctrlProps/ctrlProp272.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1.xml" ContentType="application/vnd.ms-excel.controlproperties+xml"/>
  <Override PartName="/xl/externalLinks/externalLink1.xml" ContentType="application/vnd.openxmlformats-officedocument.spreadsheetml.externalLink+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trlProps/ctrlProp5.xml" ContentType="application/vnd.ms-excel.controlproperties+xml"/>
  <Override PartName="/xl/ctrlProps/ctrlProp265.xml" ContentType="application/vnd.ms-excel.controlproperties+xml"/>
  <Override PartName="/xl/ctrlProps/ctrlProp264.xml" ContentType="application/vnd.ms-excel.controlproperties+xml"/>
  <Override PartName="/xl/ctrlProps/ctrlProp263.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1.xml" ContentType="application/vnd.ms-excel.controlproperties+xml"/>
  <Override PartName="/xl/ctrlProps/ctrlProp240.xml" ContentType="application/vnd.ms-excel.controlproperties+xml"/>
  <Override PartName="/xl/ctrlProps/ctrlProp239.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163.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8.xml" ContentType="application/vnd.ms-excel.controlproperties+xml"/>
  <Override PartName="/xl/ctrlProps/ctrlProp7.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0.xml" ContentType="application/vnd.ms-excel.controlproperties+xml"/>
  <Override PartName="/xl/ctrlProps/ctrlProp259.xml" ContentType="application/vnd.ms-excel.controlproperties+xml"/>
  <Override PartName="/xl/ctrlProps/ctrlProp258.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31.xml" ContentType="application/vnd.ms-excel.controlproperties+xml"/>
  <Override PartName="/xl/ctrlProps/ctrlProp161.xml" ContentType="application/vnd.ms-excel.controlproperties+xml"/>
  <Override PartName="/xl/ctrlProps/ctrlProp19.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2.xml" ContentType="application/vnd.ms-excel.controlproperties+xml"/>
  <Override PartName="/xl/ctrlProps/ctrlProp61.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1.xml" ContentType="application/vnd.ms-excel.controlproperties+xml"/>
  <Override PartName="/xl/ctrlProps/ctrlProp80.xml" ContentType="application/vnd.ms-excel.controlproperties+xml"/>
  <Override PartName="/xl/ctrlProps/ctrlProp79.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53.xml" ContentType="application/vnd.ms-excel.controlproperties+xml"/>
  <Override PartName="/xl/ctrlProps/ctrlProp52.xml" ContentType="application/vnd.ms-excel.controlproperties+xml"/>
  <Override PartName="/xl/ctrlProps/ctrlProp51.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18.xml" ContentType="application/vnd.ms-excel.controlproperties+xml"/>
  <Override PartName="/xl/ctrlProps/ctrlProp17.xml" ContentType="application/vnd.ms-excel.controlproperties+xml"/>
  <Override PartName="/xl/ctrlProps/ctrlProp33.xml" ContentType="application/vnd.ms-excel.controlproperties+xml"/>
  <Override PartName="/xl/ctrlProps/ctrlProp30.xml" ContentType="application/vnd.ms-excel.controlproperties+xml"/>
  <Override PartName="/xl/ctrlProps/ctrlProp29.xml" ContentType="application/vnd.ms-excel.controlproperties+xml"/>
  <Override PartName="/xl/ctrlProps/ctrlProp28.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47.xml" ContentType="application/vnd.ms-excel.controlproperties+xml"/>
  <Override PartName="/xl/ctrlProps/ctrlProp16.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46.xml" ContentType="application/vnd.ms-excel.controlproperties+xml"/>
  <Override PartName="/xl/ctrlProps/ctrlProp45.xml" ContentType="application/vnd.ms-excel.controlproperties+xml"/>
  <Override PartName="/xl/ctrlProps/ctrlProp44.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89.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37.xml" ContentType="application/vnd.ms-excel.controlproperties+xml"/>
  <Override PartName="/xl/ctrlProps/ctrlProp136.xml" ContentType="application/vnd.ms-excel.controlproperties+xml"/>
  <Override PartName="/xl/ctrlProps/ctrlProp135.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53.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27.xml" ContentType="application/vnd.ms-excel.controlproperties+xml"/>
  <Override PartName="/xl/ctrlProps/ctrlProp126.xml" ContentType="application/vnd.ms-excel.controlproperties+xml"/>
  <Override PartName="/xl/ctrlProps/ctrlProp125.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97.xml" ContentType="application/vnd.ms-excel.controlproperties+xml"/>
  <Override PartName="/xl/ctrlProps/ctrlProp96.xml" ContentType="application/vnd.ms-excel.controlproperties+xml"/>
  <Override PartName="/xl/ctrlProps/ctrlProp95.xml" ContentType="application/vnd.ms-excel.controlproperties+xml"/>
  <Override PartName="/xl/ctrlProps/ctrlProp15.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17.xml" ContentType="application/vnd.ms-excel.controlproperties+xml"/>
  <Override PartName="/xl/ctrlProps/ctrlProp116.xml" ContentType="application/vnd.ms-excel.controlproperties+xml"/>
  <Override PartName="/xl/ctrlProps/ctrlProp115.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62.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workbookProtection lockStructure="1"/>
  <bookViews>
    <workbookView xWindow="13905" yWindow="-15" windowWidth="6960" windowHeight="13140" tabRatio="677"/>
  </bookViews>
  <sheets>
    <sheet name="Cover" sheetId="1" r:id="rId1"/>
    <sheet name="Q1" sheetId="3" r:id="rId2"/>
    <sheet name="Q2" sheetId="4" r:id="rId3"/>
    <sheet name="Q3" sheetId="5" r:id="rId4"/>
    <sheet name="Q4" sheetId="6" r:id="rId5"/>
    <sheet name="Q5" sheetId="7" r:id="rId6"/>
    <sheet name="Q6" sheetId="8" r:id="rId7"/>
    <sheet name="Q7" sheetId="9" r:id="rId8"/>
    <sheet name="Q8" sheetId="10" r:id="rId9"/>
    <sheet name="Q9" sheetId="13" r:id="rId10"/>
    <sheet name="Control" sheetId="12" state="hidden" r:id="rId11"/>
  </sheets>
  <externalReferences>
    <externalReference r:id="rId12"/>
  </externalReferences>
  <definedNames>
    <definedName name="BankName">Control!$B$2</definedName>
    <definedName name="Commentstag">#REF!</definedName>
    <definedName name="CompleteTag">#REF!</definedName>
    <definedName name="IncompleteTag">#REF!</definedName>
    <definedName name="LandingQuestionnaireComplete">#REF!</definedName>
    <definedName name="Nocommentstag">#REF!</definedName>
    <definedName name="ParentQuestionnaireID">Control!$B$4</definedName>
    <definedName name="Q1.00Answer">Control!$L$2</definedName>
    <definedName name="Q1.03Answer">Control!$B$5</definedName>
    <definedName name="Q1.04Answer">Control!$B$6</definedName>
    <definedName name="Q1.05Answer">Control!$B$31</definedName>
    <definedName name="Q1Complete">Control!$H$6</definedName>
    <definedName name="Q1OptionalComplete">Control!$H$31</definedName>
    <definedName name="Q2.00Answer">Control!$L$3</definedName>
    <definedName name="Q2.03Answer">Control!$B$7</definedName>
    <definedName name="Q2.04Answer">Control!$B$8</definedName>
    <definedName name="Q2.05Answer">Control!$B$32</definedName>
    <definedName name="Q2.3Answer">[1]Control!#REF!</definedName>
    <definedName name="Q2Complete">Control!$H$8</definedName>
    <definedName name="Q2OptionalComplete">Control!$H$32</definedName>
    <definedName name="Q3.00Answer">Control!$L$4</definedName>
    <definedName name="Q3.03Answer">Control!$B$9</definedName>
    <definedName name="Q3.04Answer">Control!$B$10</definedName>
    <definedName name="Q3.05Answer">Control!$B$33</definedName>
    <definedName name="Q3.3Answer">[1]Control!#REF!</definedName>
    <definedName name="Q3Complete">Control!$H$10</definedName>
    <definedName name="Q3OptionalComplete">Control!$H$33</definedName>
    <definedName name="Q4.00Answer">Control!$L$5</definedName>
    <definedName name="Q4.03Answer">Control!$B$11</definedName>
    <definedName name="Q4.04Answer">Control!$B$12</definedName>
    <definedName name="Q4.05Answer">Control!$B$34</definedName>
    <definedName name="Q4.06Answer">[1]Control!#REF!</definedName>
    <definedName name="Q4.07Answer">[1]Control!#REF!</definedName>
    <definedName name="Q4.08Answer">[1]Control!#REF!</definedName>
    <definedName name="Q4.09Answer">[1]Control!#REF!</definedName>
    <definedName name="Q4.10Answer">[1]Control!#REF!</definedName>
    <definedName name="Q4.11Answer">[1]Control!#REF!</definedName>
    <definedName name="Q4Complete">Control!$H$12</definedName>
    <definedName name="Q4OptionalComplete">Control!$H$34</definedName>
    <definedName name="Q5.00Answer">Control!$L$6</definedName>
    <definedName name="Q5.03Answer">Control!$B$13</definedName>
    <definedName name="Q5.04Answer">Control!$B$14</definedName>
    <definedName name="Q5.09Answer">Control!$B$15</definedName>
    <definedName name="Q5.10Answer">Control!$B$16</definedName>
    <definedName name="Q5.11Answer">Control!$B$35</definedName>
    <definedName name="Q5.9AnswerAnswer">[1]Control!#REF!</definedName>
    <definedName name="Q5Complete">Control!$H$16</definedName>
    <definedName name="Q5OptionalComplete">Control!$H$35</definedName>
    <definedName name="Q6.00Answer">Control!$L$7</definedName>
    <definedName name="Q6.01Answer">Control!$B$17</definedName>
    <definedName name="Q6.02Answer">Control!$B$18</definedName>
    <definedName name="Q6.03Answer">Control!$B$19</definedName>
    <definedName name="Q6.04Answer">Control!$B$20</definedName>
    <definedName name="Q6.05Answer">Control!$B$21</definedName>
    <definedName name="Q6.06Answer">Control!$B$22</definedName>
    <definedName name="Q6.07Answer">Control!$B$23</definedName>
    <definedName name="Q6.08Answer">Control!$B$24</definedName>
    <definedName name="Q6.09Answer">Control!$B$25</definedName>
    <definedName name="Q6.10Answer">Control!$B$26</definedName>
    <definedName name="Q6.11Answer">Control!$B$36</definedName>
    <definedName name="Q6Complete">Control!$H$26</definedName>
    <definedName name="Q6OptionalComplete">Control!$H$36</definedName>
    <definedName name="Q7.00Answer">Control!$L$8</definedName>
    <definedName name="Q7.03Answer">Control!$B$27</definedName>
    <definedName name="Q7.04Answer">Control!$B$28</definedName>
    <definedName name="Q7.05Answer">Control!$B$37</definedName>
    <definedName name="Q7Complete">Control!$H$28</definedName>
    <definedName name="Q7OptionalComplete">Control!$H$37</definedName>
    <definedName name="Q8.00Answer">Control!$L$9</definedName>
    <definedName name="Q8.03Answer">Control!$B$29</definedName>
    <definedName name="Q8.04Answer">Control!$B$30</definedName>
    <definedName name="Q8.05Answer">Control!$B$38</definedName>
    <definedName name="Q8Complete">Control!$H$30</definedName>
    <definedName name="Q8OptionalComplete">Control!$H$38</definedName>
    <definedName name="Q9.01Answer">Control!$B$40</definedName>
    <definedName name="Q9.02Answer">Control!$B$41</definedName>
    <definedName name="Q9.03Answer">Control!$B$42</definedName>
    <definedName name="Q9.04Answer">Control!$B$43</definedName>
    <definedName name="Q9.05Answer">Control!$B$44</definedName>
    <definedName name="Q9.06Answer">Control!$B$45</definedName>
    <definedName name="Q9.07Answer">Control!$B$46</definedName>
    <definedName name="Q9.08Answer">Control!$B$47</definedName>
    <definedName name="Q9.09Answer">Control!$B$48</definedName>
    <definedName name="Q9.10Answer">Control!$B$49</definedName>
    <definedName name="Q9.11Answer">Control!$B$50</definedName>
    <definedName name="Q9.12Answer">Control!$B$51</definedName>
    <definedName name="Q9Complete">Control!$H$51</definedName>
    <definedName name="Q9OptionalComplete">Control!$H$39</definedName>
    <definedName name="QuestionnaireComplete">#REF!</definedName>
    <definedName name="QuestionnaireID">Control!$B$3</definedName>
    <definedName name="RespondentComplete">#REF!</definedName>
    <definedName name="RespondentName">#REF!</definedName>
    <definedName name="Version">Control!$B$1</definedName>
    <definedName name="Z_54DC63CB_7074_4416_AC83_5997217A2A61_.wvu.Cols" localSheetId="1" hidden="1">'Q1'!$F:$G</definedName>
    <definedName name="Z_54DC63CB_7074_4416_AC83_5997217A2A61_.wvu.Cols" localSheetId="2" hidden="1">'Q2'!$F:$G</definedName>
    <definedName name="Z_54DC63CB_7074_4416_AC83_5997217A2A61_.wvu.Cols" localSheetId="3" hidden="1">'Q3'!$F:$G</definedName>
    <definedName name="Z_54DC63CB_7074_4416_AC83_5997217A2A61_.wvu.Cols" localSheetId="4" hidden="1">'Q4'!$F:$J</definedName>
    <definedName name="Z_54DC63CB_7074_4416_AC83_5997217A2A61_.wvu.Cols" localSheetId="5" hidden="1">'Q5'!$F:$G</definedName>
    <definedName name="Z_54DC63CB_7074_4416_AC83_5997217A2A61_.wvu.Cols" localSheetId="6" hidden="1">'Q6'!$F:$G</definedName>
    <definedName name="Z_54DC63CB_7074_4416_AC83_5997217A2A61_.wvu.Cols" localSheetId="7" hidden="1">'Q7'!$F:$G</definedName>
    <definedName name="Z_54DC63CB_7074_4416_AC83_5997217A2A61_.wvu.Cols" localSheetId="8" hidden="1">'Q8'!$F:$G</definedName>
  </definedNames>
  <calcPr calcId="145621" fullCalcOnLoad="1"/>
  <customWorkbookViews>
    <customWorkbookView name="Anish Patel - Personal View" guid="{54DC63CB-7074-4416-AC83-5997217A2A61}" mergeInterval="0" personalView="1" maximized="1" windowWidth="1276" windowHeight="822" activeSheetId="1"/>
  </customWorkbookViews>
</workbook>
</file>

<file path=xl/calcChain.xml><?xml version="1.0" encoding="utf-8"?>
<calcChain xmlns="http://schemas.openxmlformats.org/spreadsheetml/2006/main">
  <c r="M10" i="12" l="1"/>
  <c r="N10" i="12"/>
  <c r="B39" i="12"/>
  <c r="C39" i="12"/>
  <c r="D39" i="12"/>
  <c r="H39" i="12"/>
  <c r="C29" i="12"/>
  <c r="D29" i="12"/>
  <c r="C30" i="12"/>
  <c r="D30" i="12"/>
  <c r="M9" i="12"/>
  <c r="N9" i="12"/>
  <c r="E30" i="12"/>
  <c r="H30" i="12"/>
  <c r="B34" i="12"/>
  <c r="C34" i="12"/>
  <c r="D34" i="12"/>
  <c r="H34" i="12"/>
  <c r="B35" i="12"/>
  <c r="C35" i="12"/>
  <c r="D35" i="12"/>
  <c r="H35" i="12"/>
  <c r="B36" i="12"/>
  <c r="C36" i="12"/>
  <c r="D36" i="12"/>
  <c r="H36" i="12"/>
  <c r="B37" i="12"/>
  <c r="C37" i="12"/>
  <c r="D37" i="12"/>
  <c r="H37" i="12"/>
  <c r="B38" i="12"/>
  <c r="C38" i="12"/>
  <c r="D38" i="12"/>
  <c r="H38" i="12"/>
  <c r="B33" i="12"/>
  <c r="C33" i="12"/>
  <c r="D33" i="12"/>
  <c r="H33" i="12"/>
  <c r="B32" i="12"/>
  <c r="C32" i="12"/>
  <c r="D32" i="12"/>
  <c r="H32" i="12"/>
  <c r="B31" i="12"/>
  <c r="C31" i="12"/>
  <c r="D31" i="12"/>
  <c r="H31" i="12"/>
  <c r="F11" i="10"/>
  <c r="F11" i="9"/>
  <c r="F20" i="8"/>
  <c r="F13" i="7"/>
  <c r="F11" i="6"/>
  <c r="F11" i="5"/>
  <c r="F11" i="4"/>
  <c r="F11" i="3"/>
  <c r="C40" i="12"/>
  <c r="D40" i="12"/>
  <c r="C41" i="12"/>
  <c r="D41" i="12"/>
  <c r="C42" i="12"/>
  <c r="D42" i="12"/>
  <c r="C43" i="12"/>
  <c r="D43" i="12"/>
  <c r="C44" i="12"/>
  <c r="D44" i="12"/>
  <c r="C45" i="12"/>
  <c r="D45" i="12"/>
  <c r="C46" i="12"/>
  <c r="D46" i="12"/>
  <c r="C47" i="12"/>
  <c r="D47" i="12"/>
  <c r="C48" i="12"/>
  <c r="D48" i="12"/>
  <c r="C49" i="12"/>
  <c r="D49" i="12"/>
  <c r="C50" i="12"/>
  <c r="D50" i="12"/>
  <c r="C51" i="12"/>
  <c r="D51" i="12"/>
  <c r="C10" i="12"/>
  <c r="G6" i="5"/>
  <c r="C9" i="12"/>
  <c r="F6" i="5"/>
  <c r="F7" i="5"/>
  <c r="C8" i="12"/>
  <c r="G6" i="4"/>
  <c r="C7" i="12"/>
  <c r="F6" i="4"/>
  <c r="F7" i="4"/>
  <c r="C6" i="12"/>
  <c r="G6" i="3"/>
  <c r="C5" i="12"/>
  <c r="F6" i="3"/>
  <c r="F7" i="3"/>
  <c r="C18" i="12"/>
  <c r="G7" i="8"/>
  <c r="C27" i="12"/>
  <c r="D27" i="12"/>
  <c r="C28" i="12"/>
  <c r="D28" i="12"/>
  <c r="M8" i="12"/>
  <c r="F8" i="9"/>
  <c r="N8" i="12"/>
  <c r="E28" i="12"/>
  <c r="H28" i="12"/>
  <c r="C17" i="12"/>
  <c r="D17" i="12"/>
  <c r="C19" i="12"/>
  <c r="D19" i="12"/>
  <c r="C21" i="12"/>
  <c r="D21" i="12"/>
  <c r="C23" i="12"/>
  <c r="D23" i="12"/>
  <c r="C25" i="12"/>
  <c r="D25" i="12"/>
  <c r="C26" i="12"/>
  <c r="D26" i="12"/>
  <c r="C24" i="12"/>
  <c r="D24" i="12"/>
  <c r="C22" i="12"/>
  <c r="D22" i="12"/>
  <c r="C20" i="12"/>
  <c r="D20" i="12"/>
  <c r="M7" i="12"/>
  <c r="N7" i="12"/>
  <c r="E26" i="12"/>
  <c r="H26" i="12"/>
  <c r="F6" i="10"/>
  <c r="F9" i="8"/>
  <c r="F16" i="8"/>
  <c r="C16" i="12"/>
  <c r="G8" i="7"/>
  <c r="C12" i="12"/>
  <c r="G6" i="6"/>
  <c r="G9" i="4"/>
  <c r="C15" i="12"/>
  <c r="F8" i="7"/>
  <c r="F9" i="7"/>
  <c r="C14" i="12"/>
  <c r="G6" i="7"/>
  <c r="C13" i="12"/>
  <c r="F6" i="7"/>
  <c r="C11" i="12"/>
  <c r="F6" i="6"/>
  <c r="M6" i="12"/>
  <c r="N6" i="12"/>
  <c r="M5" i="12"/>
  <c r="N5" i="12"/>
  <c r="E12" i="12"/>
  <c r="H12" i="12"/>
  <c r="D9" i="12"/>
  <c r="D10" i="12"/>
  <c r="M4" i="12"/>
  <c r="N4" i="12"/>
  <c r="E10" i="12"/>
  <c r="H10" i="12"/>
  <c r="D7" i="12"/>
  <c r="M3" i="12"/>
  <c r="N3" i="12"/>
  <c r="D5" i="12"/>
  <c r="D6" i="12"/>
  <c r="E6" i="12"/>
  <c r="H6" i="12"/>
  <c r="M2" i="12"/>
  <c r="N2" i="12"/>
  <c r="F8" i="4"/>
  <c r="C2" i="12"/>
  <c r="H11" i="6"/>
  <c r="F8" i="5"/>
  <c r="D16" i="12"/>
  <c r="F7" i="8"/>
  <c r="G9" i="8"/>
  <c r="G11" i="8"/>
  <c r="G13" i="8"/>
  <c r="G15" i="8"/>
  <c r="G6" i="9"/>
  <c r="G15" i="13"/>
  <c r="G13" i="13"/>
  <c r="G11" i="13"/>
  <c r="G9" i="13"/>
  <c r="G7" i="13"/>
  <c r="F13" i="8"/>
  <c r="F11" i="13"/>
  <c r="D14" i="12"/>
  <c r="F11" i="8"/>
  <c r="F6" i="9"/>
  <c r="D13" i="12"/>
  <c r="D18" i="12"/>
  <c r="F15" i="8"/>
  <c r="G5" i="13"/>
  <c r="F7" i="13"/>
  <c r="F8" i="3"/>
  <c r="F8" i="6"/>
  <c r="F7" i="9"/>
  <c r="D11" i="12"/>
  <c r="F7" i="6"/>
  <c r="H6" i="6"/>
  <c r="H8" i="6"/>
  <c r="H13" i="6"/>
  <c r="F7" i="10"/>
  <c r="E51" i="12"/>
  <c r="H51" i="12"/>
  <c r="F15" i="13"/>
  <c r="D12" i="12"/>
  <c r="F9" i="13"/>
  <c r="D8" i="12"/>
  <c r="E8" i="12"/>
  <c r="H8" i="12"/>
  <c r="F5" i="13"/>
  <c r="F13" i="13"/>
  <c r="G6" i="10"/>
  <c r="F8" i="10"/>
  <c r="F17" i="8"/>
  <c r="F10" i="7"/>
  <c r="D15" i="12"/>
  <c r="E16" i="12"/>
  <c r="H16" i="12"/>
</calcChain>
</file>

<file path=xl/sharedStrings.xml><?xml version="1.0" encoding="utf-8"?>
<sst xmlns="http://schemas.openxmlformats.org/spreadsheetml/2006/main" count="162" uniqueCount="130">
  <si>
    <t>Other Comments (optional)</t>
  </si>
  <si>
    <t>Questions 1</t>
  </si>
  <si>
    <t>Qtype 1</t>
  </si>
  <si>
    <t>Next 3 Months</t>
  </si>
  <si>
    <t>BANK OF ENGLAND CREDIT CONDITIONS SURVEY</t>
  </si>
  <si>
    <t>Version</t>
  </si>
  <si>
    <t>BankName</t>
  </si>
  <si>
    <t>QuestionnaireID</t>
  </si>
  <si>
    <t>ParentQuestionnaireID</t>
  </si>
  <si>
    <t>Q1Complete</t>
  </si>
  <si>
    <t>Q2Complete</t>
  </si>
  <si>
    <t>Q3Complete</t>
  </si>
  <si>
    <t>Q4Complete</t>
  </si>
  <si>
    <t>Q5Complete</t>
  </si>
  <si>
    <t>Q6Complete</t>
  </si>
  <si>
    <t>Q7Complete</t>
  </si>
  <si>
    <t>Q4.03Answer</t>
  </si>
  <si>
    <t>Q1.03Answer</t>
  </si>
  <si>
    <t xml:space="preserve"> </t>
  </si>
  <si>
    <t>Results 1</t>
  </si>
  <si>
    <t>Results 2</t>
  </si>
  <si>
    <t>Completeness Checking</t>
  </si>
  <si>
    <t xml:space="preserve">    Next 3 Months</t>
  </si>
  <si>
    <t>Q3.03Answer</t>
  </si>
  <si>
    <t>Q5.03Answer</t>
  </si>
  <si>
    <t>Q5.04Answer</t>
  </si>
  <si>
    <t>Q6.01Answer</t>
  </si>
  <si>
    <t>Q6.02Answer</t>
  </si>
  <si>
    <t>Q6.03Answer</t>
  </si>
  <si>
    <t>Q6.04Answer</t>
  </si>
  <si>
    <t>Q6.05Answer</t>
  </si>
  <si>
    <t>Q6.06Answer</t>
  </si>
  <si>
    <t>Q6.07Answer</t>
  </si>
  <si>
    <t>Q6.08Answer</t>
  </si>
  <si>
    <t>Q7.03Answer</t>
  </si>
  <si>
    <t>Q8.03Answer</t>
  </si>
  <si>
    <t>Q2.03Answer</t>
  </si>
  <si>
    <t>Q6.09Answer</t>
  </si>
  <si>
    <t>Q8Complete</t>
  </si>
  <si>
    <t>Q1OptionalComplete</t>
  </si>
  <si>
    <t>Q2OptionalComplete</t>
  </si>
  <si>
    <t>Q3OptionalComplete</t>
  </si>
  <si>
    <t>Q4OptionalComplete</t>
  </si>
  <si>
    <t>Q5OptionalComplete</t>
  </si>
  <si>
    <t>Q6OptionalComplete</t>
  </si>
  <si>
    <t>Q7OptionalComplete</t>
  </si>
  <si>
    <t>Q8OptionalComplete</t>
  </si>
  <si>
    <t>Q8</t>
  </si>
  <si>
    <t>Maximum maturities                                                                                                                                                                           on loans:</t>
  </si>
  <si>
    <t>Market share                                                                                                                                                                               objectives:</t>
  </si>
  <si>
    <t>Changing cost/                                                                                                                                                                              availability of funds:</t>
  </si>
  <si>
    <t>Changing economic                                                                                                                                                                          outlook:</t>
  </si>
  <si>
    <t>Changing appetite                                                                                                                                                                                  for risk:</t>
  </si>
  <si>
    <r>
      <t xml:space="preserve">NON-CREDIT CARD LOAN DEMAND: HOUSEHOLDS
</t>
    </r>
    <r>
      <rPr>
        <b/>
        <sz val="12"/>
        <rFont val="Times New Roman"/>
        <family val="1"/>
      </rPr>
      <t xml:space="preserve">
</t>
    </r>
    <r>
      <rPr>
        <b/>
        <sz val="14"/>
        <rFont val="Times New Roman"/>
        <family val="1"/>
      </rPr>
      <t xml:space="preserve">
</t>
    </r>
  </si>
  <si>
    <r>
      <t xml:space="preserve">NON-CREDIT CARD LOAN DEMAND: SMALL BUSINESSES
</t>
    </r>
    <r>
      <rPr>
        <b/>
        <sz val="12"/>
        <rFont val="Times New Roman"/>
        <family val="1"/>
      </rPr>
      <t/>
    </r>
  </si>
  <si>
    <t>Q3.04Answer</t>
  </si>
  <si>
    <t>Q4.04Answer</t>
  </si>
  <si>
    <t>Q5.09Answer</t>
  </si>
  <si>
    <t>Q5.10Answer</t>
  </si>
  <si>
    <t>Q7.04Answer</t>
  </si>
  <si>
    <t>Q8.04Answer</t>
  </si>
  <si>
    <t>Q3.05Answer</t>
  </si>
  <si>
    <t>Q4.05Answer</t>
  </si>
  <si>
    <t>Q5.11Answer</t>
  </si>
  <si>
    <t>Q7.05Answer</t>
  </si>
  <si>
    <t>Q8.05Answer</t>
  </si>
  <si>
    <t>Do you have additional comments?</t>
  </si>
  <si>
    <t>These are not used by CCSM, are just used for the YesNo checkboxes</t>
  </si>
  <si>
    <t>Q1.00Answer</t>
  </si>
  <si>
    <t>Q2.00Answer</t>
  </si>
  <si>
    <t>Q3.00Answer</t>
  </si>
  <si>
    <t>Q4.00Answer</t>
  </si>
  <si>
    <t>Q5.00Answer</t>
  </si>
  <si>
    <t>Q6.00Answer</t>
  </si>
  <si>
    <t>Q7.00Answer</t>
  </si>
  <si>
    <t>Q8.00Answer</t>
  </si>
  <si>
    <t>Q1.04Answer</t>
  </si>
  <si>
    <t>Q2.04Answer</t>
  </si>
  <si>
    <t>Q1.05Answer</t>
  </si>
  <si>
    <t>Q2.05Answer</t>
  </si>
  <si>
    <t>Overall credit                                                                                                                                                   availability:</t>
  </si>
  <si>
    <t>Q6.10Answer</t>
  </si>
  <si>
    <t>Q6.11Answer</t>
  </si>
  <si>
    <t xml:space="preserve">       Next 3 Months</t>
  </si>
  <si>
    <t>UNSECURED NON-CREDIT CARD LENDING CONDITIONS</t>
  </si>
  <si>
    <r>
      <t xml:space="preserve">BANK OF ENGLAND SURVEY
</t>
    </r>
    <r>
      <rPr>
        <b/>
        <sz val="14"/>
        <rFont val="Times New Roman"/>
        <family val="1"/>
      </rPr>
      <t xml:space="preserve"> UNSECURED NON-CREDIT CARD LENDING CONDITIONS</t>
    </r>
  </si>
  <si>
    <t>How has demand for non-credit card lending from HOUSEHOLDS changed over the LATEST 3 MONTHS relative to the previous 3 months? And what is your expectation for the NEXT 3 MONTHS relative to the latest 3 months?</t>
  </si>
  <si>
    <t>Latest 3 Months</t>
  </si>
  <si>
    <t>How has demand for non-credit card lending from SMALL BUSINESSES changed over the LATEST 3 MONTHS relative to the previous 3 months?  And what do you expect over the NEXT 3 MONTHS relative to the latest 3 months?</t>
  </si>
  <si>
    <t xml:space="preserve">                          Latest 3 Months</t>
  </si>
  <si>
    <r>
      <t xml:space="preserve">NON-CREDIT CARD CREDIT SCORING CRITERIA: HOUSEHOLDS
</t>
    </r>
    <r>
      <rPr>
        <b/>
        <sz val="12"/>
        <rFont val="Times New Roman"/>
        <family val="1"/>
      </rPr>
      <t/>
    </r>
  </si>
  <si>
    <t>How have your credit-scoring criteria for granting loan applications by HOUSEHOLDS changed over the LATEST 3 MONTHS relative to the previous 3 months? And how do you expect them to change over the NEXT 3 MONTHS relative to the latest 3 months?</t>
  </si>
  <si>
    <r>
      <t xml:space="preserve">BANK OF ENGLAND CREDIT CONDITIONS SURVEY
</t>
    </r>
    <r>
      <rPr>
        <b/>
        <sz val="13"/>
        <rFont val="Times New Roman"/>
        <family val="1"/>
      </rPr>
      <t xml:space="preserve"> UNSECURED NON-CREDIT CARD LENDING CONDITIONS</t>
    </r>
  </si>
  <si>
    <r>
      <t xml:space="preserve">NON-CREDIT CARD LOAN APPROVALS: HOUSEHOLDS
</t>
    </r>
    <r>
      <rPr>
        <b/>
        <sz val="12"/>
        <rFont val="Times New Roman"/>
        <family val="1"/>
      </rPr>
      <t/>
    </r>
  </si>
  <si>
    <t>How has the proportion of HOUSEHOLDS' loan applications being approved changed over the LATEST 3 MONTHS relative to the previous 3 months? And how do you expect your approval rate to change over the NEXT 3 MONTHS relative to the latest 3 months?</t>
  </si>
  <si>
    <t xml:space="preserve">       Latest 3 Months</t>
  </si>
  <si>
    <t>How have the following price and non-price terms on approved new loan applications by HOUSEHOLDS changed over the LATEST 3 MONTHS relative to the previous 3 months? And what do you expect for the NEXT 3 MONTHS relative to the latest 3 months?</t>
  </si>
  <si>
    <t>Latest 3 Months: Implications for getting credit</t>
  </si>
  <si>
    <t>Next 3 Months: Implications for getting credit</t>
  </si>
  <si>
    <r>
      <t xml:space="preserve">NON-CREDIT CARD LOAN TERMS: HOUSEHOLDS
</t>
    </r>
    <r>
      <rPr>
        <b/>
        <sz val="12"/>
        <rFont val="Times New Roman"/>
        <family val="1"/>
      </rPr>
      <t/>
    </r>
  </si>
  <si>
    <r>
      <t xml:space="preserve">NON-CREDIT CARD CREDIT AVAILABILITY: HOUSEHOLDS
</t>
    </r>
    <r>
      <rPr>
        <b/>
        <sz val="12"/>
        <rFont val="Times New Roman"/>
        <family val="1"/>
      </rPr>
      <t/>
    </r>
  </si>
  <si>
    <t>Latest 3 Months: Credit available</t>
  </si>
  <si>
    <t>Next 3 Months: Credit available</t>
  </si>
  <si>
    <r>
      <t xml:space="preserve">NON-CREDIT CARD LOAN DEFAULTS: HOUSEHOLDS
</t>
    </r>
    <r>
      <rPr>
        <b/>
        <sz val="12"/>
        <rFont val="Times New Roman"/>
        <family val="1"/>
      </rPr>
      <t/>
    </r>
  </si>
  <si>
    <r>
      <t xml:space="preserve">NON-CREDIT CARD LOAN LOSS GIVEN DEFAULT: HOUSEHOLDS
</t>
    </r>
    <r>
      <rPr>
        <b/>
        <sz val="12"/>
        <rFont val="Times New Roman"/>
        <family val="1"/>
      </rPr>
      <t/>
    </r>
  </si>
  <si>
    <t>Q9.01Answer</t>
  </si>
  <si>
    <t>Q9.02Answer</t>
  </si>
  <si>
    <t>Q9.03Answer</t>
  </si>
  <si>
    <t>Q9.04Answer</t>
  </si>
  <si>
    <t>Q9.05Answer</t>
  </si>
  <si>
    <t>Q9.06Answer</t>
  </si>
  <si>
    <t>Q9.07Answer</t>
  </si>
  <si>
    <t>Q9.08Answer</t>
  </si>
  <si>
    <t>Q9.09Answer</t>
  </si>
  <si>
    <t>Q9.10Answer</t>
  </si>
  <si>
    <t>Ad-hoc Q6</t>
  </si>
  <si>
    <t>Q9.12Answer</t>
  </si>
  <si>
    <t>Q9.11Answer</t>
  </si>
  <si>
    <t>Q9Complete</t>
  </si>
  <si>
    <t>Spreads (over Bank Rate                                                                                                                                     or relevant swap rate) on                                                                                                                                           non-credit card lending:</t>
  </si>
  <si>
    <t>How has the average credit quality of new non-credit card lending to households changed over the latest three months relative to the previous three months?  How do you expect the average credit quality of new lending to change over the next three months relative to the latest three months?</t>
  </si>
  <si>
    <t>Q9OptionalComplete</t>
  </si>
  <si>
    <t>Q9.13Answer</t>
  </si>
  <si>
    <t>Q9.00Answer</t>
  </si>
  <si>
    <t>Has the availability of credit (to be defined as willingness and ability to supply credit, keeping demand constant) which you provide to HOUSEHOLDS become tighter or looser over the LATEST 3 MONTHS relative to the previous 3 months? What are the prospects for the NEXT 3 MONTHS relative to the latest 3 months? Which of the following factors have been/are likely to be important reasons for change?</t>
  </si>
  <si>
    <t xml:space="preserve">Has there been any change in Loss Given Default on non-credit card lending to HOUSEHOLDS over the LATEST 3 MONTHS relative to the previous 3 months? What do you expect over the NEXT 3 MONTHS relative to the latest 3 months? </t>
  </si>
  <si>
    <t xml:space="preserve">Has there been any change in the default rate on non-credit card lending to HOUSEHOLDS over the LATEST 3 MONTHS relative to the previous 3 months? What do you expect over the NEXT 3 MONTHS relative to the latest 3 months? </t>
  </si>
  <si>
    <t>BANK OF ENGLAND SURVEY
 UNSECURED NON-CREDIT CARD LENDING CONDITIONS</t>
  </si>
  <si>
    <t>ADDITIONAL QUESTIONS</t>
  </si>
  <si>
    <t>THIS QUESTION CURRENTLY HAS UNANSWERED QUESTIONS. PLEASE FILL IN THE ORANGE BOXES.</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</si>
</sst>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0"/>
      <name val="Arial"/>
    </font>
    <font>
      <sz val="10"/>
      <name val="Arial"/>
      <family val="2"/>
    </font>
    <font>
      <sz val="8"/>
      <name val="Tahoma"/>
      <family val="2"/>
    </font>
    <font>
      <u/>
      <sz val="10"/>
      <color indexed="12"/>
      <name val="Arial"/>
      <family val="2"/>
    </font>
    <font>
      <sz val="10"/>
      <name val="Times New Roman"/>
      <family val="1"/>
    </font>
    <font>
      <sz val="18"/>
      <name val="Times New Roman"/>
      <family val="1"/>
    </font>
    <font>
      <sz val="8"/>
      <name val="Arial"/>
      <family val="2"/>
    </font>
    <font>
      <sz val="12"/>
      <name val="Times New Roman"/>
      <family val="1"/>
    </font>
    <font>
      <b/>
      <sz val="16"/>
      <name val="Times New Roman"/>
      <family val="1"/>
    </font>
    <font>
      <b/>
      <sz val="12"/>
      <name val="Times New Roman"/>
      <family val="1"/>
    </font>
    <font>
      <b/>
      <sz val="10"/>
      <name val="Times New Roman"/>
      <family val="1"/>
    </font>
    <font>
      <sz val="10"/>
      <name val="Wingdings"/>
      <charset val="2"/>
    </font>
    <font>
      <b/>
      <sz val="14"/>
      <name val="Times New Roman"/>
      <family val="1"/>
    </font>
    <font>
      <sz val="11"/>
      <name val="Times New Roman"/>
      <family val="1"/>
    </font>
    <font>
      <b/>
      <sz val="11"/>
      <name val="Times New Roman"/>
      <family val="1"/>
    </font>
    <font>
      <b/>
      <sz val="11"/>
      <color indexed="10"/>
      <name val="Times New Roman"/>
      <family val="1"/>
    </font>
    <font>
      <sz val="10"/>
      <color indexed="10"/>
      <name val="Arial"/>
      <family val="2"/>
    </font>
    <font>
      <b/>
      <u/>
      <sz val="20"/>
      <color indexed="17"/>
      <name val="Arial"/>
      <family val="2"/>
    </font>
    <font>
      <b/>
      <sz val="24"/>
      <name val="Times New Roman"/>
      <family val="1"/>
    </font>
    <font>
      <b/>
      <sz val="17"/>
      <name val="Times New Roman"/>
      <family val="1"/>
    </font>
    <font>
      <b/>
      <u/>
      <sz val="14"/>
      <color indexed="17"/>
      <name val="Arial"/>
      <family val="2"/>
    </font>
    <font>
      <b/>
      <u/>
      <sz val="16"/>
      <color indexed="17"/>
      <name val="Arial"/>
      <family val="2"/>
    </font>
    <font>
      <sz val="10"/>
      <name val="Arial"/>
      <family val="2"/>
    </font>
    <font>
      <b/>
      <sz val="13"/>
      <name val="Times New Roman"/>
      <family val="1"/>
    </font>
    <font>
      <sz val="10"/>
      <name val="Arial"/>
      <family val="2"/>
    </font>
    <font>
      <b/>
      <sz val="10"/>
      <name val="Arial"/>
      <family val="2"/>
    </font>
  </fonts>
  <fills count="7">
    <fill>
      <patternFill patternType="none"/>
    </fill>
    <fill>
      <patternFill patternType="gray125"/>
    </fill>
    <fill>
      <patternFill patternType="solid">
        <fgColor indexed="26"/>
        <bgColor indexed="64"/>
      </patternFill>
    </fill>
    <fill>
      <patternFill patternType="solid">
        <fgColor indexed="45"/>
        <bgColor indexed="64"/>
      </patternFill>
    </fill>
    <fill>
      <patternFill patternType="solid">
        <fgColor indexed="9"/>
        <bgColor indexed="64"/>
      </patternFill>
    </fill>
    <fill>
      <patternFill patternType="solid">
        <fgColor indexed="43"/>
        <bgColor indexed="64"/>
      </patternFill>
    </fill>
    <fill>
      <patternFill patternType="solid">
        <fgColor indexed="41"/>
        <bgColor indexed="64"/>
      </patternFill>
    </fill>
  </fills>
  <borders count="3">
    <border>
      <left/>
      <right/>
      <top/>
      <bottom/>
      <diagonal/>
    </border>
    <border>
      <left style="thick">
        <color indexed="23"/>
      </left>
      <right/>
      <top style="thick">
        <color indexed="23"/>
      </top>
      <bottom style="double">
        <color indexed="64"/>
      </bottom>
      <diagonal/>
    </border>
    <border>
      <left/>
      <right style="double">
        <color indexed="64"/>
      </right>
      <top style="thick">
        <color indexed="23"/>
      </top>
      <bottom style="double">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58">
    <xf numFmtId="0" fontId="0" fillId="0" borderId="0" xfId="0"/>
    <xf numFmtId="0" fontId="4" fillId="0" borderId="0" xfId="0" applyFont="1"/>
    <xf numFmtId="0" fontId="5" fillId="0" borderId="0" xfId="0" applyFont="1"/>
    <xf numFmtId="0" fontId="5" fillId="0" borderId="0" xfId="0" applyFont="1" applyAlignment="1">
      <alignment vertical="center"/>
    </xf>
    <xf numFmtId="0" fontId="11" fillId="0" borderId="0" xfId="0" applyFont="1"/>
    <xf numFmtId="0" fontId="0" fillId="2" borderId="0" xfId="0" applyFill="1" applyAlignment="1">
      <alignment horizontal="right" vertical="top"/>
    </xf>
    <xf numFmtId="0" fontId="12" fillId="2" borderId="0" xfId="0" applyFont="1" applyFill="1" applyAlignment="1">
      <alignment vertical="top" wrapText="1"/>
    </xf>
    <xf numFmtId="0" fontId="7" fillId="2" borderId="0" xfId="0" applyFont="1" applyFill="1" applyAlignment="1">
      <alignment horizontal="right" vertical="top"/>
    </xf>
    <xf numFmtId="0" fontId="9" fillId="2" borderId="0" xfId="0" applyFont="1" applyFill="1" applyAlignment="1">
      <alignment vertical="top" wrapText="1"/>
    </xf>
    <xf numFmtId="0" fontId="13" fillId="2" borderId="0" xfId="0" applyFont="1" applyFill="1" applyAlignment="1">
      <alignment horizontal="right" vertical="top"/>
    </xf>
    <xf numFmtId="0" fontId="13" fillId="2" borderId="0" xfId="0" applyFont="1" applyFill="1" applyAlignment="1">
      <alignment vertical="top" wrapText="1"/>
    </xf>
    <xf numFmtId="0" fontId="13" fillId="2" borderId="0" xfId="0" applyFont="1" applyFill="1" applyAlignment="1">
      <alignment horizontal="left" vertical="center" wrapText="1" indent="3"/>
    </xf>
    <xf numFmtId="0" fontId="14" fillId="2" borderId="0" xfId="0" applyFont="1" applyFill="1" applyAlignment="1">
      <alignment horizontal="left" vertical="top" wrapText="1"/>
    </xf>
    <xf numFmtId="0" fontId="0" fillId="2" borderId="0" xfId="0" applyFill="1"/>
    <xf numFmtId="0" fontId="0" fillId="2" borderId="0" xfId="0" applyFill="1" applyAlignment="1"/>
    <xf numFmtId="0" fontId="0" fillId="0" borderId="0" xfId="0" applyFill="1" applyAlignment="1">
      <alignment horizontal="right" vertical="top"/>
    </xf>
    <xf numFmtId="0" fontId="8" fillId="0" borderId="0" xfId="0" applyFont="1" applyFill="1" applyAlignment="1">
      <alignment horizontal="left" vertical="center" wrapText="1" indent="14"/>
    </xf>
    <xf numFmtId="0" fontId="10" fillId="2" borderId="0" xfId="0" applyFont="1" applyFill="1" applyAlignment="1">
      <alignment horizontal="left" vertical="top" wrapText="1"/>
    </xf>
    <xf numFmtId="0" fontId="14" fillId="2" borderId="0" xfId="0" applyFont="1" applyFill="1" applyAlignment="1">
      <alignment horizontal="left" vertical="center" wrapText="1" indent="15"/>
    </xf>
    <xf numFmtId="0" fontId="14" fillId="2" borderId="0" xfId="0" applyFont="1" applyFill="1" applyAlignment="1">
      <alignment horizontal="left" vertical="center" wrapText="1" indent="3"/>
    </xf>
    <xf numFmtId="0" fontId="14" fillId="2" borderId="0" xfId="0" applyFont="1" applyFill="1" applyAlignment="1">
      <alignment horizontal="right" vertical="top"/>
    </xf>
    <xf numFmtId="0" fontId="0" fillId="3" borderId="0" xfId="0" applyFill="1"/>
    <xf numFmtId="0" fontId="0" fillId="3" borderId="0" xfId="0" applyFill="1" applyProtection="1">
      <protection locked="0"/>
    </xf>
    <xf numFmtId="0" fontId="0" fillId="3" borderId="0" xfId="0" applyFill="1" applyProtection="1"/>
    <xf numFmtId="0" fontId="14" fillId="2" borderId="0" xfId="0" applyFont="1" applyFill="1" applyAlignment="1">
      <alignment horizontal="left" vertical="center" wrapText="1"/>
    </xf>
    <xf numFmtId="0" fontId="13" fillId="0" borderId="0" xfId="0" applyFont="1" applyFill="1" applyAlignment="1">
      <alignment horizontal="right" vertical="top"/>
    </xf>
    <xf numFmtId="0" fontId="14" fillId="0" borderId="0" xfId="0" applyFont="1" applyFill="1" applyAlignment="1">
      <alignment horizontal="left" vertical="top" wrapText="1"/>
    </xf>
    <xf numFmtId="0" fontId="0" fillId="0" borderId="0" xfId="0" applyFill="1"/>
    <xf numFmtId="0" fontId="22" fillId="3" borderId="0" xfId="0" applyFont="1" applyFill="1" applyAlignment="1">
      <alignment horizontal="right"/>
    </xf>
    <xf numFmtId="0" fontId="0" fillId="3" borderId="0" xfId="0" applyFill="1" applyAlignment="1" applyProtection="1">
      <alignment horizontal="right"/>
      <protection locked="0"/>
    </xf>
    <xf numFmtId="0" fontId="0" fillId="3" borderId="0" xfId="0" applyFill="1" applyAlignment="1" applyProtection="1">
      <alignment horizontal="right"/>
    </xf>
    <xf numFmtId="0" fontId="0" fillId="3" borderId="0" xfId="0" applyFill="1" applyAlignment="1">
      <alignment horizontal="right"/>
    </xf>
    <xf numFmtId="0" fontId="0" fillId="4" borderId="0" xfId="0" applyFill="1"/>
    <xf numFmtId="0" fontId="0" fillId="4" borderId="0" xfId="0" applyFill="1" applyAlignment="1"/>
    <xf numFmtId="0" fontId="21" fillId="4" borderId="0" xfId="1" applyFont="1" applyFill="1" applyAlignment="1" applyProtection="1">
      <alignment horizontal="center" vertical="center"/>
    </xf>
    <xf numFmtId="0" fontId="5" fillId="4" borderId="0" xfId="0" applyFont="1" applyFill="1" applyAlignment="1">
      <alignment vertical="center"/>
    </xf>
    <xf numFmtId="0" fontId="0" fillId="3" borderId="0" xfId="0" applyFill="1" applyAlignment="1">
      <alignment horizontal="left"/>
    </xf>
    <xf numFmtId="0" fontId="1" fillId="3" borderId="0" xfId="0" applyFont="1" applyFill="1"/>
    <xf numFmtId="0" fontId="0" fillId="5" borderId="0" xfId="0" applyFill="1" applyProtection="1">
      <protection locked="0"/>
    </xf>
    <xf numFmtId="0" fontId="0" fillId="6" borderId="0" xfId="0" applyFill="1" applyProtection="1">
      <protection locked="0"/>
    </xf>
    <xf numFmtId="0" fontId="14" fillId="2" borderId="0" xfId="0" applyFont="1" applyFill="1" applyAlignment="1">
      <alignment vertical="center" wrapText="1"/>
    </xf>
    <xf numFmtId="0" fontId="18" fillId="4" borderId="0" xfId="0" applyFont="1" applyFill="1" applyAlignment="1">
      <alignment horizontal="center" wrapText="1"/>
    </xf>
    <xf numFmtId="0" fontId="19" fillId="4" borderId="0" xfId="0" applyFont="1" applyFill="1" applyAlignment="1">
      <alignment horizontal="center" vertical="top" wrapText="1"/>
    </xf>
    <xf numFmtId="0" fontId="15" fillId="2" borderId="0" xfId="0" applyFont="1" applyFill="1" applyAlignment="1">
      <alignment horizontal="left" vertical="top" wrapText="1"/>
    </xf>
    <xf numFmtId="0" fontId="25" fillId="2" borderId="0" xfId="0" applyFont="1" applyFill="1"/>
    <xf numFmtId="0" fontId="8" fillId="0" borderId="0" xfId="0" applyFont="1" applyFill="1" applyAlignment="1">
      <alignment vertical="center" wrapText="1"/>
    </xf>
    <xf numFmtId="0" fontId="17" fillId="2" borderId="0" xfId="1" applyFont="1" applyFill="1" applyAlignment="1" applyProtection="1">
      <alignment horizontal="center" vertical="top" wrapText="1"/>
    </xf>
    <xf numFmtId="0" fontId="8" fillId="0" borderId="0" xfId="0" applyFont="1" applyFill="1" applyAlignment="1">
      <alignment vertical="center" wrapText="1"/>
    </xf>
    <xf numFmtId="0" fontId="13" fillId="0" borderId="1" xfId="0" applyFont="1" applyFill="1" applyBorder="1" applyAlignment="1" applyProtection="1">
      <alignment horizontal="left" vertical="top" wrapText="1"/>
      <protection locked="0"/>
    </xf>
    <xf numFmtId="0" fontId="1" fillId="0" borderId="2" xfId="0" applyFont="1" applyFill="1" applyBorder="1" applyAlignment="1" applyProtection="1">
      <protection locked="0"/>
    </xf>
    <xf numFmtId="0" fontId="15" fillId="2" borderId="0" xfId="0" applyFont="1" applyFill="1" applyAlignment="1">
      <alignment horizontal="left" vertical="top" wrapText="1"/>
    </xf>
    <xf numFmtId="0" fontId="16" fillId="0" borderId="0" xfId="0" applyFont="1" applyAlignment="1"/>
    <xf numFmtId="0" fontId="12" fillId="2" borderId="0" xfId="0" applyFont="1" applyFill="1" applyAlignment="1">
      <alignment vertical="top" wrapText="1"/>
    </xf>
    <xf numFmtId="0" fontId="20" fillId="2" borderId="0" xfId="1" applyFont="1" applyFill="1" applyAlignment="1" applyProtection="1">
      <alignment vertical="top" wrapText="1"/>
    </xf>
    <xf numFmtId="0" fontId="14" fillId="2" borderId="0" xfId="0" applyFont="1" applyFill="1" applyAlignment="1">
      <alignment horizontal="left" vertical="top" wrapText="1"/>
    </xf>
    <xf numFmtId="0" fontId="24" fillId="0" borderId="0" xfId="0" applyFont="1" applyAlignment="1"/>
    <xf numFmtId="0" fontId="3" fillId="2" borderId="0" xfId="1" applyFill="1" applyAlignment="1" applyProtection="1">
      <alignment horizontal="center" vertical="top" wrapText="1"/>
    </xf>
    <xf numFmtId="0" fontId="1" fillId="3" borderId="0" xfId="0" applyFont="1" applyFill="1" applyAlignment="1">
      <alignment horizontal="center"/>
    </xf>
  </cellXfs>
  <cellStyles count="2">
    <cellStyle name="Hyperlink" xfId="1" builtinId="8"/>
    <cellStyle name="Normal" xfId="0" builtinId="0"/>
  </cellStyles>
  <dxfs count="67">
    <dxf>
      <font>
        <b/>
        <i val="0"/>
        <condense val="0"/>
        <extend val="0"/>
        <color indexed="10"/>
      </font>
    </dxf>
    <dxf>
      <fill>
        <patternFill>
          <bgColor indexed="47"/>
        </patternFill>
      </fill>
    </dxf>
    <dxf>
      <fill>
        <patternFill>
          <bgColor indexed="47"/>
        </patternFill>
      </fill>
    </dxf>
    <dxf>
      <font>
        <condense val="0"/>
        <extend val="0"/>
        <color indexed="53"/>
      </font>
    </dxf>
    <dxf>
      <font>
        <condense val="0"/>
        <extend val="0"/>
        <color indexed="53"/>
      </font>
    </dxf>
    <dxf>
      <font>
        <condense val="0"/>
        <extend val="0"/>
        <color indexed="53"/>
      </font>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ont>
        <b/>
        <i val="0"/>
        <condense val="0"/>
        <extend val="0"/>
        <color indexed="10"/>
      </font>
    </dxf>
    <dxf>
      <font>
        <condense val="0"/>
        <extend val="0"/>
        <color indexed="53"/>
      </font>
    </dxf>
    <dxf>
      <fill>
        <patternFill>
          <bgColor indexed="47"/>
        </patternFill>
      </fill>
    </dxf>
    <dxf>
      <fill>
        <patternFill>
          <bgColor indexed="47"/>
        </patternFill>
      </fill>
    </dxf>
    <dxf>
      <fill>
        <patternFill>
          <bgColor indexed="47"/>
        </patternFill>
      </fill>
    </dxf>
    <dxf>
      <font>
        <b/>
        <i val="0"/>
        <condense val="0"/>
        <extend val="0"/>
        <color indexed="10"/>
      </font>
    </dxf>
    <dxf>
      <font>
        <condense val="0"/>
        <extend val="0"/>
        <color indexed="53"/>
      </font>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ont>
        <b/>
        <i val="0"/>
        <condense val="0"/>
        <extend val="0"/>
        <color indexed="10"/>
      </font>
    </dxf>
    <dxf>
      <font>
        <condense val="0"/>
        <extend val="0"/>
        <color indexed="53"/>
      </font>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ont>
        <b/>
        <i val="0"/>
        <condense val="0"/>
        <extend val="0"/>
        <color indexed="10"/>
      </font>
    </dxf>
    <dxf>
      <font>
        <condense val="0"/>
        <extend val="0"/>
        <color indexed="53"/>
      </font>
    </dxf>
    <dxf>
      <fill>
        <patternFill>
          <bgColor indexed="47"/>
        </patternFill>
      </fill>
    </dxf>
    <dxf>
      <fill>
        <patternFill>
          <bgColor indexed="47"/>
        </patternFill>
      </fill>
    </dxf>
    <dxf>
      <fill>
        <patternFill>
          <bgColor indexed="47"/>
        </patternFill>
      </fill>
    </dxf>
    <dxf>
      <font>
        <b/>
        <i val="0"/>
        <condense val="0"/>
        <extend val="0"/>
        <color indexed="10"/>
      </font>
    </dxf>
    <dxf>
      <font>
        <condense val="0"/>
        <extend val="0"/>
        <color indexed="53"/>
      </font>
    </dxf>
    <dxf>
      <fill>
        <patternFill>
          <bgColor indexed="47"/>
        </patternFill>
      </fill>
    </dxf>
    <dxf>
      <fill>
        <patternFill>
          <bgColor indexed="47"/>
        </patternFill>
      </fill>
    </dxf>
    <dxf>
      <fill>
        <patternFill>
          <bgColor indexed="47"/>
        </patternFill>
      </fill>
    </dxf>
    <dxf>
      <font>
        <b/>
        <i val="0"/>
        <condense val="0"/>
        <extend val="0"/>
        <color indexed="10"/>
      </font>
    </dxf>
    <dxf>
      <font>
        <condense val="0"/>
        <extend val="0"/>
        <color indexed="53"/>
      </font>
    </dxf>
    <dxf>
      <fill>
        <patternFill>
          <bgColor indexed="47"/>
        </patternFill>
      </fill>
    </dxf>
    <dxf>
      <fill>
        <patternFill>
          <bgColor indexed="47"/>
        </patternFill>
      </fill>
    </dxf>
    <dxf>
      <fill>
        <patternFill>
          <bgColor indexed="47"/>
        </patternFill>
      </fill>
    </dxf>
    <dxf>
      <font>
        <b/>
        <i val="0"/>
        <condense val="0"/>
        <extend val="0"/>
        <color indexed="10"/>
      </font>
    </dxf>
    <dxf>
      <font>
        <condense val="0"/>
        <extend val="0"/>
        <color indexed="53"/>
      </font>
    </dxf>
    <dxf>
      <font>
        <b/>
        <i val="0"/>
        <condense val="0"/>
        <extend val="0"/>
        <color indexed="10"/>
      </font>
    </dxf>
    <dxf>
      <fill>
        <patternFill>
          <bgColor indexed="47"/>
        </patternFill>
      </fill>
    </dxf>
    <dxf>
      <fill>
        <patternFill>
          <bgColor indexed="47"/>
        </patternFill>
      </fill>
    </dxf>
    <dxf>
      <fill>
        <patternFill>
          <bgColor indexed="47"/>
        </patternFill>
      </fill>
    </dxf>
    <dxf>
      <font>
        <b/>
        <i val="0"/>
        <condense val="0"/>
        <extend val="0"/>
        <color indexed="10"/>
      </font>
    </dxf>
    <dxf>
      <font>
        <condense val="0"/>
        <extend val="0"/>
        <color indexed="53"/>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Radio" firstButton="1" fmlaLink="Control!$B$21"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Radio" firstButton="1" fmlaLink="Control!$B$23" lockText="1"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Radio" firstButton="1" fmlaLink="Control!$B$25"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Radio" firstButton="1" fmlaLink="Control!$B$22"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Radio" firstButton="1" fmlaLink="Control!$B$24"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Radio" firstButton="1" fmlaLink="Control!$B$26"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Radio" firstButton="1" fmlaLink="Control!$B$17" lockText="1" noThreeD="1"/>
</file>

<file path=xl/ctrlProps/ctrlProp14.xml><?xml version="1.0" encoding="utf-8"?>
<formControlPr xmlns="http://schemas.microsoft.com/office/spreadsheetml/2009/9/main" objectType="Radio" firstButton="1" fmlaLink="Control!$L$2"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Radio" firstButton="1" fmlaLink="Control!$B$18"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Radio"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Radio" firstButton="1" fmlaLink="Control!$L$7"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Radio" firstButton="1" fmlaLink="Control!$B$27"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Radio"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Radio" firstButton="1" fmlaLink="Control!$B$28"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Radio" firstButton="1" fmlaLink="Control!$L$8"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Radio" firstButton="1" fmlaLink="Control!$B$29" lockText="1" noThreeD="1"/>
</file>

<file path=xl/ctrlProps/ctrlProp17.xml><?xml version="1.0" encoding="utf-8"?>
<formControlPr xmlns="http://schemas.microsoft.com/office/spreadsheetml/2009/9/main" objectType="Radio" firstButton="1" fmlaLink="Control!$L$3" lockText="1"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GBox" noThreeD="1"/>
</file>

<file path=xl/ctrlProps/ctrlProp175.xml><?xml version="1.0" encoding="utf-8"?>
<formControlPr xmlns="http://schemas.microsoft.com/office/spreadsheetml/2009/9/main" objectType="Radio" firstButton="1" fmlaLink="Control!$B$30"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Radio" lockText="1" noThreeD="1"/>
</file>

<file path=xl/ctrlProps/ctrlProp179.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Radio" firstButton="1" fmlaLink="Control!$L$9" lockText="1" noThreeD="1"/>
</file>

<file path=xl/ctrlProps/ctrlProp182.xml><?xml version="1.0" encoding="utf-8"?>
<formControlPr xmlns="http://schemas.microsoft.com/office/spreadsheetml/2009/9/main" objectType="Radio" lockText="1" noThreeD="1"/>
</file>

<file path=xl/ctrlProps/ctrlProp183.xml><?xml version="1.0" encoding="utf-8"?>
<formControlPr xmlns="http://schemas.microsoft.com/office/spreadsheetml/2009/9/main" objectType="Radio" firstButton="1" fmlaLink="Control!$B$42" lockText="1" noThreeD="1"/>
</file>

<file path=xl/ctrlProps/ctrlProp184.xml><?xml version="1.0" encoding="utf-8"?>
<formControlPr xmlns="http://schemas.microsoft.com/office/spreadsheetml/2009/9/main" objectType="Radio"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Radio" lockText="1" noThreeD="1"/>
</file>

<file path=xl/ctrlProps/ctrlProp187.xml><?xml version="1.0" encoding="utf-8"?>
<formControlPr xmlns="http://schemas.microsoft.com/office/spreadsheetml/2009/9/main" objectType="Radio" lockText="1"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Radio" firstButton="1" fmlaLink="Control!$B$42" lockText="1" noThreeD="1"/>
</file>

<file path=xl/ctrlProps/ctrlProp19.xml><?xml version="1.0" encoding="utf-8"?>
<formControlPr xmlns="http://schemas.microsoft.com/office/spreadsheetml/2009/9/main" objectType="GBox" noThreeD="1"/>
</file>

<file path=xl/ctrlProps/ctrlProp190.xml><?xml version="1.0" encoding="utf-8"?>
<formControlPr xmlns="http://schemas.microsoft.com/office/spreadsheetml/2009/9/main" objectType="Radio"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Radio" lockText="1" noThreeD="1"/>
</file>

<file path=xl/ctrlProps/ctrlProp193.xml><?xml version="1.0" encoding="utf-8"?>
<formControlPr xmlns="http://schemas.microsoft.com/office/spreadsheetml/2009/9/main" objectType="Radio" lockText="1"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Radio" lockText="1" noThreeD="1"/>
</file>

<file path=xl/ctrlProps/ctrlProp197.xml><?xml version="1.0" encoding="utf-8"?>
<formControlPr xmlns="http://schemas.microsoft.com/office/spreadsheetml/2009/9/main" objectType="Radio" lockText="1" noThreeD="1"/>
</file>

<file path=xl/ctrlProps/ctrlProp198.xml><?xml version="1.0" encoding="utf-8"?>
<formControlPr xmlns="http://schemas.microsoft.com/office/spreadsheetml/2009/9/main" objectType="Radio" lockText="1" noThreeD="1"/>
</file>

<file path=xl/ctrlProps/ctrlProp19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firstButton="1" fmlaLink="Control!$B$5" lockText="1" noThreeD="1"/>
</file>

<file path=xl/ctrlProps/ctrlProp20.xml><?xml version="1.0" encoding="utf-8"?>
<formControlPr xmlns="http://schemas.microsoft.com/office/spreadsheetml/2009/9/main" objectType="Radio" firstButton="1" fmlaLink="Control!$B$7" lockText="1" noThreeD="1"/>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Radio" lockText="1"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Radio" lockText="1" noThreeD="1"/>
</file>

<file path=xl/ctrlProps/ctrlProp209.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Radio" lockText="1" noThreeD="1"/>
</file>

<file path=xl/ctrlProps/ctrlProp212.xml><?xml version="1.0" encoding="utf-8"?>
<formControlPr xmlns="http://schemas.microsoft.com/office/spreadsheetml/2009/9/main" objectType="Radio" firstButton="1" fmlaLink="Control!$B$43"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GBox" noThreeD="1"/>
</file>

<file path=xl/ctrlProps/ctrlProp218.xml><?xml version="1.0" encoding="utf-8"?>
<formControlPr xmlns="http://schemas.microsoft.com/office/spreadsheetml/2009/9/main" objectType="Radio" firstButton="1" fmlaLink="Control!$B$43"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GBox" noThreeD="1"/>
</file>

<file path=xl/ctrlProps/ctrlProp224.xml><?xml version="1.0" encoding="utf-8"?>
<formControlPr xmlns="http://schemas.microsoft.com/office/spreadsheetml/2009/9/main" objectType="Radio" lockText="1" noThreeD="1"/>
</file>

<file path=xl/ctrlProps/ctrlProp225.xml><?xml version="1.0" encoding="utf-8"?>
<formControlPr xmlns="http://schemas.microsoft.com/office/spreadsheetml/2009/9/main" objectType="Radio"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Radio" lockText="1" noThreeD="1"/>
</file>

<file path=xl/ctrlProps/ctrlProp229.xml><?xml version="1.0" encoding="utf-8"?>
<formControlPr xmlns="http://schemas.microsoft.com/office/spreadsheetml/2009/9/main" objectType="GBox"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Radio" lockText="1" noThreeD="1"/>
</file>

<file path=xl/ctrlProps/ctrlProp231.xml><?xml version="1.0" encoding="utf-8"?>
<formControlPr xmlns="http://schemas.microsoft.com/office/spreadsheetml/2009/9/main" objectType="Radio" lockText="1" noThreeD="1"/>
</file>

<file path=xl/ctrlProps/ctrlProp232.xml><?xml version="1.0" encoding="utf-8"?>
<formControlPr xmlns="http://schemas.microsoft.com/office/spreadsheetml/2009/9/main" objectType="Radio" lockText="1" noThreeD="1"/>
</file>

<file path=xl/ctrlProps/ctrlProp233.xml><?xml version="1.0" encoding="utf-8"?>
<formControlPr xmlns="http://schemas.microsoft.com/office/spreadsheetml/2009/9/main" objectType="Radio" lockText="1" noThreeD="1"/>
</file>

<file path=xl/ctrlProps/ctrlProp234.xml><?xml version="1.0" encoding="utf-8"?>
<formControlPr xmlns="http://schemas.microsoft.com/office/spreadsheetml/2009/9/main" objectType="Radio" lockText="1"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Radio" lockText="1" noThreeD="1"/>
</file>

<file path=xl/ctrlProps/ctrlProp237.xml><?xml version="1.0" encoding="utf-8"?>
<formControlPr xmlns="http://schemas.microsoft.com/office/spreadsheetml/2009/9/main" objectType="Radio" lockText="1" noThreeD="1"/>
</file>

<file path=xl/ctrlProps/ctrlProp238.xml><?xml version="1.0" encoding="utf-8"?>
<formControlPr xmlns="http://schemas.microsoft.com/office/spreadsheetml/2009/9/main" objectType="Radio" lockText="1" noThreeD="1"/>
</file>

<file path=xl/ctrlProps/ctrlProp239.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40.xml><?xml version="1.0" encoding="utf-8"?>
<formControlPr xmlns="http://schemas.microsoft.com/office/spreadsheetml/2009/9/main" objectType="Radio" lockText="1"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Radio" lockText="1" noThreeD="1"/>
</file>

<file path=xl/ctrlProps/ctrlProp245.xml><?xml version="1.0" encoding="utf-8"?>
<formControlPr xmlns="http://schemas.microsoft.com/office/spreadsheetml/2009/9/main" objectType="Radio" lockText="1" noThreeD="1"/>
</file>

<file path=xl/ctrlProps/ctrlProp246.xml><?xml version="1.0" encoding="utf-8"?>
<formControlPr xmlns="http://schemas.microsoft.com/office/spreadsheetml/2009/9/main" objectType="Radio" lockText="1" noThreeD="1"/>
</file>

<file path=xl/ctrlProps/ctrlProp247.xml><?xml version="1.0" encoding="utf-8"?>
<formControlPr xmlns="http://schemas.microsoft.com/office/spreadsheetml/2009/9/main" objectType="Radio" lockText="1" noThreeD="1"/>
</file>

<file path=xl/ctrlProps/ctrlProp248.xml><?xml version="1.0" encoding="utf-8"?>
<formControlPr xmlns="http://schemas.microsoft.com/office/spreadsheetml/2009/9/main" objectType="Radio" lockText="1" noThreeD="1"/>
</file>

<file path=xl/ctrlProps/ctrlProp249.xml><?xml version="1.0" encoding="utf-8"?>
<formControlPr xmlns="http://schemas.microsoft.com/office/spreadsheetml/2009/9/main" objectType="GBox" noThreeD="1"/>
</file>

<file path=xl/ctrlProps/ctrlProp25.xml><?xml version="1.0" encoding="utf-8"?>
<formControlPr xmlns="http://schemas.microsoft.com/office/spreadsheetml/2009/9/main" objectType="Radio" lockText="1" noThreeD="1"/>
</file>

<file path=xl/ctrlProps/ctrlProp250.xml><?xml version="1.0" encoding="utf-8"?>
<formControlPr xmlns="http://schemas.microsoft.com/office/spreadsheetml/2009/9/main" objectType="Radio" lockText="1" noThreeD="1"/>
</file>

<file path=xl/ctrlProps/ctrlProp251.xml><?xml version="1.0" encoding="utf-8"?>
<formControlPr xmlns="http://schemas.microsoft.com/office/spreadsheetml/2009/9/main" objectType="Radio" lockText="1" noThreeD="1"/>
</file>

<file path=xl/ctrlProps/ctrlProp252.xml><?xml version="1.0" encoding="utf-8"?>
<formControlPr xmlns="http://schemas.microsoft.com/office/spreadsheetml/2009/9/main" objectType="Radio" lockText="1" noThreeD="1"/>
</file>

<file path=xl/ctrlProps/ctrlProp253.xml><?xml version="1.0" encoding="utf-8"?>
<formControlPr xmlns="http://schemas.microsoft.com/office/spreadsheetml/2009/9/main" objectType="Radio" lockText="1" noThreeD="1"/>
</file>

<file path=xl/ctrlProps/ctrlProp254.xml><?xml version="1.0" encoding="utf-8"?>
<formControlPr xmlns="http://schemas.microsoft.com/office/spreadsheetml/2009/9/main" objectType="Radio" lockText="1"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Radio" lockText="1" noThreeD="1"/>
</file>

<file path=xl/ctrlProps/ctrlProp257.xml><?xml version="1.0" encoding="utf-8"?>
<formControlPr xmlns="http://schemas.microsoft.com/office/spreadsheetml/2009/9/main" objectType="Radio" lockText="1" noThreeD="1"/>
</file>

<file path=xl/ctrlProps/ctrlProp258.xml><?xml version="1.0" encoding="utf-8"?>
<formControlPr xmlns="http://schemas.microsoft.com/office/spreadsheetml/2009/9/main" objectType="Radio" lockText="1" noThreeD="1"/>
</file>

<file path=xl/ctrlProps/ctrlProp259.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GBox" noThreeD="1"/>
</file>

<file path=xl/ctrlProps/ctrlProp260.xml><?xml version="1.0" encoding="utf-8"?>
<formControlPr xmlns="http://schemas.microsoft.com/office/spreadsheetml/2009/9/main" objectType="Radio" lockText="1" noThreeD="1"/>
</file>

<file path=xl/ctrlProps/ctrlProp261.xml><?xml version="1.0" encoding="utf-8"?>
<formControlPr xmlns="http://schemas.microsoft.com/office/spreadsheetml/2009/9/main" objectType="GBox" noThreeD="1"/>
</file>

<file path=xl/ctrlProps/ctrlProp262.xml><?xml version="1.0" encoding="utf-8"?>
<formControlPr xmlns="http://schemas.microsoft.com/office/spreadsheetml/2009/9/main" objectType="Radio" checked="Checked" firstButton="1" lockText="1" noThreeD="1"/>
</file>

<file path=xl/ctrlProps/ctrlProp263.xml><?xml version="1.0" encoding="utf-8"?>
<formControlPr xmlns="http://schemas.microsoft.com/office/spreadsheetml/2009/9/main" objectType="Radio" lockText="1" noThreeD="1"/>
</file>

<file path=xl/ctrlProps/ctrlProp264.xml><?xml version="1.0" encoding="utf-8"?>
<formControlPr xmlns="http://schemas.microsoft.com/office/spreadsheetml/2009/9/main" objectType="Radio" lockText="1" noThreeD="1"/>
</file>

<file path=xl/ctrlProps/ctrlProp265.xml><?xml version="1.0" encoding="utf-8"?>
<formControlPr xmlns="http://schemas.microsoft.com/office/spreadsheetml/2009/9/main" objectType="Radio" lockText="1" noThreeD="1"/>
</file>

<file path=xl/ctrlProps/ctrlProp266.xml><?xml version="1.0" encoding="utf-8"?>
<formControlPr xmlns="http://schemas.microsoft.com/office/spreadsheetml/2009/9/main" objectType="Radio" lockText="1" noThreeD="1"/>
</file>

<file path=xl/ctrlProps/ctrlProp267.xml><?xml version="1.0" encoding="utf-8"?>
<formControlPr xmlns="http://schemas.microsoft.com/office/spreadsheetml/2009/9/main" objectType="GBox" noThreeD="1"/>
</file>

<file path=xl/ctrlProps/ctrlProp268.xml><?xml version="1.0" encoding="utf-8"?>
<formControlPr xmlns="http://schemas.microsoft.com/office/spreadsheetml/2009/9/main" objectType="Radio" checked="Checked" firstButton="1" lockText="1" noThreeD="1"/>
</file>

<file path=xl/ctrlProps/ctrlProp269.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firstButton="1" fmlaLink="Control!$B$8" lockText="1" noThreeD="1"/>
</file>

<file path=xl/ctrlProps/ctrlProp270.xml><?xml version="1.0" encoding="utf-8"?>
<formControlPr xmlns="http://schemas.microsoft.com/office/spreadsheetml/2009/9/main" objectType="Radio" lockText="1" noThreeD="1"/>
</file>

<file path=xl/ctrlProps/ctrlProp271.xml><?xml version="1.0" encoding="utf-8"?>
<formControlPr xmlns="http://schemas.microsoft.com/office/spreadsheetml/2009/9/main" objectType="Radio" lockText="1" noThreeD="1"/>
</file>

<file path=xl/ctrlProps/ctrlProp272.xml><?xml version="1.0" encoding="utf-8"?>
<formControlPr xmlns="http://schemas.microsoft.com/office/spreadsheetml/2009/9/main" objectType="Radio" lockText="1" noThreeD="1"/>
</file>

<file path=xl/ctrlProps/ctrlProp273.xml><?xml version="1.0" encoding="utf-8"?>
<formControlPr xmlns="http://schemas.microsoft.com/office/spreadsheetml/2009/9/main" objectType="GBox" noThreeD="1"/>
</file>

<file path=xl/ctrlProps/ctrlProp274.xml><?xml version="1.0" encoding="utf-8"?>
<formControlPr xmlns="http://schemas.microsoft.com/office/spreadsheetml/2009/9/main" objectType="Radio" checked="Checked" firstButton="1" lockText="1" noThreeD="1"/>
</file>

<file path=xl/ctrlProps/ctrlProp275.xml><?xml version="1.0" encoding="utf-8"?>
<formControlPr xmlns="http://schemas.microsoft.com/office/spreadsheetml/2009/9/main" objectType="Radio" lockText="1" noThreeD="1"/>
</file>

<file path=xl/ctrlProps/ctrlProp276.xml><?xml version="1.0" encoding="utf-8"?>
<formControlPr xmlns="http://schemas.microsoft.com/office/spreadsheetml/2009/9/main" objectType="Radio" lockText="1" noThreeD="1"/>
</file>

<file path=xl/ctrlProps/ctrlProp277.xml><?xml version="1.0" encoding="utf-8"?>
<formControlPr xmlns="http://schemas.microsoft.com/office/spreadsheetml/2009/9/main" objectType="Radio" lockText="1" noThreeD="1"/>
</file>

<file path=xl/ctrlProps/ctrlProp278.xml><?xml version="1.0" encoding="utf-8"?>
<formControlPr xmlns="http://schemas.microsoft.com/office/spreadsheetml/2009/9/main" objectType="Radio" lockText="1" noThreeD="1"/>
</file>

<file path=xl/ctrlProps/ctrlProp279.xml><?xml version="1.0" encoding="utf-8"?>
<formControlPr xmlns="http://schemas.microsoft.com/office/spreadsheetml/2009/9/main" objectType="GBox" noThreeD="1"/>
</file>

<file path=xl/ctrlProps/ctrlProp28.xml><?xml version="1.0" encoding="utf-8"?>
<formControlPr xmlns="http://schemas.microsoft.com/office/spreadsheetml/2009/9/main" objectType="Radio" lockText="1" noThreeD="1"/>
</file>

<file path=xl/ctrlProps/ctrlProp280.xml><?xml version="1.0" encoding="utf-8"?>
<formControlPr xmlns="http://schemas.microsoft.com/office/spreadsheetml/2009/9/main" objectType="Radio" checked="Checked" firstButton="1" lockText="1" noThreeD="1"/>
</file>

<file path=xl/ctrlProps/ctrlProp281.xml><?xml version="1.0" encoding="utf-8"?>
<formControlPr xmlns="http://schemas.microsoft.com/office/spreadsheetml/2009/9/main" objectType="Radio" lockText="1" noThreeD="1"/>
</file>

<file path=xl/ctrlProps/ctrlProp282.xml><?xml version="1.0" encoding="utf-8"?>
<formControlPr xmlns="http://schemas.microsoft.com/office/spreadsheetml/2009/9/main" objectType="Radio" lockText="1" noThreeD="1"/>
</file>

<file path=xl/ctrlProps/ctrlProp283.xml><?xml version="1.0" encoding="utf-8"?>
<formControlPr xmlns="http://schemas.microsoft.com/office/spreadsheetml/2009/9/main" objectType="Radio" lockText="1" noThreeD="1"/>
</file>

<file path=xl/ctrlProps/ctrlProp284.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Radio" firstButton="1" fmlaLink="Control!$L$4"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firstButton="1" fmlaLink="Control!$B$9"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Radio" firstButton="1" fmlaLink="Control!$B$10"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fmlaLink="Control!$B$11"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Radio" firstButton="1" fmlaLink="Control!$B$12"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Radio" firstButton="1" fmlaLink="Control!$L$5"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fmlaLink="Control!$B$15"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Radio" firstButton="1" fmlaLink="Control!$B$16"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firstButton="1" fmlaLink="Control!$B$13"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firstButton="1" fmlaLink="Control!$B$6"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firstButton="1" fmlaLink="Control!$B$14"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fmlaLink="Control!$L$6"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firstButton="1" fmlaLink="Control!$B$19"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Radio" firstButton="1" fmlaLink="Control!$B$20"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www.bankofengland.co.uk/publications/Documents/other/monetary/ccs/credit-conditions-survey-guide.pdf"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http://www.bankofengland.co.uk/publications/Documents/other/monetary/ccs/credit-conditions-survey-guide.pdf"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www.bankofengland.co.uk/publications/Documents/other/monetary/ccs/credit-conditions-survey-guide.pdf"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www.bankofengland.co.uk/publications/Documents/other/monetary/ccs/credit-conditions-survey-guide.pdf"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http://www.bankofengland.co.uk/publications/Documents/other/monetary/ccs/credit-conditions-survey-guide.pdf"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http://www.bankofengland.co.uk/publications/Documents/other/monetary/ccs/credit-conditions-survey-guide.pdf" TargetMode="External"/></Relationships>
</file>

<file path=xl/drawings/_rels/drawing7.xml.rels><?xml version="1.0" encoding="UTF-8" standalone="yes"?>
<Relationships xmlns="http://schemas.openxmlformats.org/package/2006/relationships"><Relationship Id="rId1" Type="http://schemas.openxmlformats.org/officeDocument/2006/relationships/hyperlink" Target="http://www.bankofengland.co.uk/publications/Documents/other/monetary/ccs/credit-conditions-survey-guide.pdf" TargetMode="External"/></Relationships>
</file>

<file path=xl/drawings/_rels/drawing8.xml.rels><?xml version="1.0" encoding="UTF-8" standalone="yes"?>
<Relationships xmlns="http://schemas.openxmlformats.org/package/2006/relationships"><Relationship Id="rId1" Type="http://schemas.openxmlformats.org/officeDocument/2006/relationships/hyperlink" Target="http://www.bankofengland.co.uk/publications/Documents/other/monetary/ccs/credit-conditions-survey-guide.pdf" TargetMode="External"/></Relationships>
</file>

<file path=xl/drawings/_rels/drawing9.xml.rels><?xml version="1.0" encoding="UTF-8" standalone="yes"?>
<Relationships xmlns="http://schemas.openxmlformats.org/package/2006/relationships"><Relationship Id="rId1" Type="http://schemas.openxmlformats.org/officeDocument/2006/relationships/hyperlink" Target="http://www.bankofengland.co.uk/publications/Documents/other/monetary/ccs/credit-conditions-survey-guide.pdf" TargetMode="External"/></Relationships>
</file>

<file path=xl/drawings/drawing1.xml><?xml version="1.0" encoding="utf-8"?>
<xdr:wsDr xmlns:xdr="http://schemas.openxmlformats.org/drawingml/2006/spreadsheetDrawing" xmlns:a="http://schemas.openxmlformats.org/drawingml/2006/main">
  <xdr:twoCellAnchor>
    <xdr:from>
      <xdr:col>2</xdr:col>
      <xdr:colOff>28575</xdr:colOff>
      <xdr:row>3</xdr:row>
      <xdr:rowOff>352425</xdr:rowOff>
    </xdr:from>
    <xdr:to>
      <xdr:col>2</xdr:col>
      <xdr:colOff>895350</xdr:colOff>
      <xdr:row>4</xdr:row>
      <xdr:rowOff>104775</xdr:rowOff>
    </xdr:to>
    <xdr:sp macro="" textlink="">
      <xdr:nvSpPr>
        <xdr:cNvPr id="20596" name="Text Box 116">
          <a:hlinkClick xmlns:r="http://schemas.openxmlformats.org/officeDocument/2006/relationships" r:id="rId1"/>
        </xdr:cNvPr>
        <xdr:cNvSpPr txBox="1">
          <a:spLocks noChangeArrowheads="1"/>
        </xdr:cNvSpPr>
      </xdr:nvSpPr>
      <xdr:spPr bwMode="auto">
        <a:xfrm>
          <a:off x="762000" y="2276475"/>
          <a:ext cx="866775" cy="276225"/>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GB" sz="1200" b="1" i="0" u="sng" strike="noStrike" baseline="0">
              <a:solidFill>
                <a:srgbClr val="008000"/>
              </a:solidFill>
              <a:latin typeface="Arial"/>
              <a:cs typeface="Arial"/>
            </a:rPr>
            <a:t>Help</a:t>
          </a:r>
        </a:p>
      </xdr:txBody>
    </xdr:sp>
    <xdr:clientData/>
  </xdr:twoCellAnchor>
  <xdr:twoCellAnchor>
    <xdr:from>
      <xdr:col>3</xdr:col>
      <xdr:colOff>714375</xdr:colOff>
      <xdr:row>0</xdr:row>
      <xdr:rowOff>161925</xdr:rowOff>
    </xdr:from>
    <xdr:to>
      <xdr:col>3</xdr:col>
      <xdr:colOff>4257675</xdr:colOff>
      <xdr:row>0</xdr:row>
      <xdr:rowOff>1152525</xdr:rowOff>
    </xdr:to>
    <xdr:sp macro="" textlink="">
      <xdr:nvSpPr>
        <xdr:cNvPr id="20597" name="Text Box 117"/>
        <xdr:cNvSpPr txBox="1">
          <a:spLocks noChangeArrowheads="1"/>
        </xdr:cNvSpPr>
      </xdr:nvSpPr>
      <xdr:spPr bwMode="auto">
        <a:xfrm>
          <a:off x="6696075" y="161925"/>
          <a:ext cx="3543300" cy="990600"/>
        </a:xfrm>
        <a:prstGeom prst="rect">
          <a:avLst/>
        </a:prstGeom>
        <a:noFill/>
        <a:ln w="9525">
          <a:noFill/>
          <a:miter lim="800000"/>
          <a:headEnd/>
          <a:tailEnd/>
        </a:ln>
      </xdr:spPr>
      <xdr:txBody>
        <a:bodyPr vertOverflow="clip" wrap="square" lIns="27432" tIns="22860" rIns="0" bIns="0" anchor="t" upright="1"/>
        <a:lstStyle/>
        <a:p>
          <a:pPr algn="l" rtl="0">
            <a:defRPr sz="1000"/>
          </a:pPr>
          <a:r>
            <a:rPr lang="en-GB" sz="1100" b="1" i="0" u="none" strike="noStrike" baseline="0">
              <a:solidFill>
                <a:srgbClr val="008000"/>
              </a:solidFill>
              <a:latin typeface="Times New Roman"/>
              <a:cs typeface="Times New Roman"/>
            </a:rPr>
            <a:t>Guidance: </a:t>
          </a:r>
          <a:r>
            <a:rPr lang="en-GB" sz="1100" b="0" i="0" u="none" strike="noStrike" baseline="0">
              <a:solidFill>
                <a:srgbClr val="008000"/>
              </a:solidFill>
              <a:latin typeface="Times New Roman"/>
              <a:cs typeface="Times New Roman"/>
            </a:rPr>
            <a:t>When answering this question we ask that you look through seasonal fluctuations in demand, as well as focus on changes in demand for your own products, rather than the market as a whole.</a:t>
          </a:r>
          <a:endParaRPr lang="en-GB" sz="1000" b="0" i="0" u="none" strike="noStrike" baseline="0">
            <a:solidFill>
              <a:srgbClr val="008000"/>
            </a:solidFill>
            <a:latin typeface="Arial"/>
            <a:cs typeface="Arial"/>
          </a:endParaRPr>
        </a:p>
        <a:p>
          <a:pPr algn="l" rtl="0">
            <a:defRPr sz="1000"/>
          </a:pPr>
          <a:endParaRPr lang="en-GB" sz="1000" b="0" i="0" u="none" strike="noStrike" baseline="0">
            <a:solidFill>
              <a:srgbClr val="008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xdr:from>
          <xdr:col>2</xdr:col>
          <xdr:colOff>1152525</xdr:colOff>
          <xdr:row>5</xdr:row>
          <xdr:rowOff>38100</xdr:rowOff>
        </xdr:from>
        <xdr:to>
          <xdr:col>2</xdr:col>
          <xdr:colOff>4752975</xdr:colOff>
          <xdr:row>5</xdr:row>
          <xdr:rowOff>419100</xdr:rowOff>
        </xdr:to>
        <xdr:sp macro="" textlink="">
          <xdr:nvSpPr>
            <xdr:cNvPr id="20576" name="Group Box 96" hidden="1">
              <a:extLst>
                <a:ext uri="{63B3BB69-23CF-44E3-9099-C40C66FF867C}">
                  <a14:compatExt spid="_x0000_s20576"/>
                </a:ext>
              </a:extLst>
            </xdr:cNvPr>
            <xdr:cNvSpPr/>
          </xdr:nvSpPr>
          <xdr:spPr>
            <a:xfrm>
              <a:off x="0" y="0"/>
              <a:ext cx="0" cy="0"/>
            </a:xfrm>
            <a:prstGeom prst="rect">
              <a:avLst/>
            </a:prstGeom>
          </xdr:spPr>
          <xdr:txBody>
            <a:bodyPr vertOverflow="clip" wrap="none" lIns="18288" tIns="18288" rIns="0" bIns="0" anchor="t" upright="1"/>
            <a:lstStyle/>
            <a:p>
              <a:pPr algn="l" rtl="0">
                <a:defRPr sz="1000"/>
              </a:pPr>
              <a:r>
                <a:rPr lang="en-GB" sz="800" b="0" i="0" u="none" strike="noStrike" baseline="0">
                  <a:solidFill>
                    <a:srgbClr val="000000"/>
                  </a:solidFill>
                  <a:latin typeface="Tahoma"/>
                  <a:ea typeface="Tahoma"/>
                  <a:cs typeface="Tahoma"/>
                </a:rPr>
                <a:t>Latest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1238250</xdr:colOff>
          <xdr:row>5</xdr:row>
          <xdr:rowOff>123825</xdr:rowOff>
        </xdr:from>
        <xdr:to>
          <xdr:col>2</xdr:col>
          <xdr:colOff>1828800</xdr:colOff>
          <xdr:row>5</xdr:row>
          <xdr:rowOff>342900</xdr:rowOff>
        </xdr:to>
        <xdr:sp macro="" textlink="">
          <xdr:nvSpPr>
            <xdr:cNvPr id="20577" name="Option Button 97" hidden="1">
              <a:extLst>
                <a:ext uri="{63B3BB69-23CF-44E3-9099-C40C66FF867C}">
                  <a14:compatExt spid="_x0000_s20577"/>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1876425</xdr:colOff>
          <xdr:row>5</xdr:row>
          <xdr:rowOff>123825</xdr:rowOff>
        </xdr:from>
        <xdr:to>
          <xdr:col>2</xdr:col>
          <xdr:colOff>2571750</xdr:colOff>
          <xdr:row>5</xdr:row>
          <xdr:rowOff>342900</xdr:rowOff>
        </xdr:to>
        <xdr:sp macro="" textlink="">
          <xdr:nvSpPr>
            <xdr:cNvPr id="20578" name="Option Button 98" hidden="1">
              <a:extLst>
                <a:ext uri="{63B3BB69-23CF-44E3-9099-C40C66FF867C}">
                  <a14:compatExt spid="_x0000_s20578"/>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2571750</xdr:colOff>
          <xdr:row>5</xdr:row>
          <xdr:rowOff>123825</xdr:rowOff>
        </xdr:from>
        <xdr:to>
          <xdr:col>2</xdr:col>
          <xdr:colOff>3057525</xdr:colOff>
          <xdr:row>5</xdr:row>
          <xdr:rowOff>342900</xdr:rowOff>
        </xdr:to>
        <xdr:sp macro="" textlink="">
          <xdr:nvSpPr>
            <xdr:cNvPr id="20579" name="Option Button 99" hidden="1">
              <a:extLst>
                <a:ext uri="{63B3BB69-23CF-44E3-9099-C40C66FF867C}">
                  <a14:compatExt spid="_x0000_s20579"/>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3086100</xdr:colOff>
          <xdr:row>5</xdr:row>
          <xdr:rowOff>123825</xdr:rowOff>
        </xdr:from>
        <xdr:to>
          <xdr:col>2</xdr:col>
          <xdr:colOff>3867150</xdr:colOff>
          <xdr:row>5</xdr:row>
          <xdr:rowOff>342900</xdr:rowOff>
        </xdr:to>
        <xdr:sp macro="" textlink="">
          <xdr:nvSpPr>
            <xdr:cNvPr id="20580" name="Option Button 100" hidden="1">
              <a:extLst>
                <a:ext uri="{63B3BB69-23CF-44E3-9099-C40C66FF867C}">
                  <a14:compatExt spid="_x0000_s20580"/>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3895725</xdr:colOff>
          <xdr:row>5</xdr:row>
          <xdr:rowOff>123825</xdr:rowOff>
        </xdr:from>
        <xdr:to>
          <xdr:col>2</xdr:col>
          <xdr:colOff>4648200</xdr:colOff>
          <xdr:row>5</xdr:row>
          <xdr:rowOff>342900</xdr:rowOff>
        </xdr:to>
        <xdr:sp macro="" textlink="">
          <xdr:nvSpPr>
            <xdr:cNvPr id="20581" name="Option Button 101" hidden="1">
              <a:extLst>
                <a:ext uri="{63B3BB69-23CF-44E3-9099-C40C66FF867C}">
                  <a14:compatExt spid="_x0000_s20581"/>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485775</xdr:colOff>
          <xdr:row>5</xdr:row>
          <xdr:rowOff>28575</xdr:rowOff>
        </xdr:from>
        <xdr:to>
          <xdr:col>3</xdr:col>
          <xdr:colOff>4029075</xdr:colOff>
          <xdr:row>5</xdr:row>
          <xdr:rowOff>409575</xdr:rowOff>
        </xdr:to>
        <xdr:sp macro="" textlink="">
          <xdr:nvSpPr>
            <xdr:cNvPr id="20584" name="Group Box 104" hidden="1">
              <a:extLst>
                <a:ext uri="{63B3BB69-23CF-44E3-9099-C40C66FF867C}">
                  <a14:compatExt spid="_x0000_s20584"/>
                </a:ext>
              </a:extLst>
            </xdr:cNvPr>
            <xdr:cNvSpPr/>
          </xdr:nvSpPr>
          <xdr:spPr>
            <a:xfrm>
              <a:off x="0" y="0"/>
              <a:ext cx="0" cy="0"/>
            </a:xfrm>
            <a:prstGeom prst="rect">
              <a:avLst/>
            </a:prstGeom>
          </xdr:spPr>
          <xdr:txBody>
            <a:bodyPr vertOverflow="clip" wrap="none" lIns="18288" tIns="18288" rIns="0" bIns="0" anchor="t" upright="1"/>
            <a:lstStyle/>
            <a:p>
              <a:pPr algn="l" rtl="0">
                <a:defRPr sz="1000"/>
              </a:pPr>
              <a:r>
                <a:rPr lang="en-GB" sz="800" b="0" i="0" u="none" strike="noStrike" baseline="0">
                  <a:solidFill>
                    <a:srgbClr val="000000"/>
                  </a:solidFill>
                  <a:latin typeface="Tahoma"/>
                  <a:ea typeface="Tahoma"/>
                  <a:cs typeface="Tahoma"/>
                </a:rPr>
                <a:t>Next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571500</xdr:colOff>
          <xdr:row>5</xdr:row>
          <xdr:rowOff>114300</xdr:rowOff>
        </xdr:from>
        <xdr:to>
          <xdr:col>3</xdr:col>
          <xdr:colOff>1152525</xdr:colOff>
          <xdr:row>5</xdr:row>
          <xdr:rowOff>333375</xdr:rowOff>
        </xdr:to>
        <xdr:sp macro="" textlink="">
          <xdr:nvSpPr>
            <xdr:cNvPr id="20585" name="Option Button 105" hidden="1">
              <a:extLst>
                <a:ext uri="{63B3BB69-23CF-44E3-9099-C40C66FF867C}">
                  <a14:compatExt spid="_x0000_s20585"/>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1200150</xdr:colOff>
          <xdr:row>5</xdr:row>
          <xdr:rowOff>114300</xdr:rowOff>
        </xdr:from>
        <xdr:to>
          <xdr:col>3</xdr:col>
          <xdr:colOff>1876425</xdr:colOff>
          <xdr:row>5</xdr:row>
          <xdr:rowOff>333375</xdr:rowOff>
        </xdr:to>
        <xdr:sp macro="" textlink="">
          <xdr:nvSpPr>
            <xdr:cNvPr id="20586" name="Option Button 106" hidden="1">
              <a:extLst>
                <a:ext uri="{63B3BB69-23CF-44E3-9099-C40C66FF867C}">
                  <a14:compatExt spid="_x0000_s20586"/>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1876425</xdr:colOff>
          <xdr:row>5</xdr:row>
          <xdr:rowOff>114300</xdr:rowOff>
        </xdr:from>
        <xdr:to>
          <xdr:col>3</xdr:col>
          <xdr:colOff>2352675</xdr:colOff>
          <xdr:row>5</xdr:row>
          <xdr:rowOff>333375</xdr:rowOff>
        </xdr:to>
        <xdr:sp macro="" textlink="">
          <xdr:nvSpPr>
            <xdr:cNvPr id="20587" name="Option Button 107" hidden="1">
              <a:extLst>
                <a:ext uri="{63B3BB69-23CF-44E3-9099-C40C66FF867C}">
                  <a14:compatExt spid="_x0000_s20587"/>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2333625</xdr:colOff>
          <xdr:row>5</xdr:row>
          <xdr:rowOff>114300</xdr:rowOff>
        </xdr:from>
        <xdr:to>
          <xdr:col>3</xdr:col>
          <xdr:colOff>3152775</xdr:colOff>
          <xdr:row>5</xdr:row>
          <xdr:rowOff>352425</xdr:rowOff>
        </xdr:to>
        <xdr:sp macro="" textlink="">
          <xdr:nvSpPr>
            <xdr:cNvPr id="20588" name="Option Button 108" hidden="1">
              <a:extLst>
                <a:ext uri="{63B3BB69-23CF-44E3-9099-C40C66FF867C}">
                  <a14:compatExt spid="_x0000_s20588"/>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3181350</xdr:colOff>
          <xdr:row>5</xdr:row>
          <xdr:rowOff>114300</xdr:rowOff>
        </xdr:from>
        <xdr:to>
          <xdr:col>3</xdr:col>
          <xdr:colOff>3914775</xdr:colOff>
          <xdr:row>5</xdr:row>
          <xdr:rowOff>333375</xdr:rowOff>
        </xdr:to>
        <xdr:sp macro="" textlink="">
          <xdr:nvSpPr>
            <xdr:cNvPr id="20589" name="Option Button 109" hidden="1">
              <a:extLst>
                <a:ext uri="{63B3BB69-23CF-44E3-9099-C40C66FF867C}">
                  <a14:compatExt spid="_x0000_s20589"/>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2962275</xdr:colOff>
          <xdr:row>7</xdr:row>
          <xdr:rowOff>85725</xdr:rowOff>
        </xdr:from>
        <xdr:to>
          <xdr:col>2</xdr:col>
          <xdr:colOff>4333875</xdr:colOff>
          <xdr:row>7</xdr:row>
          <xdr:rowOff>466725</xdr:rowOff>
        </xdr:to>
        <xdr:sp macro="" textlink="">
          <xdr:nvSpPr>
            <xdr:cNvPr id="20592" name="Group Box 112" hidden="1">
              <a:extLst>
                <a:ext uri="{63B3BB69-23CF-44E3-9099-C40C66FF867C}">
                  <a14:compatExt spid="_x0000_s20592"/>
                </a:ext>
              </a:extLst>
            </xdr:cNvPr>
            <xdr:cNvSpPr/>
          </xdr:nvSpPr>
          <xdr:spPr>
            <a:xfrm>
              <a:off x="0" y="0"/>
              <a:ext cx="0" cy="0"/>
            </a:xfrm>
            <a:prstGeom prst="rect">
              <a:avLst/>
            </a:prstGeom>
          </xdr:spPr>
          <xdr:txBody>
            <a:bodyPr vertOverflow="clip" wrap="none" lIns="18288" tIns="18288" rIns="0" bIns="0" anchor="t" upright="1"/>
            <a:lstStyle/>
            <a:p>
              <a:pPr algn="l" rtl="0">
                <a:defRPr sz="1000"/>
              </a:pPr>
              <a:r>
                <a:rPr lang="en-GB" sz="800" b="0" i="0" u="none" strike="noStrike" baseline="0">
                  <a:solidFill>
                    <a:srgbClr val="000000"/>
                  </a:solidFill>
                  <a:latin typeface="Tahoma"/>
                  <a:ea typeface="Tahoma"/>
                  <a:cs typeface="Tahoma"/>
                </a:rPr>
                <a:t>Additional Comments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3067050</xdr:colOff>
          <xdr:row>7</xdr:row>
          <xdr:rowOff>161925</xdr:rowOff>
        </xdr:from>
        <xdr:to>
          <xdr:col>2</xdr:col>
          <xdr:colOff>3514725</xdr:colOff>
          <xdr:row>7</xdr:row>
          <xdr:rowOff>381000</xdr:rowOff>
        </xdr:to>
        <xdr:sp macro="" textlink="">
          <xdr:nvSpPr>
            <xdr:cNvPr id="20593" name="Option Button 113" hidden="1">
              <a:extLst>
                <a:ext uri="{63B3BB69-23CF-44E3-9099-C40C66FF867C}">
                  <a14:compatExt spid="_x0000_s20593"/>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3552825</xdr:colOff>
          <xdr:row>7</xdr:row>
          <xdr:rowOff>180975</xdr:rowOff>
        </xdr:from>
        <xdr:to>
          <xdr:col>2</xdr:col>
          <xdr:colOff>4038600</xdr:colOff>
          <xdr:row>7</xdr:row>
          <xdr:rowOff>400050</xdr:rowOff>
        </xdr:to>
        <xdr:sp macro="" textlink="">
          <xdr:nvSpPr>
            <xdr:cNvPr id="20594" name="Option Button 114" hidden="1">
              <a:extLst>
                <a:ext uri="{63B3BB69-23CF-44E3-9099-C40C66FF867C}">
                  <a14:compatExt spid="_x0000_s20594"/>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No</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228600</xdr:colOff>
          <xdr:row>12</xdr:row>
          <xdr:rowOff>133350</xdr:rowOff>
        </xdr:from>
        <xdr:to>
          <xdr:col>15</xdr:col>
          <xdr:colOff>47625</xdr:colOff>
          <xdr:row>15</xdr:row>
          <xdr:rowOff>28575</xdr:rowOff>
        </xdr:to>
        <xdr:grpSp>
          <xdr:nvGrpSpPr>
            <xdr:cNvPr id="18610" name="Group 90"/>
            <xdr:cNvGrpSpPr>
              <a:grpSpLocks/>
            </xdr:cNvGrpSpPr>
          </xdr:nvGrpSpPr>
          <xdr:grpSpPr bwMode="auto">
            <a:xfrm>
              <a:off x="7162800" y="2076450"/>
              <a:ext cx="3705225" cy="381000"/>
              <a:chOff x="752" y="68"/>
              <a:chExt cx="365" cy="40"/>
            </a:xfrm>
          </xdr:grpSpPr>
          <xdr:sp macro="" textlink="">
            <xdr:nvSpPr>
              <xdr:cNvPr id="18458" name="Group Box 26" hidden="1">
                <a:extLst>
                  <a:ext uri="{63B3BB69-23CF-44E3-9099-C40C66FF867C}">
                    <a14:compatExt spid="_x0000_s18458"/>
                  </a:ext>
                </a:extLst>
              </xdr:cNvPr>
              <xdr:cNvSpPr/>
            </xdr:nvSpPr>
            <xdr:spPr>
              <a:xfrm>
                <a:off x="752" y="68"/>
                <a:ext cx="365" cy="40"/>
              </a:xfrm>
              <a:prstGeom prst="rect">
                <a:avLst/>
              </a:prstGeom>
            </xdr:spPr>
            <xdr:txBody>
              <a:bodyPr vertOverflow="clip" wrap="none" lIns="18288" tIns="18288" rIns="0" bIns="0" anchor="t" upright="1"/>
              <a:lstStyle/>
              <a:p>
                <a:pPr algn="l" rtl="0">
                  <a:defRPr sz="1000"/>
                </a:pPr>
                <a:r>
                  <a:rPr lang="en-GB" sz="800" b="0" i="0" u="none" strike="noStrike" baseline="0">
                    <a:solidFill>
                      <a:srgbClr val="000000"/>
                    </a:solidFill>
                    <a:latin typeface="Tahoma"/>
                    <a:ea typeface="Tahoma"/>
                    <a:cs typeface="Tahoma"/>
                  </a:rPr>
                  <a:t>Past 3 Months</a:t>
                </a:r>
              </a:p>
            </xdr:txBody>
          </xdr:sp>
          <xdr:sp macro="" textlink="">
            <xdr:nvSpPr>
              <xdr:cNvPr id="18459" name="Option Button 27" hidden="1">
                <a:extLst>
                  <a:ext uri="{63B3BB69-23CF-44E3-9099-C40C66FF867C}">
                    <a14:compatExt spid="_x0000_s18459"/>
                  </a:ext>
                </a:extLst>
              </xdr:cNvPr>
              <xdr:cNvSpPr/>
            </xdr:nvSpPr>
            <xdr:spPr>
              <a:xfrm>
                <a:off x="761" y="77"/>
                <a:ext cx="61" cy="23"/>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sp macro="" textlink="">
            <xdr:nvSpPr>
              <xdr:cNvPr id="18460" name="Option Button 28" hidden="1">
                <a:extLst>
                  <a:ext uri="{63B3BB69-23CF-44E3-9099-C40C66FF867C}">
                    <a14:compatExt spid="_x0000_s18460"/>
                  </a:ext>
                </a:extLst>
              </xdr:cNvPr>
              <xdr:cNvSpPr/>
            </xdr:nvSpPr>
            <xdr:spPr>
              <a:xfrm>
                <a:off x="827" y="77"/>
                <a:ext cx="71" cy="23"/>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sp macro="" textlink="">
            <xdr:nvSpPr>
              <xdr:cNvPr id="18461" name="Option Button 29" hidden="1">
                <a:extLst>
                  <a:ext uri="{63B3BB69-23CF-44E3-9099-C40C66FF867C}">
                    <a14:compatExt spid="_x0000_s18461"/>
                  </a:ext>
                </a:extLst>
              </xdr:cNvPr>
              <xdr:cNvSpPr/>
            </xdr:nvSpPr>
            <xdr:spPr>
              <a:xfrm>
                <a:off x="898" y="77"/>
                <a:ext cx="50" cy="23"/>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sp macro="" textlink="">
            <xdr:nvSpPr>
              <xdr:cNvPr id="18462" name="Option Button 30" hidden="1">
                <a:extLst>
                  <a:ext uri="{63B3BB69-23CF-44E3-9099-C40C66FF867C}">
                    <a14:compatExt spid="_x0000_s18462"/>
                  </a:ext>
                </a:extLst>
              </xdr:cNvPr>
              <xdr:cNvSpPr/>
            </xdr:nvSpPr>
            <xdr:spPr>
              <a:xfrm>
                <a:off x="951" y="77"/>
                <a:ext cx="81" cy="23"/>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sp macro="" textlink="">
            <xdr:nvSpPr>
              <xdr:cNvPr id="18477" name="Option Button 45" hidden="1">
                <a:extLst>
                  <a:ext uri="{63B3BB69-23CF-44E3-9099-C40C66FF867C}">
                    <a14:compatExt spid="_x0000_s18477"/>
                  </a:ext>
                </a:extLst>
              </xdr:cNvPr>
              <xdr:cNvSpPr/>
            </xdr:nvSpPr>
            <xdr:spPr>
              <a:xfrm>
                <a:off x="1035" y="77"/>
                <a:ext cx="77" cy="23"/>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16</xdr:row>
          <xdr:rowOff>76200</xdr:rowOff>
        </xdr:from>
        <xdr:to>
          <xdr:col>15</xdr:col>
          <xdr:colOff>66675</xdr:colOff>
          <xdr:row>18</xdr:row>
          <xdr:rowOff>133350</xdr:rowOff>
        </xdr:to>
        <xdr:grpSp>
          <xdr:nvGrpSpPr>
            <xdr:cNvPr id="18611" name="Group 91"/>
            <xdr:cNvGrpSpPr>
              <a:grpSpLocks/>
            </xdr:cNvGrpSpPr>
          </xdr:nvGrpSpPr>
          <xdr:grpSpPr bwMode="auto">
            <a:xfrm>
              <a:off x="7115175" y="2667000"/>
              <a:ext cx="3771900" cy="381000"/>
              <a:chOff x="747" y="130"/>
              <a:chExt cx="372" cy="40"/>
            </a:xfrm>
          </xdr:grpSpPr>
          <xdr:sp macro="" textlink="">
            <xdr:nvSpPr>
              <xdr:cNvPr id="18497" name="Group Box 65" hidden="1">
                <a:extLst>
                  <a:ext uri="{63B3BB69-23CF-44E3-9099-C40C66FF867C}">
                    <a14:compatExt spid="_x0000_s18497"/>
                  </a:ext>
                </a:extLst>
              </xdr:cNvPr>
              <xdr:cNvSpPr/>
            </xdr:nvSpPr>
            <xdr:spPr>
              <a:xfrm>
                <a:off x="747" y="130"/>
                <a:ext cx="372" cy="40"/>
              </a:xfrm>
              <a:prstGeom prst="rect">
                <a:avLst/>
              </a:prstGeom>
            </xdr:spPr>
            <xdr:txBody>
              <a:bodyPr vertOverflow="clip" wrap="none" lIns="18288" tIns="18288" rIns="0" bIns="0" anchor="t" upright="1"/>
              <a:lstStyle/>
              <a:p>
                <a:pPr algn="l" rtl="0">
                  <a:defRPr sz="1000"/>
                </a:pPr>
                <a:r>
                  <a:rPr lang="en-GB" sz="800" b="0" i="0" u="none" strike="noStrike" baseline="0">
                    <a:solidFill>
                      <a:srgbClr val="000000"/>
                    </a:solidFill>
                    <a:latin typeface="Tahoma"/>
                    <a:ea typeface="Tahoma"/>
                    <a:cs typeface="Tahoma"/>
                  </a:rPr>
                  <a:t>Next 3 Months</a:t>
                </a:r>
              </a:p>
            </xdr:txBody>
          </xdr:sp>
          <xdr:sp macro="" textlink="">
            <xdr:nvSpPr>
              <xdr:cNvPr id="18498" name="Option Button 66" hidden="1">
                <a:extLst>
                  <a:ext uri="{63B3BB69-23CF-44E3-9099-C40C66FF867C}">
                    <a14:compatExt spid="_x0000_s18498"/>
                  </a:ext>
                </a:extLst>
              </xdr:cNvPr>
              <xdr:cNvSpPr/>
            </xdr:nvSpPr>
            <xdr:spPr>
              <a:xfrm>
                <a:off x="756" y="139"/>
                <a:ext cx="61" cy="23"/>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sp macro="" textlink="">
            <xdr:nvSpPr>
              <xdr:cNvPr id="18499" name="Option Button 67" hidden="1">
                <a:extLst>
                  <a:ext uri="{63B3BB69-23CF-44E3-9099-C40C66FF867C}">
                    <a14:compatExt spid="_x0000_s18499"/>
                  </a:ext>
                </a:extLst>
              </xdr:cNvPr>
              <xdr:cNvSpPr/>
            </xdr:nvSpPr>
            <xdr:spPr>
              <a:xfrm>
                <a:off x="822" y="139"/>
                <a:ext cx="71" cy="23"/>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sp macro="" textlink="">
            <xdr:nvSpPr>
              <xdr:cNvPr id="18500" name="Option Button 68" hidden="1">
                <a:extLst>
                  <a:ext uri="{63B3BB69-23CF-44E3-9099-C40C66FF867C}">
                    <a14:compatExt spid="_x0000_s18500"/>
                  </a:ext>
                </a:extLst>
              </xdr:cNvPr>
              <xdr:cNvSpPr/>
            </xdr:nvSpPr>
            <xdr:spPr>
              <a:xfrm>
                <a:off x="893" y="139"/>
                <a:ext cx="50" cy="23"/>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sp macro="" textlink="">
            <xdr:nvSpPr>
              <xdr:cNvPr id="18501" name="Option Button 69" hidden="1">
                <a:extLst>
                  <a:ext uri="{63B3BB69-23CF-44E3-9099-C40C66FF867C}">
                    <a14:compatExt spid="_x0000_s18501"/>
                  </a:ext>
                </a:extLst>
              </xdr:cNvPr>
              <xdr:cNvSpPr/>
            </xdr:nvSpPr>
            <xdr:spPr>
              <a:xfrm>
                <a:off x="946" y="139"/>
                <a:ext cx="81" cy="23"/>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sp macro="" textlink="">
            <xdr:nvSpPr>
              <xdr:cNvPr id="18502" name="Option Button 70" hidden="1">
                <a:extLst>
                  <a:ext uri="{63B3BB69-23CF-44E3-9099-C40C66FF867C}">
                    <a14:compatExt spid="_x0000_s18502"/>
                  </a:ext>
                </a:extLst>
              </xdr:cNvPr>
              <xdr:cNvSpPr/>
            </xdr:nvSpPr>
            <xdr:spPr>
              <a:xfrm>
                <a:off x="1030" y="139"/>
                <a:ext cx="77" cy="23"/>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209550</xdr:colOff>
          <xdr:row>20</xdr:row>
          <xdr:rowOff>123825</xdr:rowOff>
        </xdr:from>
        <xdr:to>
          <xdr:col>15</xdr:col>
          <xdr:colOff>419100</xdr:colOff>
          <xdr:row>23</xdr:row>
          <xdr:rowOff>19050</xdr:rowOff>
        </xdr:to>
        <xdr:grpSp>
          <xdr:nvGrpSpPr>
            <xdr:cNvPr id="18612" name="Group 92"/>
            <xdr:cNvGrpSpPr>
              <a:grpSpLocks/>
            </xdr:cNvGrpSpPr>
          </xdr:nvGrpSpPr>
          <xdr:grpSpPr bwMode="auto">
            <a:xfrm>
              <a:off x="7143750" y="3362325"/>
              <a:ext cx="4095750" cy="381000"/>
              <a:chOff x="750" y="203"/>
              <a:chExt cx="406" cy="40"/>
            </a:xfrm>
          </xdr:grpSpPr>
          <xdr:sp macro="" textlink="">
            <xdr:nvSpPr>
              <xdr:cNvPr id="18506" name="Group Box 74" hidden="1">
                <a:extLst>
                  <a:ext uri="{63B3BB69-23CF-44E3-9099-C40C66FF867C}">
                    <a14:compatExt spid="_x0000_s18506"/>
                  </a:ext>
                </a:extLst>
              </xdr:cNvPr>
              <xdr:cNvSpPr/>
            </xdr:nvSpPr>
            <xdr:spPr>
              <a:xfrm>
                <a:off x="750" y="203"/>
                <a:ext cx="406" cy="40"/>
              </a:xfrm>
              <a:prstGeom prst="rect">
                <a:avLst/>
              </a:prstGeom>
            </xdr:spPr>
            <xdr:txBody>
              <a:bodyPr vertOverflow="clip" wrap="none" lIns="18288" tIns="18288" rIns="0" bIns="0" anchor="t" upright="1"/>
              <a:lstStyle/>
              <a:p>
                <a:pPr algn="l" rtl="0">
                  <a:defRPr sz="1000"/>
                </a:pPr>
                <a:r>
                  <a:rPr lang="en-GB" sz="800" b="0" i="0" u="none" strike="noStrike" baseline="0">
                    <a:solidFill>
                      <a:srgbClr val="000000"/>
                    </a:solidFill>
                    <a:latin typeface="Tahoma"/>
                    <a:ea typeface="Tahoma"/>
                    <a:cs typeface="Tahoma"/>
                  </a:rPr>
                  <a:t>Past 3 Months</a:t>
                </a:r>
              </a:p>
            </xdr:txBody>
          </xdr:sp>
          <xdr:sp macro="" textlink="">
            <xdr:nvSpPr>
              <xdr:cNvPr id="18507" name="Option Button 75" hidden="1">
                <a:extLst>
                  <a:ext uri="{63B3BB69-23CF-44E3-9099-C40C66FF867C}">
                    <a14:compatExt spid="_x0000_s18507"/>
                  </a:ext>
                </a:extLst>
              </xdr:cNvPr>
              <xdr:cNvSpPr/>
            </xdr:nvSpPr>
            <xdr:spPr>
              <a:xfrm>
                <a:off x="760" y="211"/>
                <a:ext cx="82" cy="23"/>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Much tighter</a:t>
                </a:r>
              </a:p>
            </xdr:txBody>
          </xdr:sp>
          <xdr:sp macro="" textlink="">
            <xdr:nvSpPr>
              <xdr:cNvPr id="18508" name="Option Button 76" hidden="1">
                <a:extLst>
                  <a:ext uri="{63B3BB69-23CF-44E3-9099-C40C66FF867C}">
                    <a14:compatExt spid="_x0000_s18508"/>
                  </a:ext>
                </a:extLst>
              </xdr:cNvPr>
              <xdr:cNvSpPr/>
            </xdr:nvSpPr>
            <xdr:spPr>
              <a:xfrm>
                <a:off x="843" y="213"/>
                <a:ext cx="87" cy="23"/>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A little tighter</a:t>
                </a:r>
              </a:p>
            </xdr:txBody>
          </xdr:sp>
          <xdr:sp macro="" textlink="">
            <xdr:nvSpPr>
              <xdr:cNvPr id="18509" name="Option Button 77" hidden="1">
                <a:extLst>
                  <a:ext uri="{63B3BB69-23CF-44E3-9099-C40C66FF867C}">
                    <a14:compatExt spid="_x0000_s18509"/>
                  </a:ext>
                </a:extLst>
              </xdr:cNvPr>
              <xdr:cNvSpPr/>
            </xdr:nvSpPr>
            <xdr:spPr>
              <a:xfrm>
                <a:off x="934" y="213"/>
                <a:ext cx="50" cy="23"/>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sp macro="" textlink="">
            <xdr:nvSpPr>
              <xdr:cNvPr id="18510" name="Option Button 78" hidden="1">
                <a:extLst>
                  <a:ext uri="{63B3BB69-23CF-44E3-9099-C40C66FF867C}">
                    <a14:compatExt spid="_x0000_s18510"/>
                  </a:ext>
                </a:extLst>
              </xdr:cNvPr>
              <xdr:cNvSpPr/>
            </xdr:nvSpPr>
            <xdr:spPr>
              <a:xfrm>
                <a:off x="986" y="214"/>
                <a:ext cx="81" cy="23"/>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A little looser</a:t>
                </a:r>
              </a:p>
            </xdr:txBody>
          </xdr:sp>
          <xdr:sp macro="" textlink="">
            <xdr:nvSpPr>
              <xdr:cNvPr id="18511" name="Option Button 79" hidden="1">
                <a:extLst>
                  <a:ext uri="{63B3BB69-23CF-44E3-9099-C40C66FF867C}">
                    <a14:compatExt spid="_x0000_s18511"/>
                  </a:ext>
                </a:extLst>
              </xdr:cNvPr>
              <xdr:cNvSpPr/>
            </xdr:nvSpPr>
            <xdr:spPr>
              <a:xfrm>
                <a:off x="1070" y="213"/>
                <a:ext cx="77" cy="23"/>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Much looser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247650</xdr:colOff>
          <xdr:row>25</xdr:row>
          <xdr:rowOff>28575</xdr:rowOff>
        </xdr:from>
        <xdr:to>
          <xdr:col>15</xdr:col>
          <xdr:colOff>485775</xdr:colOff>
          <xdr:row>27</xdr:row>
          <xdr:rowOff>85725</xdr:rowOff>
        </xdr:to>
        <xdr:grpSp>
          <xdr:nvGrpSpPr>
            <xdr:cNvPr id="18613" name="Group 93"/>
            <xdr:cNvGrpSpPr>
              <a:grpSpLocks/>
            </xdr:cNvGrpSpPr>
          </xdr:nvGrpSpPr>
          <xdr:grpSpPr bwMode="auto">
            <a:xfrm>
              <a:off x="7181850" y="4076700"/>
              <a:ext cx="4124325" cy="381000"/>
              <a:chOff x="754" y="278"/>
              <a:chExt cx="409" cy="40"/>
            </a:xfrm>
          </xdr:grpSpPr>
          <xdr:sp macro="" textlink="">
            <xdr:nvSpPr>
              <xdr:cNvPr id="18515" name="Group Box 83" hidden="1">
                <a:extLst>
                  <a:ext uri="{63B3BB69-23CF-44E3-9099-C40C66FF867C}">
                    <a14:compatExt spid="_x0000_s18515"/>
                  </a:ext>
                </a:extLst>
              </xdr:cNvPr>
              <xdr:cNvSpPr/>
            </xdr:nvSpPr>
            <xdr:spPr>
              <a:xfrm>
                <a:off x="754" y="278"/>
                <a:ext cx="409" cy="40"/>
              </a:xfrm>
              <a:prstGeom prst="rect">
                <a:avLst/>
              </a:prstGeom>
            </xdr:spPr>
            <xdr:txBody>
              <a:bodyPr vertOverflow="clip" wrap="none" lIns="18288" tIns="18288" rIns="0" bIns="0" anchor="t" upright="1"/>
              <a:lstStyle/>
              <a:p>
                <a:pPr algn="l" rtl="0">
                  <a:defRPr sz="1000"/>
                </a:pPr>
                <a:r>
                  <a:rPr lang="en-GB" sz="800" b="0" i="0" u="none" strike="noStrike" baseline="0">
                    <a:solidFill>
                      <a:srgbClr val="000000"/>
                    </a:solidFill>
                    <a:latin typeface="Tahoma"/>
                    <a:ea typeface="Tahoma"/>
                    <a:cs typeface="Tahoma"/>
                  </a:rPr>
                  <a:t>Next 3 Months</a:t>
                </a:r>
              </a:p>
            </xdr:txBody>
          </xdr:sp>
          <xdr:sp macro="" textlink="">
            <xdr:nvSpPr>
              <xdr:cNvPr id="18516" name="Option Button 84" hidden="1">
                <a:extLst>
                  <a:ext uri="{63B3BB69-23CF-44E3-9099-C40C66FF867C}">
                    <a14:compatExt spid="_x0000_s18516"/>
                  </a:ext>
                </a:extLst>
              </xdr:cNvPr>
              <xdr:cNvSpPr/>
            </xdr:nvSpPr>
            <xdr:spPr>
              <a:xfrm>
                <a:off x="764" y="286"/>
                <a:ext cx="82" cy="23"/>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Much tighter</a:t>
                </a:r>
              </a:p>
            </xdr:txBody>
          </xdr:sp>
          <xdr:sp macro="" textlink="">
            <xdr:nvSpPr>
              <xdr:cNvPr id="18517" name="Option Button 85" hidden="1">
                <a:extLst>
                  <a:ext uri="{63B3BB69-23CF-44E3-9099-C40C66FF867C}">
                    <a14:compatExt spid="_x0000_s18517"/>
                  </a:ext>
                </a:extLst>
              </xdr:cNvPr>
              <xdr:cNvSpPr/>
            </xdr:nvSpPr>
            <xdr:spPr>
              <a:xfrm>
                <a:off x="847" y="288"/>
                <a:ext cx="87" cy="23"/>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A little tighter</a:t>
                </a:r>
              </a:p>
            </xdr:txBody>
          </xdr:sp>
          <xdr:sp macro="" textlink="">
            <xdr:nvSpPr>
              <xdr:cNvPr id="18518" name="Option Button 86" hidden="1">
                <a:extLst>
                  <a:ext uri="{63B3BB69-23CF-44E3-9099-C40C66FF867C}">
                    <a14:compatExt spid="_x0000_s18518"/>
                  </a:ext>
                </a:extLst>
              </xdr:cNvPr>
              <xdr:cNvSpPr/>
            </xdr:nvSpPr>
            <xdr:spPr>
              <a:xfrm>
                <a:off x="938" y="288"/>
                <a:ext cx="50" cy="23"/>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sp macro="" textlink="">
            <xdr:nvSpPr>
              <xdr:cNvPr id="18519" name="Option Button 87" hidden="1">
                <a:extLst>
                  <a:ext uri="{63B3BB69-23CF-44E3-9099-C40C66FF867C}">
                    <a14:compatExt spid="_x0000_s18519"/>
                  </a:ext>
                </a:extLst>
              </xdr:cNvPr>
              <xdr:cNvSpPr/>
            </xdr:nvSpPr>
            <xdr:spPr>
              <a:xfrm>
                <a:off x="990" y="289"/>
                <a:ext cx="81" cy="23"/>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A little looser</a:t>
                </a:r>
              </a:p>
            </xdr:txBody>
          </xdr:sp>
          <xdr:sp macro="" textlink="">
            <xdr:nvSpPr>
              <xdr:cNvPr id="18520" name="Option Button 88" hidden="1">
                <a:extLst>
                  <a:ext uri="{63B3BB69-23CF-44E3-9099-C40C66FF867C}">
                    <a14:compatExt spid="_x0000_s18520"/>
                  </a:ext>
                </a:extLst>
              </xdr:cNvPr>
              <xdr:cNvSpPr/>
            </xdr:nvSpPr>
            <xdr:spPr>
              <a:xfrm>
                <a:off x="1074" y="288"/>
                <a:ext cx="77" cy="23"/>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Much looser</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390525</xdr:colOff>
      <xdr:row>3</xdr:row>
      <xdr:rowOff>381000</xdr:rowOff>
    </xdr:from>
    <xdr:to>
      <xdr:col>2</xdr:col>
      <xdr:colOff>828675</xdr:colOff>
      <xdr:row>4</xdr:row>
      <xdr:rowOff>133350</xdr:rowOff>
    </xdr:to>
    <xdr:sp macro="" textlink="">
      <xdr:nvSpPr>
        <xdr:cNvPr id="21632" name="Text Box 128">
          <a:hlinkClick xmlns:r="http://schemas.openxmlformats.org/officeDocument/2006/relationships" r:id="rId1"/>
        </xdr:cNvPr>
        <xdr:cNvSpPr txBox="1">
          <a:spLocks noChangeArrowheads="1"/>
        </xdr:cNvSpPr>
      </xdr:nvSpPr>
      <xdr:spPr bwMode="auto">
        <a:xfrm>
          <a:off x="742950" y="2305050"/>
          <a:ext cx="866775" cy="276225"/>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GB" sz="1200" b="1" i="0" u="sng" strike="noStrike" baseline="0">
              <a:solidFill>
                <a:srgbClr val="008000"/>
              </a:solidFill>
              <a:latin typeface="Arial"/>
              <a:cs typeface="Arial"/>
            </a:rPr>
            <a:t>Help</a:t>
          </a:r>
        </a:p>
      </xdr:txBody>
    </xdr:sp>
    <xdr:clientData/>
  </xdr:twoCellAnchor>
  <xdr:twoCellAnchor>
    <xdr:from>
      <xdr:col>3</xdr:col>
      <xdr:colOff>676275</xdr:colOff>
      <xdr:row>0</xdr:row>
      <xdr:rowOff>142875</xdr:rowOff>
    </xdr:from>
    <xdr:to>
      <xdr:col>3</xdr:col>
      <xdr:colOff>4219575</xdr:colOff>
      <xdr:row>0</xdr:row>
      <xdr:rowOff>1133475</xdr:rowOff>
    </xdr:to>
    <xdr:sp macro="" textlink="">
      <xdr:nvSpPr>
        <xdr:cNvPr id="21633" name="Text Box 129"/>
        <xdr:cNvSpPr txBox="1">
          <a:spLocks noChangeArrowheads="1"/>
        </xdr:cNvSpPr>
      </xdr:nvSpPr>
      <xdr:spPr bwMode="auto">
        <a:xfrm>
          <a:off x="6705600" y="142875"/>
          <a:ext cx="3543300" cy="990600"/>
        </a:xfrm>
        <a:prstGeom prst="rect">
          <a:avLst/>
        </a:prstGeom>
        <a:noFill/>
        <a:ln w="9525">
          <a:noFill/>
          <a:miter lim="800000"/>
          <a:headEnd/>
          <a:tailEnd/>
        </a:ln>
      </xdr:spPr>
      <xdr:txBody>
        <a:bodyPr vertOverflow="clip" wrap="square" lIns="27432" tIns="22860" rIns="0" bIns="0" anchor="t" upright="1"/>
        <a:lstStyle/>
        <a:p>
          <a:pPr algn="l" rtl="0">
            <a:defRPr sz="1000"/>
          </a:pPr>
          <a:r>
            <a:rPr lang="en-GB" sz="1100" b="1" i="0" u="none" strike="noStrike" baseline="0">
              <a:solidFill>
                <a:srgbClr val="008000"/>
              </a:solidFill>
              <a:latin typeface="Times New Roman"/>
              <a:cs typeface="Times New Roman"/>
            </a:rPr>
            <a:t>Guidance: </a:t>
          </a:r>
          <a:r>
            <a:rPr lang="en-GB" sz="1100" b="0" i="0" u="none" strike="noStrike" baseline="0">
              <a:solidFill>
                <a:srgbClr val="008000"/>
              </a:solidFill>
              <a:latin typeface="Times New Roman"/>
              <a:cs typeface="Times New Roman"/>
            </a:rPr>
            <a:t>When answering this question we ask that you look through seasonal fluctuations in demand, as well as focus on changes in demand for your own products, rather than the market as a whole.</a:t>
          </a:r>
          <a:endParaRPr lang="en-GB" sz="1000" b="0" i="0" u="none" strike="noStrike" baseline="0">
            <a:solidFill>
              <a:srgbClr val="008000"/>
            </a:solidFill>
            <a:latin typeface="Arial"/>
            <a:cs typeface="Arial"/>
          </a:endParaRPr>
        </a:p>
        <a:p>
          <a:pPr algn="l" rtl="0">
            <a:defRPr sz="1000"/>
          </a:pPr>
          <a:endParaRPr lang="en-GB" sz="1000" b="0" i="0" u="none" strike="noStrike" baseline="0">
            <a:solidFill>
              <a:srgbClr val="008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xdr:from>
          <xdr:col>2</xdr:col>
          <xdr:colOff>2962275</xdr:colOff>
          <xdr:row>7</xdr:row>
          <xdr:rowOff>85725</xdr:rowOff>
        </xdr:from>
        <xdr:to>
          <xdr:col>2</xdr:col>
          <xdr:colOff>4333875</xdr:colOff>
          <xdr:row>7</xdr:row>
          <xdr:rowOff>466725</xdr:rowOff>
        </xdr:to>
        <xdr:sp macro="" textlink="">
          <xdr:nvSpPr>
            <xdr:cNvPr id="21602" name="Group Box 98" hidden="1">
              <a:extLst>
                <a:ext uri="{63B3BB69-23CF-44E3-9099-C40C66FF867C}">
                  <a14:compatExt spid="_x0000_s21602"/>
                </a:ext>
              </a:extLst>
            </xdr:cNvPr>
            <xdr:cNvSpPr/>
          </xdr:nvSpPr>
          <xdr:spPr>
            <a:xfrm>
              <a:off x="0" y="0"/>
              <a:ext cx="0" cy="0"/>
            </a:xfrm>
            <a:prstGeom prst="rect">
              <a:avLst/>
            </a:prstGeom>
          </xdr:spPr>
          <xdr:txBody>
            <a:bodyPr vertOverflow="clip" wrap="none" lIns="18288" tIns="18288" rIns="0" bIns="0" anchor="t" upright="1"/>
            <a:lstStyle/>
            <a:p>
              <a:pPr algn="l" rtl="0">
                <a:defRPr sz="1000"/>
              </a:pPr>
              <a:r>
                <a:rPr lang="en-GB" sz="800" b="0" i="0" u="none" strike="noStrike" baseline="0">
                  <a:solidFill>
                    <a:srgbClr val="000000"/>
                  </a:solidFill>
                  <a:latin typeface="Tahoma"/>
                  <a:ea typeface="Tahoma"/>
                  <a:cs typeface="Tahoma"/>
                </a:rPr>
                <a:t>Additional Comments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3067050</xdr:colOff>
          <xdr:row>7</xdr:row>
          <xdr:rowOff>161925</xdr:rowOff>
        </xdr:from>
        <xdr:to>
          <xdr:col>2</xdr:col>
          <xdr:colOff>3514725</xdr:colOff>
          <xdr:row>7</xdr:row>
          <xdr:rowOff>381000</xdr:rowOff>
        </xdr:to>
        <xdr:sp macro="" textlink="">
          <xdr:nvSpPr>
            <xdr:cNvPr id="21603" name="Option Button 99" hidden="1">
              <a:extLst>
                <a:ext uri="{63B3BB69-23CF-44E3-9099-C40C66FF867C}">
                  <a14:compatExt spid="_x0000_s21603"/>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3552825</xdr:colOff>
          <xdr:row>7</xdr:row>
          <xdr:rowOff>180975</xdr:rowOff>
        </xdr:from>
        <xdr:to>
          <xdr:col>2</xdr:col>
          <xdr:colOff>4038600</xdr:colOff>
          <xdr:row>7</xdr:row>
          <xdr:rowOff>400050</xdr:rowOff>
        </xdr:to>
        <xdr:sp macro="" textlink="">
          <xdr:nvSpPr>
            <xdr:cNvPr id="21604" name="Option Button 100" hidden="1">
              <a:extLst>
                <a:ext uri="{63B3BB69-23CF-44E3-9099-C40C66FF867C}">
                  <a14:compatExt spid="_x0000_s21604"/>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847725</xdr:colOff>
          <xdr:row>5</xdr:row>
          <xdr:rowOff>47625</xdr:rowOff>
        </xdr:from>
        <xdr:to>
          <xdr:col>2</xdr:col>
          <xdr:colOff>5095875</xdr:colOff>
          <xdr:row>5</xdr:row>
          <xdr:rowOff>428625</xdr:rowOff>
        </xdr:to>
        <xdr:sp macro="" textlink="">
          <xdr:nvSpPr>
            <xdr:cNvPr id="21608" name="Group Box 104" hidden="1">
              <a:extLst>
                <a:ext uri="{63B3BB69-23CF-44E3-9099-C40C66FF867C}">
                  <a14:compatExt spid="_x0000_s21608"/>
                </a:ext>
              </a:extLst>
            </xdr:cNvPr>
            <xdr:cNvSpPr/>
          </xdr:nvSpPr>
          <xdr:spPr>
            <a:xfrm>
              <a:off x="0" y="0"/>
              <a:ext cx="0" cy="0"/>
            </a:xfrm>
            <a:prstGeom prst="rect">
              <a:avLst/>
            </a:prstGeom>
          </xdr:spPr>
          <xdr:txBody>
            <a:bodyPr vertOverflow="clip" wrap="none" lIns="18288" tIns="18288" rIns="0" bIns="0" anchor="t" upright="1"/>
            <a:lstStyle/>
            <a:p>
              <a:pPr algn="l" rtl="0">
                <a:defRPr sz="1000"/>
              </a:pPr>
              <a:r>
                <a:rPr lang="en-GB" sz="800" b="0" i="0" u="none" strike="noStrike" baseline="0">
                  <a:solidFill>
                    <a:srgbClr val="000000"/>
                  </a:solidFill>
                  <a:latin typeface="Tahoma"/>
                  <a:ea typeface="Tahoma"/>
                  <a:cs typeface="Tahoma"/>
                </a:rPr>
                <a:t>Latest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942975</xdr:colOff>
          <xdr:row>5</xdr:row>
          <xdr:rowOff>133350</xdr:rowOff>
        </xdr:from>
        <xdr:to>
          <xdr:col>2</xdr:col>
          <xdr:colOff>1562100</xdr:colOff>
          <xdr:row>5</xdr:row>
          <xdr:rowOff>352425</xdr:rowOff>
        </xdr:to>
        <xdr:sp macro="" textlink="">
          <xdr:nvSpPr>
            <xdr:cNvPr id="21609" name="Option Button 105" hidden="1">
              <a:extLst>
                <a:ext uri="{63B3BB69-23CF-44E3-9099-C40C66FF867C}">
                  <a14:compatExt spid="_x0000_s21609"/>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1619250</xdr:colOff>
          <xdr:row>5</xdr:row>
          <xdr:rowOff>133350</xdr:rowOff>
        </xdr:from>
        <xdr:to>
          <xdr:col>2</xdr:col>
          <xdr:colOff>2343150</xdr:colOff>
          <xdr:row>5</xdr:row>
          <xdr:rowOff>352425</xdr:rowOff>
        </xdr:to>
        <xdr:sp macro="" textlink="">
          <xdr:nvSpPr>
            <xdr:cNvPr id="21610" name="Option Button 106" hidden="1">
              <a:extLst>
                <a:ext uri="{63B3BB69-23CF-44E3-9099-C40C66FF867C}">
                  <a14:compatExt spid="_x0000_s21610"/>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2343150</xdr:colOff>
          <xdr:row>5</xdr:row>
          <xdr:rowOff>133350</xdr:rowOff>
        </xdr:from>
        <xdr:to>
          <xdr:col>2</xdr:col>
          <xdr:colOff>2857500</xdr:colOff>
          <xdr:row>5</xdr:row>
          <xdr:rowOff>352425</xdr:rowOff>
        </xdr:to>
        <xdr:sp macro="" textlink="">
          <xdr:nvSpPr>
            <xdr:cNvPr id="21611" name="Option Button 107" hidden="1">
              <a:extLst>
                <a:ext uri="{63B3BB69-23CF-44E3-9099-C40C66FF867C}">
                  <a14:compatExt spid="_x0000_s21611"/>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2886075</xdr:colOff>
          <xdr:row>5</xdr:row>
          <xdr:rowOff>133350</xdr:rowOff>
        </xdr:from>
        <xdr:to>
          <xdr:col>2</xdr:col>
          <xdr:colOff>3724275</xdr:colOff>
          <xdr:row>5</xdr:row>
          <xdr:rowOff>352425</xdr:rowOff>
        </xdr:to>
        <xdr:sp macro="" textlink="">
          <xdr:nvSpPr>
            <xdr:cNvPr id="21612" name="Option Button 108" hidden="1">
              <a:extLst>
                <a:ext uri="{63B3BB69-23CF-44E3-9099-C40C66FF867C}">
                  <a14:compatExt spid="_x0000_s21612"/>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3752850</xdr:colOff>
          <xdr:row>5</xdr:row>
          <xdr:rowOff>133350</xdr:rowOff>
        </xdr:from>
        <xdr:to>
          <xdr:col>2</xdr:col>
          <xdr:colOff>4543425</xdr:colOff>
          <xdr:row>5</xdr:row>
          <xdr:rowOff>352425</xdr:rowOff>
        </xdr:to>
        <xdr:sp macro="" textlink="">
          <xdr:nvSpPr>
            <xdr:cNvPr id="21613" name="Option Button 109" hidden="1">
              <a:extLst>
                <a:ext uri="{63B3BB69-23CF-44E3-9099-C40C66FF867C}">
                  <a14:compatExt spid="_x0000_s21613"/>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4600575</xdr:colOff>
          <xdr:row>5</xdr:row>
          <xdr:rowOff>133350</xdr:rowOff>
        </xdr:from>
        <xdr:to>
          <xdr:col>2</xdr:col>
          <xdr:colOff>5038725</xdr:colOff>
          <xdr:row>5</xdr:row>
          <xdr:rowOff>352425</xdr:rowOff>
        </xdr:to>
        <xdr:sp macro="" textlink="">
          <xdr:nvSpPr>
            <xdr:cNvPr id="21614" name="Option Button 110" hidden="1">
              <a:extLst>
                <a:ext uri="{63B3BB69-23CF-44E3-9099-C40C66FF867C}">
                  <a14:compatExt spid="_x0000_s21614"/>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5</xdr:row>
          <xdr:rowOff>38100</xdr:rowOff>
        </xdr:from>
        <xdr:to>
          <xdr:col>3</xdr:col>
          <xdr:colOff>4352925</xdr:colOff>
          <xdr:row>5</xdr:row>
          <xdr:rowOff>419100</xdr:rowOff>
        </xdr:to>
        <xdr:sp macro="" textlink="">
          <xdr:nvSpPr>
            <xdr:cNvPr id="21617" name="Group Box 113" hidden="1">
              <a:extLst>
                <a:ext uri="{63B3BB69-23CF-44E3-9099-C40C66FF867C}">
                  <a14:compatExt spid="_x0000_s21617"/>
                </a:ext>
              </a:extLst>
            </xdr:cNvPr>
            <xdr:cNvSpPr/>
          </xdr:nvSpPr>
          <xdr:spPr>
            <a:xfrm>
              <a:off x="0" y="0"/>
              <a:ext cx="0" cy="0"/>
            </a:xfrm>
            <a:prstGeom prst="rect">
              <a:avLst/>
            </a:prstGeom>
          </xdr:spPr>
          <xdr:txBody>
            <a:bodyPr vertOverflow="clip" wrap="none" lIns="18288" tIns="18288" rIns="0" bIns="0" anchor="t" upright="1"/>
            <a:lstStyle/>
            <a:p>
              <a:pPr algn="l" rtl="0">
                <a:defRPr sz="1000"/>
              </a:pPr>
              <a:r>
                <a:rPr lang="en-GB" sz="800" b="0" i="0" u="none" strike="noStrike" baseline="0">
                  <a:solidFill>
                    <a:srgbClr val="000000"/>
                  </a:solidFill>
                  <a:latin typeface="Tahoma"/>
                  <a:ea typeface="Tahoma"/>
                  <a:cs typeface="Tahoma"/>
                </a:rPr>
                <a:t>Next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200025</xdr:colOff>
          <xdr:row>5</xdr:row>
          <xdr:rowOff>123825</xdr:rowOff>
        </xdr:from>
        <xdr:to>
          <xdr:col>3</xdr:col>
          <xdr:colOff>819150</xdr:colOff>
          <xdr:row>5</xdr:row>
          <xdr:rowOff>342900</xdr:rowOff>
        </xdr:to>
        <xdr:sp macro="" textlink="">
          <xdr:nvSpPr>
            <xdr:cNvPr id="21618" name="Option Button 114" hidden="1">
              <a:extLst>
                <a:ext uri="{63B3BB69-23CF-44E3-9099-C40C66FF867C}">
                  <a14:compatExt spid="_x0000_s21618"/>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876300</xdr:colOff>
          <xdr:row>5</xdr:row>
          <xdr:rowOff>123825</xdr:rowOff>
        </xdr:from>
        <xdr:to>
          <xdr:col>3</xdr:col>
          <xdr:colOff>1600200</xdr:colOff>
          <xdr:row>5</xdr:row>
          <xdr:rowOff>342900</xdr:rowOff>
        </xdr:to>
        <xdr:sp macro="" textlink="">
          <xdr:nvSpPr>
            <xdr:cNvPr id="21619" name="Option Button 115" hidden="1">
              <a:extLst>
                <a:ext uri="{63B3BB69-23CF-44E3-9099-C40C66FF867C}">
                  <a14:compatExt spid="_x0000_s21619"/>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1600200</xdr:colOff>
          <xdr:row>5</xdr:row>
          <xdr:rowOff>123825</xdr:rowOff>
        </xdr:from>
        <xdr:to>
          <xdr:col>3</xdr:col>
          <xdr:colOff>2114550</xdr:colOff>
          <xdr:row>5</xdr:row>
          <xdr:rowOff>342900</xdr:rowOff>
        </xdr:to>
        <xdr:sp macro="" textlink="">
          <xdr:nvSpPr>
            <xdr:cNvPr id="21620" name="Option Button 116" hidden="1">
              <a:extLst>
                <a:ext uri="{63B3BB69-23CF-44E3-9099-C40C66FF867C}">
                  <a14:compatExt spid="_x0000_s21620"/>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2143125</xdr:colOff>
          <xdr:row>5</xdr:row>
          <xdr:rowOff>123825</xdr:rowOff>
        </xdr:from>
        <xdr:to>
          <xdr:col>3</xdr:col>
          <xdr:colOff>2981325</xdr:colOff>
          <xdr:row>5</xdr:row>
          <xdr:rowOff>342900</xdr:rowOff>
        </xdr:to>
        <xdr:sp macro="" textlink="">
          <xdr:nvSpPr>
            <xdr:cNvPr id="21621" name="Option Button 117" hidden="1">
              <a:extLst>
                <a:ext uri="{63B3BB69-23CF-44E3-9099-C40C66FF867C}">
                  <a14:compatExt spid="_x0000_s21621"/>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3009900</xdr:colOff>
          <xdr:row>5</xdr:row>
          <xdr:rowOff>123825</xdr:rowOff>
        </xdr:from>
        <xdr:to>
          <xdr:col>3</xdr:col>
          <xdr:colOff>3800475</xdr:colOff>
          <xdr:row>5</xdr:row>
          <xdr:rowOff>342900</xdr:rowOff>
        </xdr:to>
        <xdr:sp macro="" textlink="">
          <xdr:nvSpPr>
            <xdr:cNvPr id="21622" name="Option Button 118" hidden="1">
              <a:extLst>
                <a:ext uri="{63B3BB69-23CF-44E3-9099-C40C66FF867C}">
                  <a14:compatExt spid="_x0000_s21622"/>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3857625</xdr:colOff>
          <xdr:row>5</xdr:row>
          <xdr:rowOff>123825</xdr:rowOff>
        </xdr:from>
        <xdr:to>
          <xdr:col>3</xdr:col>
          <xdr:colOff>4295775</xdr:colOff>
          <xdr:row>5</xdr:row>
          <xdr:rowOff>342900</xdr:rowOff>
        </xdr:to>
        <xdr:sp macro="" textlink="">
          <xdr:nvSpPr>
            <xdr:cNvPr id="21623" name="Option Button 119" hidden="1">
              <a:extLst>
                <a:ext uri="{63B3BB69-23CF-44E3-9099-C40C66FF867C}">
                  <a14:compatExt spid="_x0000_s21623"/>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419100</xdr:colOff>
      <xdr:row>3</xdr:row>
      <xdr:rowOff>381000</xdr:rowOff>
    </xdr:from>
    <xdr:to>
      <xdr:col>2</xdr:col>
      <xdr:colOff>857250</xdr:colOff>
      <xdr:row>4</xdr:row>
      <xdr:rowOff>133350</xdr:rowOff>
    </xdr:to>
    <xdr:sp macro="" textlink="">
      <xdr:nvSpPr>
        <xdr:cNvPr id="22647" name="Text Box 119">
          <a:hlinkClick xmlns:r="http://schemas.openxmlformats.org/officeDocument/2006/relationships" r:id="rId1"/>
        </xdr:cNvPr>
        <xdr:cNvSpPr txBox="1">
          <a:spLocks noChangeArrowheads="1"/>
        </xdr:cNvSpPr>
      </xdr:nvSpPr>
      <xdr:spPr bwMode="auto">
        <a:xfrm>
          <a:off x="723900" y="2305050"/>
          <a:ext cx="866775" cy="276225"/>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GB" sz="1200" b="1" i="0" u="sng" strike="noStrike" baseline="0">
              <a:solidFill>
                <a:srgbClr val="008000"/>
              </a:solidFill>
              <a:latin typeface="Arial"/>
              <a:cs typeface="Arial"/>
            </a:rPr>
            <a:t>Help</a:t>
          </a:r>
        </a:p>
      </xdr:txBody>
    </xdr:sp>
    <xdr:clientData/>
  </xdr:twoCellAnchor>
  <mc:AlternateContent xmlns:mc="http://schemas.openxmlformats.org/markup-compatibility/2006">
    <mc:Choice xmlns:a14="http://schemas.microsoft.com/office/drawing/2010/main" Requires="a14">
      <xdr:twoCellAnchor>
        <xdr:from>
          <xdr:col>2</xdr:col>
          <xdr:colOff>2962275</xdr:colOff>
          <xdr:row>7</xdr:row>
          <xdr:rowOff>85725</xdr:rowOff>
        </xdr:from>
        <xdr:to>
          <xdr:col>2</xdr:col>
          <xdr:colOff>4333875</xdr:colOff>
          <xdr:row>7</xdr:row>
          <xdr:rowOff>466725</xdr:rowOff>
        </xdr:to>
        <xdr:sp macro="" textlink="">
          <xdr:nvSpPr>
            <xdr:cNvPr id="22627" name="Group Box 99" hidden="1">
              <a:extLst>
                <a:ext uri="{63B3BB69-23CF-44E3-9099-C40C66FF867C}">
                  <a14:compatExt spid="_x0000_s22627"/>
                </a:ext>
              </a:extLst>
            </xdr:cNvPr>
            <xdr:cNvSpPr/>
          </xdr:nvSpPr>
          <xdr:spPr>
            <a:xfrm>
              <a:off x="0" y="0"/>
              <a:ext cx="0" cy="0"/>
            </a:xfrm>
            <a:prstGeom prst="rect">
              <a:avLst/>
            </a:prstGeom>
          </xdr:spPr>
          <xdr:txBody>
            <a:bodyPr vertOverflow="clip" wrap="none" lIns="18288" tIns="18288" rIns="0" bIns="0" anchor="t" upright="1"/>
            <a:lstStyle/>
            <a:p>
              <a:pPr algn="l" rtl="0">
                <a:defRPr sz="1000"/>
              </a:pPr>
              <a:r>
                <a:rPr lang="en-GB" sz="800" b="0" i="0" u="none" strike="noStrike" baseline="0">
                  <a:solidFill>
                    <a:srgbClr val="000000"/>
                  </a:solidFill>
                  <a:latin typeface="Tahoma"/>
                  <a:ea typeface="Tahoma"/>
                  <a:cs typeface="Tahoma"/>
                </a:rPr>
                <a:t>Additional Comments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3067050</xdr:colOff>
          <xdr:row>7</xdr:row>
          <xdr:rowOff>161925</xdr:rowOff>
        </xdr:from>
        <xdr:to>
          <xdr:col>2</xdr:col>
          <xdr:colOff>3514725</xdr:colOff>
          <xdr:row>7</xdr:row>
          <xdr:rowOff>381000</xdr:rowOff>
        </xdr:to>
        <xdr:sp macro="" textlink="">
          <xdr:nvSpPr>
            <xdr:cNvPr id="22628" name="Option Button 100" hidden="1">
              <a:extLst>
                <a:ext uri="{63B3BB69-23CF-44E3-9099-C40C66FF867C}">
                  <a14:compatExt spid="_x0000_s22628"/>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3552825</xdr:colOff>
          <xdr:row>7</xdr:row>
          <xdr:rowOff>180975</xdr:rowOff>
        </xdr:from>
        <xdr:to>
          <xdr:col>2</xdr:col>
          <xdr:colOff>4038600</xdr:colOff>
          <xdr:row>7</xdr:row>
          <xdr:rowOff>400050</xdr:rowOff>
        </xdr:to>
        <xdr:sp macro="" textlink="">
          <xdr:nvSpPr>
            <xdr:cNvPr id="22629" name="Option Button 101" hidden="1">
              <a:extLst>
                <a:ext uri="{63B3BB69-23CF-44E3-9099-C40C66FF867C}">
                  <a14:compatExt spid="_x0000_s22629"/>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981075</xdr:colOff>
          <xdr:row>5</xdr:row>
          <xdr:rowOff>47625</xdr:rowOff>
        </xdr:from>
        <xdr:to>
          <xdr:col>2</xdr:col>
          <xdr:colOff>5076825</xdr:colOff>
          <xdr:row>5</xdr:row>
          <xdr:rowOff>428625</xdr:rowOff>
        </xdr:to>
        <xdr:sp macro="" textlink="">
          <xdr:nvSpPr>
            <xdr:cNvPr id="22634" name="Group Box 106" hidden="1">
              <a:extLst>
                <a:ext uri="{63B3BB69-23CF-44E3-9099-C40C66FF867C}">
                  <a14:compatExt spid="_x0000_s22634"/>
                </a:ext>
              </a:extLst>
            </xdr:cNvPr>
            <xdr:cNvSpPr/>
          </xdr:nvSpPr>
          <xdr:spPr>
            <a:xfrm>
              <a:off x="0" y="0"/>
              <a:ext cx="0" cy="0"/>
            </a:xfrm>
            <a:prstGeom prst="rect">
              <a:avLst/>
            </a:prstGeom>
          </xdr:spPr>
          <xdr:txBody>
            <a:bodyPr vertOverflow="clip" wrap="none" lIns="18288" tIns="18288" rIns="0" bIns="0" anchor="t" upright="1"/>
            <a:lstStyle/>
            <a:p>
              <a:pPr algn="l" rtl="0">
                <a:defRPr sz="1000"/>
              </a:pPr>
              <a:r>
                <a:rPr lang="en-GB" sz="800" b="0" i="0" u="none" strike="noStrike" baseline="0">
                  <a:solidFill>
                    <a:srgbClr val="000000"/>
                  </a:solidFill>
                  <a:latin typeface="Tahoma"/>
                  <a:ea typeface="Tahoma"/>
                  <a:cs typeface="Tahoma"/>
                </a:rPr>
                <a:t>Latest 3 Months: Implications for getting credit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1085850</xdr:colOff>
          <xdr:row>5</xdr:row>
          <xdr:rowOff>123825</xdr:rowOff>
        </xdr:from>
        <xdr:to>
          <xdr:col>2</xdr:col>
          <xdr:colOff>1905000</xdr:colOff>
          <xdr:row>5</xdr:row>
          <xdr:rowOff>342900</xdr:rowOff>
        </xdr:to>
        <xdr:sp macro="" textlink="">
          <xdr:nvSpPr>
            <xdr:cNvPr id="22635" name="Option Button 107" hidden="1">
              <a:extLst>
                <a:ext uri="{63B3BB69-23CF-44E3-9099-C40C66FF867C}">
                  <a14:compatExt spid="_x0000_s22635"/>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Much harder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1914525</xdr:colOff>
          <xdr:row>5</xdr:row>
          <xdr:rowOff>142875</xdr:rowOff>
        </xdr:from>
        <xdr:to>
          <xdr:col>2</xdr:col>
          <xdr:colOff>2800350</xdr:colOff>
          <xdr:row>5</xdr:row>
          <xdr:rowOff>361950</xdr:rowOff>
        </xdr:to>
        <xdr:sp macro="" textlink="">
          <xdr:nvSpPr>
            <xdr:cNvPr id="22636" name="Option Button 108" hidden="1">
              <a:extLst>
                <a:ext uri="{63B3BB69-23CF-44E3-9099-C40C66FF867C}">
                  <a14:compatExt spid="_x0000_s22636"/>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A little harder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2838450</xdr:colOff>
          <xdr:row>5</xdr:row>
          <xdr:rowOff>142875</xdr:rowOff>
        </xdr:from>
        <xdr:to>
          <xdr:col>2</xdr:col>
          <xdr:colOff>3343275</xdr:colOff>
          <xdr:row>5</xdr:row>
          <xdr:rowOff>361950</xdr:rowOff>
        </xdr:to>
        <xdr:sp macro="" textlink="">
          <xdr:nvSpPr>
            <xdr:cNvPr id="22637" name="Option Button 109" hidden="1">
              <a:extLst>
                <a:ext uri="{63B3BB69-23CF-44E3-9099-C40C66FF867C}">
                  <a14:compatExt spid="_x0000_s22637"/>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3362325</xdr:colOff>
          <xdr:row>5</xdr:row>
          <xdr:rowOff>152400</xdr:rowOff>
        </xdr:from>
        <xdr:to>
          <xdr:col>2</xdr:col>
          <xdr:colOff>4181475</xdr:colOff>
          <xdr:row>5</xdr:row>
          <xdr:rowOff>371475</xdr:rowOff>
        </xdr:to>
        <xdr:sp macro="" textlink="">
          <xdr:nvSpPr>
            <xdr:cNvPr id="22638" name="Option Button 110" hidden="1">
              <a:extLst>
                <a:ext uri="{63B3BB69-23CF-44E3-9099-C40C66FF867C}">
                  <a14:compatExt spid="_x0000_s22638"/>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A little easier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4210050</xdr:colOff>
          <xdr:row>5</xdr:row>
          <xdr:rowOff>142875</xdr:rowOff>
        </xdr:from>
        <xdr:to>
          <xdr:col>2</xdr:col>
          <xdr:colOff>4981575</xdr:colOff>
          <xdr:row>5</xdr:row>
          <xdr:rowOff>361950</xdr:rowOff>
        </xdr:to>
        <xdr:sp macro="" textlink="">
          <xdr:nvSpPr>
            <xdr:cNvPr id="22639" name="Option Button 111" hidden="1">
              <a:extLst>
                <a:ext uri="{63B3BB69-23CF-44E3-9099-C40C66FF867C}">
                  <a14:compatExt spid="_x0000_s22639"/>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Much easier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238125</xdr:colOff>
          <xdr:row>5</xdr:row>
          <xdr:rowOff>38100</xdr:rowOff>
        </xdr:from>
        <xdr:to>
          <xdr:col>3</xdr:col>
          <xdr:colOff>4362450</xdr:colOff>
          <xdr:row>5</xdr:row>
          <xdr:rowOff>419100</xdr:rowOff>
        </xdr:to>
        <xdr:sp macro="" textlink="">
          <xdr:nvSpPr>
            <xdr:cNvPr id="22641" name="Group Box 113" hidden="1">
              <a:extLst>
                <a:ext uri="{63B3BB69-23CF-44E3-9099-C40C66FF867C}">
                  <a14:compatExt spid="_x0000_s22641"/>
                </a:ext>
              </a:extLst>
            </xdr:cNvPr>
            <xdr:cNvSpPr/>
          </xdr:nvSpPr>
          <xdr:spPr>
            <a:xfrm>
              <a:off x="0" y="0"/>
              <a:ext cx="0" cy="0"/>
            </a:xfrm>
            <a:prstGeom prst="rect">
              <a:avLst/>
            </a:prstGeom>
          </xdr:spPr>
          <xdr:txBody>
            <a:bodyPr vertOverflow="clip" wrap="none" lIns="18288" tIns="18288" rIns="0" bIns="0" anchor="t" upright="1"/>
            <a:lstStyle/>
            <a:p>
              <a:pPr algn="l" rtl="0">
                <a:defRPr sz="1000"/>
              </a:pPr>
              <a:r>
                <a:rPr lang="en-GB" sz="800" b="0" i="0" u="none" strike="noStrike" baseline="0">
                  <a:solidFill>
                    <a:srgbClr val="000000"/>
                  </a:solidFill>
                  <a:latin typeface="Tahoma"/>
                  <a:ea typeface="Tahoma"/>
                  <a:cs typeface="Tahoma"/>
                </a:rPr>
                <a:t>Next 3 Months: Implications for getting credit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342900</xdr:colOff>
          <xdr:row>5</xdr:row>
          <xdr:rowOff>114300</xdr:rowOff>
        </xdr:from>
        <xdr:to>
          <xdr:col>3</xdr:col>
          <xdr:colOff>1162050</xdr:colOff>
          <xdr:row>5</xdr:row>
          <xdr:rowOff>333375</xdr:rowOff>
        </xdr:to>
        <xdr:sp macro="" textlink="">
          <xdr:nvSpPr>
            <xdr:cNvPr id="22642" name="Option Button 114" hidden="1">
              <a:extLst>
                <a:ext uri="{63B3BB69-23CF-44E3-9099-C40C66FF867C}">
                  <a14:compatExt spid="_x0000_s22642"/>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Much harder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1171575</xdr:colOff>
          <xdr:row>5</xdr:row>
          <xdr:rowOff>133350</xdr:rowOff>
        </xdr:from>
        <xdr:to>
          <xdr:col>3</xdr:col>
          <xdr:colOff>2057400</xdr:colOff>
          <xdr:row>5</xdr:row>
          <xdr:rowOff>352425</xdr:rowOff>
        </xdr:to>
        <xdr:sp macro="" textlink="">
          <xdr:nvSpPr>
            <xdr:cNvPr id="22643" name="Option Button 115" hidden="1">
              <a:extLst>
                <a:ext uri="{63B3BB69-23CF-44E3-9099-C40C66FF867C}">
                  <a14:compatExt spid="_x0000_s22643"/>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A little harder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2095500</xdr:colOff>
          <xdr:row>5</xdr:row>
          <xdr:rowOff>133350</xdr:rowOff>
        </xdr:from>
        <xdr:to>
          <xdr:col>3</xdr:col>
          <xdr:colOff>2600325</xdr:colOff>
          <xdr:row>5</xdr:row>
          <xdr:rowOff>352425</xdr:rowOff>
        </xdr:to>
        <xdr:sp macro="" textlink="">
          <xdr:nvSpPr>
            <xdr:cNvPr id="22644" name="Option Button 116" hidden="1">
              <a:extLst>
                <a:ext uri="{63B3BB69-23CF-44E3-9099-C40C66FF867C}">
                  <a14:compatExt spid="_x0000_s22644"/>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2619375</xdr:colOff>
          <xdr:row>5</xdr:row>
          <xdr:rowOff>142875</xdr:rowOff>
        </xdr:from>
        <xdr:to>
          <xdr:col>3</xdr:col>
          <xdr:colOff>3438525</xdr:colOff>
          <xdr:row>5</xdr:row>
          <xdr:rowOff>361950</xdr:rowOff>
        </xdr:to>
        <xdr:sp macro="" textlink="">
          <xdr:nvSpPr>
            <xdr:cNvPr id="22645" name="Option Button 117" hidden="1">
              <a:extLst>
                <a:ext uri="{63B3BB69-23CF-44E3-9099-C40C66FF867C}">
                  <a14:compatExt spid="_x0000_s22645"/>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A little easier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3467100</xdr:colOff>
          <xdr:row>5</xdr:row>
          <xdr:rowOff>133350</xdr:rowOff>
        </xdr:from>
        <xdr:to>
          <xdr:col>3</xdr:col>
          <xdr:colOff>4238625</xdr:colOff>
          <xdr:row>5</xdr:row>
          <xdr:rowOff>352425</xdr:rowOff>
        </xdr:to>
        <xdr:sp macro="" textlink="">
          <xdr:nvSpPr>
            <xdr:cNvPr id="22646" name="Option Button 118" hidden="1">
              <a:extLst>
                <a:ext uri="{63B3BB69-23CF-44E3-9099-C40C66FF867C}">
                  <a14:compatExt spid="_x0000_s22646"/>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Much easier</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xdr:col>
      <xdr:colOff>28575</xdr:colOff>
      <xdr:row>3</xdr:row>
      <xdr:rowOff>342900</xdr:rowOff>
    </xdr:from>
    <xdr:to>
      <xdr:col>2</xdr:col>
      <xdr:colOff>895350</xdr:colOff>
      <xdr:row>4</xdr:row>
      <xdr:rowOff>95250</xdr:rowOff>
    </xdr:to>
    <xdr:sp macro="" textlink="">
      <xdr:nvSpPr>
        <xdr:cNvPr id="28743" name="Text Box 71">
          <a:hlinkClick xmlns:r="http://schemas.openxmlformats.org/officeDocument/2006/relationships" r:id="rId1"/>
        </xdr:cNvPr>
        <xdr:cNvSpPr txBox="1">
          <a:spLocks noChangeArrowheads="1"/>
        </xdr:cNvSpPr>
      </xdr:nvSpPr>
      <xdr:spPr bwMode="auto">
        <a:xfrm>
          <a:off x="800100" y="2266950"/>
          <a:ext cx="866775" cy="276225"/>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GB" sz="1200" b="1" i="0" u="sng" strike="noStrike" baseline="0">
              <a:solidFill>
                <a:srgbClr val="008000"/>
              </a:solidFill>
              <a:latin typeface="Arial"/>
              <a:cs typeface="Arial"/>
            </a:rPr>
            <a:t>Help</a:t>
          </a:r>
        </a:p>
      </xdr:txBody>
    </xdr:sp>
    <xdr:clientData/>
  </xdr:twoCellAnchor>
  <mc:AlternateContent xmlns:mc="http://schemas.openxmlformats.org/markup-compatibility/2006">
    <mc:Choice xmlns:a14="http://schemas.microsoft.com/office/drawing/2010/main" Requires="a14">
      <xdr:twoCellAnchor>
        <xdr:from>
          <xdr:col>2</xdr:col>
          <xdr:colOff>1133475</xdr:colOff>
          <xdr:row>5</xdr:row>
          <xdr:rowOff>47625</xdr:rowOff>
        </xdr:from>
        <xdr:to>
          <xdr:col>2</xdr:col>
          <xdr:colOff>4638675</xdr:colOff>
          <xdr:row>5</xdr:row>
          <xdr:rowOff>428625</xdr:rowOff>
        </xdr:to>
        <xdr:sp macro="" textlink="">
          <xdr:nvSpPr>
            <xdr:cNvPr id="28698" name="Group Box 26" hidden="1">
              <a:extLst>
                <a:ext uri="{63B3BB69-23CF-44E3-9099-C40C66FF867C}">
                  <a14:compatExt spid="_x0000_s28698"/>
                </a:ext>
              </a:extLst>
            </xdr:cNvPr>
            <xdr:cNvSpPr/>
          </xdr:nvSpPr>
          <xdr:spPr>
            <a:xfrm>
              <a:off x="0" y="0"/>
              <a:ext cx="0" cy="0"/>
            </a:xfrm>
            <a:prstGeom prst="rect">
              <a:avLst/>
            </a:prstGeom>
          </xdr:spPr>
          <xdr:txBody>
            <a:bodyPr vertOverflow="clip" wrap="none" lIns="18288" tIns="18288" rIns="0" bIns="0" anchor="t" upright="1"/>
            <a:lstStyle/>
            <a:p>
              <a:pPr algn="l" rtl="0">
                <a:defRPr sz="1000"/>
              </a:pPr>
              <a:r>
                <a:rPr lang="en-GB" sz="800" b="0" i="0" u="none" strike="noStrike" baseline="0">
                  <a:solidFill>
                    <a:srgbClr val="000000"/>
                  </a:solidFill>
                  <a:latin typeface="Tahoma"/>
                  <a:ea typeface="Tahoma"/>
                  <a:cs typeface="Tahoma"/>
                </a:rPr>
                <a:t>Latest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1219200</xdr:colOff>
          <xdr:row>5</xdr:row>
          <xdr:rowOff>133350</xdr:rowOff>
        </xdr:from>
        <xdr:to>
          <xdr:col>2</xdr:col>
          <xdr:colOff>1819275</xdr:colOff>
          <xdr:row>5</xdr:row>
          <xdr:rowOff>371475</xdr:rowOff>
        </xdr:to>
        <xdr:sp macro="" textlink="">
          <xdr:nvSpPr>
            <xdr:cNvPr id="28699" name="Option Button 27" hidden="1">
              <a:extLst>
                <a:ext uri="{63B3BB69-23CF-44E3-9099-C40C66FF867C}">
                  <a14:compatExt spid="_x0000_s28699"/>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1847850</xdr:colOff>
          <xdr:row>5</xdr:row>
          <xdr:rowOff>133350</xdr:rowOff>
        </xdr:from>
        <xdr:to>
          <xdr:col>2</xdr:col>
          <xdr:colOff>2524125</xdr:colOff>
          <xdr:row>5</xdr:row>
          <xdr:rowOff>352425</xdr:rowOff>
        </xdr:to>
        <xdr:sp macro="" textlink="">
          <xdr:nvSpPr>
            <xdr:cNvPr id="28700" name="Option Button 28" hidden="1">
              <a:extLst>
                <a:ext uri="{63B3BB69-23CF-44E3-9099-C40C66FF867C}">
                  <a14:compatExt spid="_x0000_s28700"/>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2524125</xdr:colOff>
          <xdr:row>5</xdr:row>
          <xdr:rowOff>133350</xdr:rowOff>
        </xdr:from>
        <xdr:to>
          <xdr:col>2</xdr:col>
          <xdr:colOff>3000375</xdr:colOff>
          <xdr:row>5</xdr:row>
          <xdr:rowOff>352425</xdr:rowOff>
        </xdr:to>
        <xdr:sp macro="" textlink="">
          <xdr:nvSpPr>
            <xdr:cNvPr id="28701" name="Option Button 29" hidden="1">
              <a:extLst>
                <a:ext uri="{63B3BB69-23CF-44E3-9099-C40C66FF867C}">
                  <a14:compatExt spid="_x0000_s28701"/>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3028950</xdr:colOff>
          <xdr:row>5</xdr:row>
          <xdr:rowOff>133350</xdr:rowOff>
        </xdr:from>
        <xdr:to>
          <xdr:col>2</xdr:col>
          <xdr:colOff>3876675</xdr:colOff>
          <xdr:row>5</xdr:row>
          <xdr:rowOff>352425</xdr:rowOff>
        </xdr:to>
        <xdr:sp macro="" textlink="">
          <xdr:nvSpPr>
            <xdr:cNvPr id="28702" name="Option Button 30" hidden="1">
              <a:extLst>
                <a:ext uri="{63B3BB69-23CF-44E3-9099-C40C66FF867C}">
                  <a14:compatExt spid="_x0000_s28702"/>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3829050</xdr:colOff>
          <xdr:row>5</xdr:row>
          <xdr:rowOff>133350</xdr:rowOff>
        </xdr:from>
        <xdr:to>
          <xdr:col>2</xdr:col>
          <xdr:colOff>4562475</xdr:colOff>
          <xdr:row>5</xdr:row>
          <xdr:rowOff>352425</xdr:rowOff>
        </xdr:to>
        <xdr:sp macro="" textlink="">
          <xdr:nvSpPr>
            <xdr:cNvPr id="28703" name="Option Button 31" hidden="1">
              <a:extLst>
                <a:ext uri="{63B3BB69-23CF-44E3-9099-C40C66FF867C}">
                  <a14:compatExt spid="_x0000_s28703"/>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542925</xdr:colOff>
          <xdr:row>5</xdr:row>
          <xdr:rowOff>47625</xdr:rowOff>
        </xdr:from>
        <xdr:to>
          <xdr:col>3</xdr:col>
          <xdr:colOff>4038600</xdr:colOff>
          <xdr:row>5</xdr:row>
          <xdr:rowOff>428625</xdr:rowOff>
        </xdr:to>
        <xdr:sp macro="" textlink="">
          <xdr:nvSpPr>
            <xdr:cNvPr id="28730" name="Group Box 58" hidden="1">
              <a:extLst>
                <a:ext uri="{63B3BB69-23CF-44E3-9099-C40C66FF867C}">
                  <a14:compatExt spid="_x0000_s28730"/>
                </a:ext>
              </a:extLst>
            </xdr:cNvPr>
            <xdr:cNvSpPr/>
          </xdr:nvSpPr>
          <xdr:spPr>
            <a:xfrm>
              <a:off x="0" y="0"/>
              <a:ext cx="0" cy="0"/>
            </a:xfrm>
            <a:prstGeom prst="rect">
              <a:avLst/>
            </a:prstGeom>
          </xdr:spPr>
          <xdr:txBody>
            <a:bodyPr vertOverflow="clip" wrap="none" lIns="18288" tIns="18288" rIns="0" bIns="0" anchor="t" upright="1"/>
            <a:lstStyle/>
            <a:p>
              <a:pPr algn="l" rtl="0">
                <a:defRPr sz="1000"/>
              </a:pPr>
              <a:r>
                <a:rPr lang="en-GB" sz="800" b="0" i="0" u="none" strike="noStrike" baseline="0">
                  <a:solidFill>
                    <a:srgbClr val="000000"/>
                  </a:solidFill>
                  <a:latin typeface="Tahoma"/>
                  <a:ea typeface="Tahoma"/>
                  <a:cs typeface="Tahoma"/>
                </a:rPr>
                <a:t>Next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628650</xdr:colOff>
          <xdr:row>5</xdr:row>
          <xdr:rowOff>133350</xdr:rowOff>
        </xdr:from>
        <xdr:to>
          <xdr:col>3</xdr:col>
          <xdr:colOff>1228725</xdr:colOff>
          <xdr:row>5</xdr:row>
          <xdr:rowOff>371475</xdr:rowOff>
        </xdr:to>
        <xdr:sp macro="" textlink="">
          <xdr:nvSpPr>
            <xdr:cNvPr id="28731" name="Option Button 59" hidden="1">
              <a:extLst>
                <a:ext uri="{63B3BB69-23CF-44E3-9099-C40C66FF867C}">
                  <a14:compatExt spid="_x0000_s28731"/>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1257300</xdr:colOff>
          <xdr:row>5</xdr:row>
          <xdr:rowOff>133350</xdr:rowOff>
        </xdr:from>
        <xdr:to>
          <xdr:col>3</xdr:col>
          <xdr:colOff>1933575</xdr:colOff>
          <xdr:row>5</xdr:row>
          <xdr:rowOff>352425</xdr:rowOff>
        </xdr:to>
        <xdr:sp macro="" textlink="">
          <xdr:nvSpPr>
            <xdr:cNvPr id="28732" name="Option Button 60" hidden="1">
              <a:extLst>
                <a:ext uri="{63B3BB69-23CF-44E3-9099-C40C66FF867C}">
                  <a14:compatExt spid="_x0000_s28732"/>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1933575</xdr:colOff>
          <xdr:row>5</xdr:row>
          <xdr:rowOff>133350</xdr:rowOff>
        </xdr:from>
        <xdr:to>
          <xdr:col>3</xdr:col>
          <xdr:colOff>2409825</xdr:colOff>
          <xdr:row>5</xdr:row>
          <xdr:rowOff>352425</xdr:rowOff>
        </xdr:to>
        <xdr:sp macro="" textlink="">
          <xdr:nvSpPr>
            <xdr:cNvPr id="28733" name="Option Button 61" hidden="1">
              <a:extLst>
                <a:ext uri="{63B3BB69-23CF-44E3-9099-C40C66FF867C}">
                  <a14:compatExt spid="_x0000_s28733"/>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2438400</xdr:colOff>
          <xdr:row>5</xdr:row>
          <xdr:rowOff>133350</xdr:rowOff>
        </xdr:from>
        <xdr:to>
          <xdr:col>3</xdr:col>
          <xdr:colOff>3276600</xdr:colOff>
          <xdr:row>5</xdr:row>
          <xdr:rowOff>352425</xdr:rowOff>
        </xdr:to>
        <xdr:sp macro="" textlink="">
          <xdr:nvSpPr>
            <xdr:cNvPr id="28734" name="Option Button 62" hidden="1">
              <a:extLst>
                <a:ext uri="{63B3BB69-23CF-44E3-9099-C40C66FF867C}">
                  <a14:compatExt spid="_x0000_s28734"/>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3238500</xdr:colOff>
          <xdr:row>5</xdr:row>
          <xdr:rowOff>133350</xdr:rowOff>
        </xdr:from>
        <xdr:to>
          <xdr:col>3</xdr:col>
          <xdr:colOff>3971925</xdr:colOff>
          <xdr:row>5</xdr:row>
          <xdr:rowOff>352425</xdr:rowOff>
        </xdr:to>
        <xdr:sp macro="" textlink="">
          <xdr:nvSpPr>
            <xdr:cNvPr id="28735" name="Option Button 63" hidden="1">
              <a:extLst>
                <a:ext uri="{63B3BB69-23CF-44E3-9099-C40C66FF867C}">
                  <a14:compatExt spid="_x0000_s28735"/>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2962275</xdr:colOff>
          <xdr:row>7</xdr:row>
          <xdr:rowOff>85725</xdr:rowOff>
        </xdr:from>
        <xdr:to>
          <xdr:col>2</xdr:col>
          <xdr:colOff>4333875</xdr:colOff>
          <xdr:row>7</xdr:row>
          <xdr:rowOff>466725</xdr:rowOff>
        </xdr:to>
        <xdr:sp macro="" textlink="">
          <xdr:nvSpPr>
            <xdr:cNvPr id="28739" name="Group Box 67" hidden="1">
              <a:extLst>
                <a:ext uri="{63B3BB69-23CF-44E3-9099-C40C66FF867C}">
                  <a14:compatExt spid="_x0000_s28739"/>
                </a:ext>
              </a:extLst>
            </xdr:cNvPr>
            <xdr:cNvSpPr/>
          </xdr:nvSpPr>
          <xdr:spPr>
            <a:xfrm>
              <a:off x="0" y="0"/>
              <a:ext cx="0" cy="0"/>
            </a:xfrm>
            <a:prstGeom prst="rect">
              <a:avLst/>
            </a:prstGeom>
          </xdr:spPr>
          <xdr:txBody>
            <a:bodyPr vertOverflow="clip" wrap="none" lIns="18288" tIns="18288" rIns="0" bIns="0" anchor="t" upright="1"/>
            <a:lstStyle/>
            <a:p>
              <a:pPr algn="l" rtl="0">
                <a:defRPr sz="1000"/>
              </a:pPr>
              <a:r>
                <a:rPr lang="en-GB" sz="800" b="0" i="0" u="none" strike="noStrike" baseline="0">
                  <a:solidFill>
                    <a:srgbClr val="000000"/>
                  </a:solidFill>
                  <a:latin typeface="Tahoma"/>
                  <a:ea typeface="Tahoma"/>
                  <a:cs typeface="Tahoma"/>
                </a:rPr>
                <a:t>Additional Comments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3067050</xdr:colOff>
          <xdr:row>7</xdr:row>
          <xdr:rowOff>161925</xdr:rowOff>
        </xdr:from>
        <xdr:to>
          <xdr:col>2</xdr:col>
          <xdr:colOff>3514725</xdr:colOff>
          <xdr:row>7</xdr:row>
          <xdr:rowOff>381000</xdr:rowOff>
        </xdr:to>
        <xdr:sp macro="" textlink="">
          <xdr:nvSpPr>
            <xdr:cNvPr id="28740" name="Option Button 68" hidden="1">
              <a:extLst>
                <a:ext uri="{63B3BB69-23CF-44E3-9099-C40C66FF867C}">
                  <a14:compatExt spid="_x0000_s28740"/>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3552825</xdr:colOff>
          <xdr:row>7</xdr:row>
          <xdr:rowOff>180975</xdr:rowOff>
        </xdr:from>
        <xdr:to>
          <xdr:col>2</xdr:col>
          <xdr:colOff>4038600</xdr:colOff>
          <xdr:row>7</xdr:row>
          <xdr:rowOff>400050</xdr:rowOff>
        </xdr:to>
        <xdr:sp macro="" textlink="">
          <xdr:nvSpPr>
            <xdr:cNvPr id="28741" name="Option Button 69" hidden="1">
              <a:extLst>
                <a:ext uri="{63B3BB69-23CF-44E3-9099-C40C66FF867C}">
                  <a14:compatExt spid="_x0000_s28741"/>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No</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xdr:col>
      <xdr:colOff>47625</xdr:colOff>
      <xdr:row>3</xdr:row>
      <xdr:rowOff>371475</xdr:rowOff>
    </xdr:from>
    <xdr:to>
      <xdr:col>2</xdr:col>
      <xdr:colOff>914400</xdr:colOff>
      <xdr:row>4</xdr:row>
      <xdr:rowOff>123825</xdr:rowOff>
    </xdr:to>
    <xdr:sp macro="" textlink="">
      <xdr:nvSpPr>
        <xdr:cNvPr id="23706" name="Text Box 154">
          <a:hlinkClick xmlns:r="http://schemas.openxmlformats.org/officeDocument/2006/relationships" r:id="rId1"/>
        </xdr:cNvPr>
        <xdr:cNvSpPr txBox="1">
          <a:spLocks noChangeArrowheads="1"/>
        </xdr:cNvSpPr>
      </xdr:nvSpPr>
      <xdr:spPr bwMode="auto">
        <a:xfrm>
          <a:off x="809625" y="2295525"/>
          <a:ext cx="866775" cy="276225"/>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GB" sz="1200" b="1" i="0" u="sng" strike="noStrike" baseline="0">
              <a:solidFill>
                <a:srgbClr val="008000"/>
              </a:solidFill>
              <a:latin typeface="Arial"/>
              <a:cs typeface="Arial"/>
            </a:rPr>
            <a:t>Help</a:t>
          </a:r>
        </a:p>
      </xdr:txBody>
    </xdr:sp>
    <xdr:clientData/>
  </xdr:twoCellAnchor>
  <mc:AlternateContent xmlns:mc="http://schemas.openxmlformats.org/markup-compatibility/2006">
    <mc:Choice xmlns:a14="http://schemas.microsoft.com/office/drawing/2010/main" Requires="a14">
      <xdr:twoCellAnchor>
        <xdr:from>
          <xdr:col>2</xdr:col>
          <xdr:colOff>1647825</xdr:colOff>
          <xdr:row>7</xdr:row>
          <xdr:rowOff>66675</xdr:rowOff>
        </xdr:from>
        <xdr:to>
          <xdr:col>2</xdr:col>
          <xdr:colOff>6010275</xdr:colOff>
          <xdr:row>7</xdr:row>
          <xdr:rowOff>447675</xdr:rowOff>
        </xdr:to>
        <xdr:sp macro="" textlink="">
          <xdr:nvSpPr>
            <xdr:cNvPr id="23638" name="Group Box 86" hidden="1">
              <a:extLst>
                <a:ext uri="{63B3BB69-23CF-44E3-9099-C40C66FF867C}">
                  <a14:compatExt spid="_x0000_s23638"/>
                </a:ext>
              </a:extLst>
            </xdr:cNvPr>
            <xdr:cNvSpPr/>
          </xdr:nvSpPr>
          <xdr:spPr>
            <a:xfrm>
              <a:off x="0" y="0"/>
              <a:ext cx="0" cy="0"/>
            </a:xfrm>
            <a:prstGeom prst="rect">
              <a:avLst/>
            </a:prstGeom>
          </xdr:spPr>
          <xdr:txBody>
            <a:bodyPr vertOverflow="clip" wrap="none" lIns="18288" tIns="18288" rIns="0" bIns="0" anchor="t" upright="1"/>
            <a:lstStyle/>
            <a:p>
              <a:pPr algn="l" rtl="0">
                <a:defRPr sz="1000"/>
              </a:pPr>
              <a:r>
                <a:rPr lang="en-GB" sz="800" b="0" i="0" u="none" strike="noStrike" baseline="0">
                  <a:solidFill>
                    <a:srgbClr val="000000"/>
                  </a:solidFill>
                  <a:latin typeface="Tahoma"/>
                  <a:ea typeface="Tahoma"/>
                  <a:cs typeface="Tahoma"/>
                </a:rPr>
                <a:t>Latest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1752600</xdr:colOff>
          <xdr:row>7</xdr:row>
          <xdr:rowOff>142875</xdr:rowOff>
        </xdr:from>
        <xdr:to>
          <xdr:col>2</xdr:col>
          <xdr:colOff>2628900</xdr:colOff>
          <xdr:row>7</xdr:row>
          <xdr:rowOff>361950</xdr:rowOff>
        </xdr:to>
        <xdr:sp macro="" textlink="">
          <xdr:nvSpPr>
            <xdr:cNvPr id="23639" name="Option Button 87" hidden="1">
              <a:extLst>
                <a:ext uri="{63B3BB69-23CF-44E3-9099-C40C66FF867C}">
                  <a14:compatExt spid="_x0000_s23639"/>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Much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2638425</xdr:colOff>
          <xdr:row>7</xdr:row>
          <xdr:rowOff>161925</xdr:rowOff>
        </xdr:from>
        <xdr:to>
          <xdr:col>2</xdr:col>
          <xdr:colOff>3571875</xdr:colOff>
          <xdr:row>7</xdr:row>
          <xdr:rowOff>381000</xdr:rowOff>
        </xdr:to>
        <xdr:sp macro="" textlink="">
          <xdr:nvSpPr>
            <xdr:cNvPr id="23640" name="Option Button 88" hidden="1">
              <a:extLst>
                <a:ext uri="{63B3BB69-23CF-44E3-9099-C40C66FF867C}">
                  <a14:compatExt spid="_x0000_s23640"/>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A little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3619500</xdr:colOff>
          <xdr:row>7</xdr:row>
          <xdr:rowOff>161925</xdr:rowOff>
        </xdr:from>
        <xdr:to>
          <xdr:col>2</xdr:col>
          <xdr:colOff>4152900</xdr:colOff>
          <xdr:row>7</xdr:row>
          <xdr:rowOff>381000</xdr:rowOff>
        </xdr:to>
        <xdr:sp macro="" textlink="">
          <xdr:nvSpPr>
            <xdr:cNvPr id="23641" name="Option Button 89" hidden="1">
              <a:extLst>
                <a:ext uri="{63B3BB69-23CF-44E3-9099-C40C66FF867C}">
                  <a14:compatExt spid="_x0000_s23641"/>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4171950</xdr:colOff>
          <xdr:row>7</xdr:row>
          <xdr:rowOff>171450</xdr:rowOff>
        </xdr:from>
        <xdr:to>
          <xdr:col>2</xdr:col>
          <xdr:colOff>5038725</xdr:colOff>
          <xdr:row>7</xdr:row>
          <xdr:rowOff>390525</xdr:rowOff>
        </xdr:to>
        <xdr:sp macro="" textlink="">
          <xdr:nvSpPr>
            <xdr:cNvPr id="23642" name="Option Button 90" hidden="1">
              <a:extLst>
                <a:ext uri="{63B3BB69-23CF-44E3-9099-C40C66FF867C}">
                  <a14:compatExt spid="_x0000_s23642"/>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A little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5067300</xdr:colOff>
          <xdr:row>7</xdr:row>
          <xdr:rowOff>161925</xdr:rowOff>
        </xdr:from>
        <xdr:to>
          <xdr:col>2</xdr:col>
          <xdr:colOff>5895975</xdr:colOff>
          <xdr:row>7</xdr:row>
          <xdr:rowOff>381000</xdr:rowOff>
        </xdr:to>
        <xdr:sp macro="" textlink="">
          <xdr:nvSpPr>
            <xdr:cNvPr id="23643" name="Option Button 91" hidden="1">
              <a:extLst>
                <a:ext uri="{63B3BB69-23CF-44E3-9099-C40C66FF867C}">
                  <a14:compatExt spid="_x0000_s23643"/>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Much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7</xdr:row>
          <xdr:rowOff>47625</xdr:rowOff>
        </xdr:from>
        <xdr:to>
          <xdr:col>3</xdr:col>
          <xdr:colOff>4333875</xdr:colOff>
          <xdr:row>7</xdr:row>
          <xdr:rowOff>428625</xdr:rowOff>
        </xdr:to>
        <xdr:sp macro="" textlink="">
          <xdr:nvSpPr>
            <xdr:cNvPr id="23662" name="Group Box 110" hidden="1">
              <a:extLst>
                <a:ext uri="{63B3BB69-23CF-44E3-9099-C40C66FF867C}">
                  <a14:compatExt spid="_x0000_s23662"/>
                </a:ext>
              </a:extLst>
            </xdr:cNvPr>
            <xdr:cNvSpPr/>
          </xdr:nvSpPr>
          <xdr:spPr>
            <a:xfrm>
              <a:off x="0" y="0"/>
              <a:ext cx="0" cy="0"/>
            </a:xfrm>
            <a:prstGeom prst="rect">
              <a:avLst/>
            </a:prstGeom>
          </xdr:spPr>
          <xdr:txBody>
            <a:bodyPr vertOverflow="clip" wrap="none" lIns="18288" tIns="18288" rIns="0" bIns="0" anchor="t" upright="1"/>
            <a:lstStyle/>
            <a:p>
              <a:pPr algn="l" rtl="0">
                <a:defRPr sz="1000"/>
              </a:pPr>
              <a:r>
                <a:rPr lang="en-GB" sz="800" b="0" i="0" u="none" strike="noStrike" baseline="0">
                  <a:solidFill>
                    <a:srgbClr val="000000"/>
                  </a:solidFill>
                  <a:latin typeface="Tahoma"/>
                  <a:ea typeface="Tahoma"/>
                  <a:cs typeface="Tahoma"/>
                </a:rPr>
                <a:t>Next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152400</xdr:colOff>
          <xdr:row>7</xdr:row>
          <xdr:rowOff>123825</xdr:rowOff>
        </xdr:from>
        <xdr:to>
          <xdr:col>3</xdr:col>
          <xdr:colOff>1009650</xdr:colOff>
          <xdr:row>7</xdr:row>
          <xdr:rowOff>342900</xdr:rowOff>
        </xdr:to>
        <xdr:sp macro="" textlink="">
          <xdr:nvSpPr>
            <xdr:cNvPr id="23663" name="Option Button 111" hidden="1">
              <a:extLst>
                <a:ext uri="{63B3BB69-23CF-44E3-9099-C40C66FF867C}">
                  <a14:compatExt spid="_x0000_s23663"/>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Much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1019175</xdr:colOff>
          <xdr:row>7</xdr:row>
          <xdr:rowOff>142875</xdr:rowOff>
        </xdr:from>
        <xdr:to>
          <xdr:col>3</xdr:col>
          <xdr:colOff>1933575</xdr:colOff>
          <xdr:row>7</xdr:row>
          <xdr:rowOff>361950</xdr:rowOff>
        </xdr:to>
        <xdr:sp macro="" textlink="">
          <xdr:nvSpPr>
            <xdr:cNvPr id="23664" name="Option Button 112" hidden="1">
              <a:extLst>
                <a:ext uri="{63B3BB69-23CF-44E3-9099-C40C66FF867C}">
                  <a14:compatExt spid="_x0000_s23664"/>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A little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1971675</xdr:colOff>
          <xdr:row>7</xdr:row>
          <xdr:rowOff>142875</xdr:rowOff>
        </xdr:from>
        <xdr:to>
          <xdr:col>3</xdr:col>
          <xdr:colOff>2495550</xdr:colOff>
          <xdr:row>7</xdr:row>
          <xdr:rowOff>361950</xdr:rowOff>
        </xdr:to>
        <xdr:sp macro="" textlink="">
          <xdr:nvSpPr>
            <xdr:cNvPr id="23665" name="Option Button 113" hidden="1">
              <a:extLst>
                <a:ext uri="{63B3BB69-23CF-44E3-9099-C40C66FF867C}">
                  <a14:compatExt spid="_x0000_s23665"/>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2514600</xdr:colOff>
          <xdr:row>7</xdr:row>
          <xdr:rowOff>152400</xdr:rowOff>
        </xdr:from>
        <xdr:to>
          <xdr:col>3</xdr:col>
          <xdr:colOff>3362325</xdr:colOff>
          <xdr:row>7</xdr:row>
          <xdr:rowOff>371475</xdr:rowOff>
        </xdr:to>
        <xdr:sp macro="" textlink="">
          <xdr:nvSpPr>
            <xdr:cNvPr id="23666" name="Option Button 114" hidden="1">
              <a:extLst>
                <a:ext uri="{63B3BB69-23CF-44E3-9099-C40C66FF867C}">
                  <a14:compatExt spid="_x0000_s23666"/>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A little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3400425</xdr:colOff>
          <xdr:row>7</xdr:row>
          <xdr:rowOff>142875</xdr:rowOff>
        </xdr:from>
        <xdr:to>
          <xdr:col>3</xdr:col>
          <xdr:colOff>4200525</xdr:colOff>
          <xdr:row>7</xdr:row>
          <xdr:rowOff>361950</xdr:rowOff>
        </xdr:to>
        <xdr:sp macro="" textlink="">
          <xdr:nvSpPr>
            <xdr:cNvPr id="23667" name="Option Button 115" hidden="1">
              <a:extLst>
                <a:ext uri="{63B3BB69-23CF-44E3-9099-C40C66FF867C}">
                  <a14:compatExt spid="_x0000_s23667"/>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Much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1704975</xdr:colOff>
          <xdr:row>5</xdr:row>
          <xdr:rowOff>104775</xdr:rowOff>
        </xdr:from>
        <xdr:to>
          <xdr:col>2</xdr:col>
          <xdr:colOff>6134100</xdr:colOff>
          <xdr:row>5</xdr:row>
          <xdr:rowOff>485775</xdr:rowOff>
        </xdr:to>
        <xdr:sp macro="" textlink="">
          <xdr:nvSpPr>
            <xdr:cNvPr id="23670" name="Group Box 118" hidden="1">
              <a:extLst>
                <a:ext uri="{63B3BB69-23CF-44E3-9099-C40C66FF867C}">
                  <a14:compatExt spid="_x0000_s23670"/>
                </a:ext>
              </a:extLst>
            </xdr:cNvPr>
            <xdr:cNvSpPr/>
          </xdr:nvSpPr>
          <xdr:spPr>
            <a:xfrm>
              <a:off x="0" y="0"/>
              <a:ext cx="0" cy="0"/>
            </a:xfrm>
            <a:prstGeom prst="rect">
              <a:avLst/>
            </a:prstGeom>
          </xdr:spPr>
          <xdr:txBody>
            <a:bodyPr vertOverflow="clip" wrap="none" lIns="18288" tIns="18288" rIns="0" bIns="0" anchor="t" upright="1"/>
            <a:lstStyle/>
            <a:p>
              <a:pPr algn="l" rtl="0">
                <a:defRPr sz="1000"/>
              </a:pPr>
              <a:r>
                <a:rPr lang="en-GB" sz="800" b="0" i="0" u="none" strike="noStrike" baseline="0">
                  <a:solidFill>
                    <a:srgbClr val="000000"/>
                  </a:solidFill>
                  <a:latin typeface="Tahoma"/>
                  <a:ea typeface="Tahoma"/>
                  <a:cs typeface="Tahoma"/>
                </a:rPr>
                <a:t>Latest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1714500</xdr:colOff>
          <xdr:row>5</xdr:row>
          <xdr:rowOff>142875</xdr:rowOff>
        </xdr:from>
        <xdr:to>
          <xdr:col>2</xdr:col>
          <xdr:colOff>2724150</xdr:colOff>
          <xdr:row>5</xdr:row>
          <xdr:rowOff>371475</xdr:rowOff>
        </xdr:to>
        <xdr:sp macro="" textlink="">
          <xdr:nvSpPr>
            <xdr:cNvPr id="23671" name="Option Button 119" hidden="1">
              <a:extLst>
                <a:ext uri="{63B3BB69-23CF-44E3-9099-C40C66FF867C}">
                  <a14:compatExt spid="_x0000_s23671"/>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Much narrower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2647950</xdr:colOff>
          <xdr:row>5</xdr:row>
          <xdr:rowOff>161925</xdr:rowOff>
        </xdr:from>
        <xdr:to>
          <xdr:col>2</xdr:col>
          <xdr:colOff>3648075</xdr:colOff>
          <xdr:row>5</xdr:row>
          <xdr:rowOff>381000</xdr:rowOff>
        </xdr:to>
        <xdr:sp macro="" textlink="">
          <xdr:nvSpPr>
            <xdr:cNvPr id="23672" name="Option Button 120" hidden="1">
              <a:extLst>
                <a:ext uri="{63B3BB69-23CF-44E3-9099-C40C66FF867C}">
                  <a14:compatExt spid="_x0000_s23672"/>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A little narrower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3600450</xdr:colOff>
          <xdr:row>5</xdr:row>
          <xdr:rowOff>161925</xdr:rowOff>
        </xdr:from>
        <xdr:to>
          <xdr:col>2</xdr:col>
          <xdr:colOff>4124325</xdr:colOff>
          <xdr:row>5</xdr:row>
          <xdr:rowOff>381000</xdr:rowOff>
        </xdr:to>
        <xdr:sp macro="" textlink="">
          <xdr:nvSpPr>
            <xdr:cNvPr id="23673" name="Option Button 121" hidden="1">
              <a:extLst>
                <a:ext uri="{63B3BB69-23CF-44E3-9099-C40C66FF867C}">
                  <a14:compatExt spid="_x0000_s23673"/>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4143375</xdr:colOff>
          <xdr:row>5</xdr:row>
          <xdr:rowOff>171450</xdr:rowOff>
        </xdr:from>
        <xdr:to>
          <xdr:col>2</xdr:col>
          <xdr:colOff>5000625</xdr:colOff>
          <xdr:row>5</xdr:row>
          <xdr:rowOff>390525</xdr:rowOff>
        </xdr:to>
        <xdr:sp macro="" textlink="">
          <xdr:nvSpPr>
            <xdr:cNvPr id="23674" name="Option Button 122" hidden="1">
              <a:extLst>
                <a:ext uri="{63B3BB69-23CF-44E3-9099-C40C66FF867C}">
                  <a14:compatExt spid="_x0000_s23674"/>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A little wider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5029200</xdr:colOff>
          <xdr:row>5</xdr:row>
          <xdr:rowOff>161925</xdr:rowOff>
        </xdr:from>
        <xdr:to>
          <xdr:col>2</xdr:col>
          <xdr:colOff>5838825</xdr:colOff>
          <xdr:row>5</xdr:row>
          <xdr:rowOff>381000</xdr:rowOff>
        </xdr:to>
        <xdr:sp macro="" textlink="">
          <xdr:nvSpPr>
            <xdr:cNvPr id="23675" name="Option Button 123" hidden="1">
              <a:extLst>
                <a:ext uri="{63B3BB69-23CF-44E3-9099-C40C66FF867C}">
                  <a14:compatExt spid="_x0000_s23675"/>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Much wider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123825</xdr:colOff>
          <xdr:row>5</xdr:row>
          <xdr:rowOff>104775</xdr:rowOff>
        </xdr:from>
        <xdr:to>
          <xdr:col>3</xdr:col>
          <xdr:colOff>4371975</xdr:colOff>
          <xdr:row>5</xdr:row>
          <xdr:rowOff>485775</xdr:rowOff>
        </xdr:to>
        <xdr:sp macro="" textlink="">
          <xdr:nvSpPr>
            <xdr:cNvPr id="23678" name="Group Box 126" hidden="1">
              <a:extLst>
                <a:ext uri="{63B3BB69-23CF-44E3-9099-C40C66FF867C}">
                  <a14:compatExt spid="_x0000_s23678"/>
                </a:ext>
              </a:extLst>
            </xdr:cNvPr>
            <xdr:cNvSpPr/>
          </xdr:nvSpPr>
          <xdr:spPr>
            <a:xfrm>
              <a:off x="0" y="0"/>
              <a:ext cx="0" cy="0"/>
            </a:xfrm>
            <a:prstGeom prst="rect">
              <a:avLst/>
            </a:prstGeom>
          </xdr:spPr>
          <xdr:txBody>
            <a:bodyPr vertOverflow="clip" wrap="none" lIns="18288" tIns="18288" rIns="0" bIns="0" anchor="t" upright="1"/>
            <a:lstStyle/>
            <a:p>
              <a:pPr algn="l" rtl="0">
                <a:defRPr sz="1000"/>
              </a:pPr>
              <a:r>
                <a:rPr lang="en-GB" sz="800" b="0" i="0" u="none" strike="noStrike" baseline="0">
                  <a:solidFill>
                    <a:srgbClr val="000000"/>
                  </a:solidFill>
                  <a:latin typeface="Tahoma"/>
                  <a:ea typeface="Tahoma"/>
                  <a:cs typeface="Tahoma"/>
                </a:rPr>
                <a:t>Next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123825</xdr:colOff>
          <xdr:row>5</xdr:row>
          <xdr:rowOff>152400</xdr:rowOff>
        </xdr:from>
        <xdr:to>
          <xdr:col>3</xdr:col>
          <xdr:colOff>1095375</xdr:colOff>
          <xdr:row>5</xdr:row>
          <xdr:rowOff>371475</xdr:rowOff>
        </xdr:to>
        <xdr:sp macro="" textlink="">
          <xdr:nvSpPr>
            <xdr:cNvPr id="23679" name="Option Button 127" hidden="1">
              <a:extLst>
                <a:ext uri="{63B3BB69-23CF-44E3-9099-C40C66FF867C}">
                  <a14:compatExt spid="_x0000_s23679"/>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Much narrower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1095375</xdr:colOff>
          <xdr:row>5</xdr:row>
          <xdr:rowOff>171450</xdr:rowOff>
        </xdr:from>
        <xdr:to>
          <xdr:col>3</xdr:col>
          <xdr:colOff>2085975</xdr:colOff>
          <xdr:row>5</xdr:row>
          <xdr:rowOff>390525</xdr:rowOff>
        </xdr:to>
        <xdr:sp macro="" textlink="">
          <xdr:nvSpPr>
            <xdr:cNvPr id="23680" name="Option Button 128" hidden="1">
              <a:extLst>
                <a:ext uri="{63B3BB69-23CF-44E3-9099-C40C66FF867C}">
                  <a14:compatExt spid="_x0000_s23680"/>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A little narrower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2047875</xdr:colOff>
          <xdr:row>5</xdr:row>
          <xdr:rowOff>171450</xdr:rowOff>
        </xdr:from>
        <xdr:to>
          <xdr:col>3</xdr:col>
          <xdr:colOff>2571750</xdr:colOff>
          <xdr:row>5</xdr:row>
          <xdr:rowOff>390525</xdr:rowOff>
        </xdr:to>
        <xdr:sp macro="" textlink="">
          <xdr:nvSpPr>
            <xdr:cNvPr id="23681" name="Option Button 129" hidden="1">
              <a:extLst>
                <a:ext uri="{63B3BB69-23CF-44E3-9099-C40C66FF867C}">
                  <a14:compatExt spid="_x0000_s23681"/>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2590800</xdr:colOff>
          <xdr:row>5</xdr:row>
          <xdr:rowOff>180975</xdr:rowOff>
        </xdr:from>
        <xdr:to>
          <xdr:col>3</xdr:col>
          <xdr:colOff>3438525</xdr:colOff>
          <xdr:row>5</xdr:row>
          <xdr:rowOff>400050</xdr:rowOff>
        </xdr:to>
        <xdr:sp macro="" textlink="">
          <xdr:nvSpPr>
            <xdr:cNvPr id="23682" name="Option Button 130" hidden="1">
              <a:extLst>
                <a:ext uri="{63B3BB69-23CF-44E3-9099-C40C66FF867C}">
                  <a14:compatExt spid="_x0000_s23682"/>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A little wider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3476625</xdr:colOff>
          <xdr:row>5</xdr:row>
          <xdr:rowOff>171450</xdr:rowOff>
        </xdr:from>
        <xdr:to>
          <xdr:col>3</xdr:col>
          <xdr:colOff>4276725</xdr:colOff>
          <xdr:row>5</xdr:row>
          <xdr:rowOff>390525</xdr:rowOff>
        </xdr:to>
        <xdr:sp macro="" textlink="">
          <xdr:nvSpPr>
            <xdr:cNvPr id="23683" name="Option Button 131" hidden="1">
              <a:extLst>
                <a:ext uri="{63B3BB69-23CF-44E3-9099-C40C66FF867C}">
                  <a14:compatExt spid="_x0000_s23683"/>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Much wider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2943225</xdr:colOff>
          <xdr:row>9</xdr:row>
          <xdr:rowOff>66675</xdr:rowOff>
        </xdr:from>
        <xdr:to>
          <xdr:col>2</xdr:col>
          <xdr:colOff>4314825</xdr:colOff>
          <xdr:row>9</xdr:row>
          <xdr:rowOff>447675</xdr:rowOff>
        </xdr:to>
        <xdr:sp macro="" textlink="">
          <xdr:nvSpPr>
            <xdr:cNvPr id="23702" name="Group Box 150" hidden="1">
              <a:extLst>
                <a:ext uri="{63B3BB69-23CF-44E3-9099-C40C66FF867C}">
                  <a14:compatExt spid="_x0000_s23702"/>
                </a:ext>
              </a:extLst>
            </xdr:cNvPr>
            <xdr:cNvSpPr/>
          </xdr:nvSpPr>
          <xdr:spPr>
            <a:xfrm>
              <a:off x="0" y="0"/>
              <a:ext cx="0" cy="0"/>
            </a:xfrm>
            <a:prstGeom prst="rect">
              <a:avLst/>
            </a:prstGeom>
          </xdr:spPr>
          <xdr:txBody>
            <a:bodyPr vertOverflow="clip" wrap="none" lIns="18288" tIns="18288" rIns="0" bIns="0" anchor="t" upright="1"/>
            <a:lstStyle/>
            <a:p>
              <a:pPr algn="l" rtl="0">
                <a:defRPr sz="1000"/>
              </a:pPr>
              <a:r>
                <a:rPr lang="en-GB" sz="800" b="0" i="0" u="none" strike="noStrike" baseline="0">
                  <a:solidFill>
                    <a:srgbClr val="000000"/>
                  </a:solidFill>
                  <a:latin typeface="Tahoma"/>
                  <a:ea typeface="Tahoma"/>
                  <a:cs typeface="Tahoma"/>
                </a:rPr>
                <a:t>Additional Comments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3048000</xdr:colOff>
          <xdr:row>9</xdr:row>
          <xdr:rowOff>142875</xdr:rowOff>
        </xdr:from>
        <xdr:to>
          <xdr:col>2</xdr:col>
          <xdr:colOff>3495675</xdr:colOff>
          <xdr:row>9</xdr:row>
          <xdr:rowOff>361950</xdr:rowOff>
        </xdr:to>
        <xdr:sp macro="" textlink="">
          <xdr:nvSpPr>
            <xdr:cNvPr id="23703" name="Option Button 151" hidden="1">
              <a:extLst>
                <a:ext uri="{63B3BB69-23CF-44E3-9099-C40C66FF867C}">
                  <a14:compatExt spid="_x0000_s23703"/>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3533775</xdr:colOff>
          <xdr:row>9</xdr:row>
          <xdr:rowOff>161925</xdr:rowOff>
        </xdr:from>
        <xdr:to>
          <xdr:col>2</xdr:col>
          <xdr:colOff>4019550</xdr:colOff>
          <xdr:row>9</xdr:row>
          <xdr:rowOff>381000</xdr:rowOff>
        </xdr:to>
        <xdr:sp macro="" textlink="">
          <xdr:nvSpPr>
            <xdr:cNvPr id="23704" name="Option Button 152" hidden="1">
              <a:extLst>
                <a:ext uri="{63B3BB69-23CF-44E3-9099-C40C66FF867C}">
                  <a14:compatExt spid="_x0000_s23704"/>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No</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2</xdr:col>
      <xdr:colOff>9525</xdr:colOff>
      <xdr:row>3</xdr:row>
      <xdr:rowOff>746125</xdr:rowOff>
    </xdr:from>
    <xdr:to>
      <xdr:col>2</xdr:col>
      <xdr:colOff>876300</xdr:colOff>
      <xdr:row>4</xdr:row>
      <xdr:rowOff>482600</xdr:rowOff>
    </xdr:to>
    <xdr:sp macro="" textlink="">
      <xdr:nvSpPr>
        <xdr:cNvPr id="24729" name="Text Box 153">
          <a:hlinkClick xmlns:r="http://schemas.openxmlformats.org/officeDocument/2006/relationships" r:id="rId1"/>
        </xdr:cNvPr>
        <xdr:cNvSpPr txBox="1">
          <a:spLocks noChangeArrowheads="1"/>
        </xdr:cNvSpPr>
      </xdr:nvSpPr>
      <xdr:spPr bwMode="auto">
        <a:xfrm>
          <a:off x="771525" y="2676525"/>
          <a:ext cx="866775" cy="485775"/>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GB" sz="1200" b="1" i="0" u="sng" strike="noStrike" baseline="0">
              <a:solidFill>
                <a:srgbClr val="008000"/>
              </a:solidFill>
              <a:latin typeface="Arial"/>
              <a:cs typeface="Arial"/>
            </a:rPr>
            <a:t>Help</a:t>
          </a:r>
        </a:p>
      </xdr:txBody>
    </xdr:sp>
    <xdr:clientData/>
  </xdr:twoCellAnchor>
  <mc:AlternateContent xmlns:mc="http://schemas.openxmlformats.org/markup-compatibility/2006">
    <mc:Choice xmlns:a14="http://schemas.microsoft.com/office/drawing/2010/main" Requires="a14">
      <xdr:twoCellAnchor>
        <xdr:from>
          <xdr:col>2</xdr:col>
          <xdr:colOff>1466850</xdr:colOff>
          <xdr:row>8</xdr:row>
          <xdr:rowOff>66675</xdr:rowOff>
        </xdr:from>
        <xdr:to>
          <xdr:col>2</xdr:col>
          <xdr:colOff>5610225</xdr:colOff>
          <xdr:row>8</xdr:row>
          <xdr:rowOff>447675</xdr:rowOff>
        </xdr:to>
        <xdr:sp macro="" textlink="">
          <xdr:nvSpPr>
            <xdr:cNvPr id="24635" name="Group Box 59" hidden="1">
              <a:extLst>
                <a:ext uri="{63B3BB69-23CF-44E3-9099-C40C66FF867C}">
                  <a14:compatExt spid="_x0000_s24635"/>
                </a:ext>
              </a:extLst>
            </xdr:cNvPr>
            <xdr:cNvSpPr/>
          </xdr:nvSpPr>
          <xdr:spPr>
            <a:xfrm>
              <a:off x="0" y="0"/>
              <a:ext cx="0" cy="0"/>
            </a:xfrm>
            <a:prstGeom prst="rect">
              <a:avLst/>
            </a:prstGeom>
          </xdr:spPr>
          <xdr:txBody>
            <a:bodyPr vertOverflow="clip" wrap="none" lIns="18288" tIns="18288" rIns="0" bIns="0" anchor="t" upright="1"/>
            <a:lstStyle/>
            <a:p>
              <a:pPr algn="l" rtl="0">
                <a:defRPr sz="1000"/>
              </a:pPr>
              <a:r>
                <a:rPr lang="en-GB" sz="800" b="0" i="0" u="none" strike="noStrike" baseline="0">
                  <a:solidFill>
                    <a:srgbClr val="000000"/>
                  </a:solidFill>
                  <a:latin typeface="Tahoma"/>
                  <a:ea typeface="Tahoma"/>
                  <a:cs typeface="Tahoma"/>
                </a:rPr>
                <a:t>Latest 3 Months: Credit available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1571625</xdr:colOff>
          <xdr:row>8</xdr:row>
          <xdr:rowOff>142875</xdr:rowOff>
        </xdr:from>
        <xdr:to>
          <xdr:col>2</xdr:col>
          <xdr:colOff>2409825</xdr:colOff>
          <xdr:row>8</xdr:row>
          <xdr:rowOff>361950</xdr:rowOff>
        </xdr:to>
        <xdr:sp macro="" textlink="">
          <xdr:nvSpPr>
            <xdr:cNvPr id="24636" name="Option Button 60" hidden="1">
              <a:extLst>
                <a:ext uri="{63B3BB69-23CF-44E3-9099-C40C66FF867C}">
                  <a14:compatExt spid="_x0000_s24636"/>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Much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2419350</xdr:colOff>
          <xdr:row>8</xdr:row>
          <xdr:rowOff>161925</xdr:rowOff>
        </xdr:from>
        <xdr:to>
          <xdr:col>2</xdr:col>
          <xdr:colOff>3314700</xdr:colOff>
          <xdr:row>8</xdr:row>
          <xdr:rowOff>381000</xdr:rowOff>
        </xdr:to>
        <xdr:sp macro="" textlink="">
          <xdr:nvSpPr>
            <xdr:cNvPr id="24637" name="Option Button 61" hidden="1">
              <a:extLst>
                <a:ext uri="{63B3BB69-23CF-44E3-9099-C40C66FF867C}">
                  <a14:compatExt spid="_x0000_s24637"/>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A little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3352800</xdr:colOff>
          <xdr:row>8</xdr:row>
          <xdr:rowOff>161925</xdr:rowOff>
        </xdr:from>
        <xdr:to>
          <xdr:col>2</xdr:col>
          <xdr:colOff>3867150</xdr:colOff>
          <xdr:row>8</xdr:row>
          <xdr:rowOff>381000</xdr:rowOff>
        </xdr:to>
        <xdr:sp macro="" textlink="">
          <xdr:nvSpPr>
            <xdr:cNvPr id="24638" name="Option Button 62" hidden="1">
              <a:extLst>
                <a:ext uri="{63B3BB69-23CF-44E3-9099-C40C66FF867C}">
                  <a14:compatExt spid="_x0000_s24638"/>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3886200</xdr:colOff>
          <xdr:row>8</xdr:row>
          <xdr:rowOff>171450</xdr:rowOff>
        </xdr:from>
        <xdr:to>
          <xdr:col>2</xdr:col>
          <xdr:colOff>4791075</xdr:colOff>
          <xdr:row>8</xdr:row>
          <xdr:rowOff>390525</xdr:rowOff>
        </xdr:to>
        <xdr:sp macro="" textlink="">
          <xdr:nvSpPr>
            <xdr:cNvPr id="24639" name="Option Button 63" hidden="1">
              <a:extLst>
                <a:ext uri="{63B3BB69-23CF-44E3-9099-C40C66FF867C}">
                  <a14:compatExt spid="_x0000_s24639"/>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A little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4752975</xdr:colOff>
          <xdr:row>8</xdr:row>
          <xdr:rowOff>161925</xdr:rowOff>
        </xdr:from>
        <xdr:to>
          <xdr:col>2</xdr:col>
          <xdr:colOff>5543550</xdr:colOff>
          <xdr:row>8</xdr:row>
          <xdr:rowOff>381000</xdr:rowOff>
        </xdr:to>
        <xdr:sp macro="" textlink="">
          <xdr:nvSpPr>
            <xdr:cNvPr id="24640" name="Option Button 64" hidden="1">
              <a:extLst>
                <a:ext uri="{63B3BB69-23CF-44E3-9099-C40C66FF867C}">
                  <a14:compatExt spid="_x0000_s24640"/>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Much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8</xdr:row>
          <xdr:rowOff>66675</xdr:rowOff>
        </xdr:from>
        <xdr:to>
          <xdr:col>3</xdr:col>
          <xdr:colOff>4276725</xdr:colOff>
          <xdr:row>8</xdr:row>
          <xdr:rowOff>447675</xdr:rowOff>
        </xdr:to>
        <xdr:sp macro="" textlink="">
          <xdr:nvSpPr>
            <xdr:cNvPr id="24643" name="Group Box 67" hidden="1">
              <a:extLst>
                <a:ext uri="{63B3BB69-23CF-44E3-9099-C40C66FF867C}">
                  <a14:compatExt spid="_x0000_s24643"/>
                </a:ext>
              </a:extLst>
            </xdr:cNvPr>
            <xdr:cNvSpPr/>
          </xdr:nvSpPr>
          <xdr:spPr>
            <a:xfrm>
              <a:off x="0" y="0"/>
              <a:ext cx="0" cy="0"/>
            </a:xfrm>
            <a:prstGeom prst="rect">
              <a:avLst/>
            </a:prstGeom>
          </xdr:spPr>
          <xdr:txBody>
            <a:bodyPr vertOverflow="clip" wrap="none" lIns="18288" tIns="18288" rIns="0" bIns="0" anchor="t" upright="1"/>
            <a:lstStyle/>
            <a:p>
              <a:pPr algn="l" rtl="0">
                <a:defRPr sz="1000"/>
              </a:pPr>
              <a:r>
                <a:rPr lang="en-GB" sz="800" b="0" i="0" u="none" strike="noStrike" baseline="0">
                  <a:solidFill>
                    <a:srgbClr val="000000"/>
                  </a:solidFill>
                  <a:latin typeface="Tahoma"/>
                  <a:ea typeface="Tahoma"/>
                  <a:cs typeface="Tahoma"/>
                </a:rPr>
                <a:t>Next 3 Months: Credit available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152400</xdr:colOff>
          <xdr:row>8</xdr:row>
          <xdr:rowOff>142875</xdr:rowOff>
        </xdr:from>
        <xdr:to>
          <xdr:col>3</xdr:col>
          <xdr:colOff>1009650</xdr:colOff>
          <xdr:row>8</xdr:row>
          <xdr:rowOff>361950</xdr:rowOff>
        </xdr:to>
        <xdr:sp macro="" textlink="">
          <xdr:nvSpPr>
            <xdr:cNvPr id="24644" name="Option Button 68" hidden="1">
              <a:extLst>
                <a:ext uri="{63B3BB69-23CF-44E3-9099-C40C66FF867C}">
                  <a14:compatExt spid="_x0000_s24644"/>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Much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1019175</xdr:colOff>
          <xdr:row>8</xdr:row>
          <xdr:rowOff>161925</xdr:rowOff>
        </xdr:from>
        <xdr:to>
          <xdr:col>3</xdr:col>
          <xdr:colOff>1933575</xdr:colOff>
          <xdr:row>8</xdr:row>
          <xdr:rowOff>381000</xdr:rowOff>
        </xdr:to>
        <xdr:sp macro="" textlink="">
          <xdr:nvSpPr>
            <xdr:cNvPr id="24645" name="Option Button 69" hidden="1">
              <a:extLst>
                <a:ext uri="{63B3BB69-23CF-44E3-9099-C40C66FF867C}">
                  <a14:compatExt spid="_x0000_s24645"/>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A little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1971675</xdr:colOff>
          <xdr:row>8</xdr:row>
          <xdr:rowOff>161925</xdr:rowOff>
        </xdr:from>
        <xdr:to>
          <xdr:col>3</xdr:col>
          <xdr:colOff>2495550</xdr:colOff>
          <xdr:row>8</xdr:row>
          <xdr:rowOff>381000</xdr:rowOff>
        </xdr:to>
        <xdr:sp macro="" textlink="">
          <xdr:nvSpPr>
            <xdr:cNvPr id="24646" name="Option Button 70" hidden="1">
              <a:extLst>
                <a:ext uri="{63B3BB69-23CF-44E3-9099-C40C66FF867C}">
                  <a14:compatExt spid="_x0000_s24646"/>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2514600</xdr:colOff>
          <xdr:row>8</xdr:row>
          <xdr:rowOff>171450</xdr:rowOff>
        </xdr:from>
        <xdr:to>
          <xdr:col>3</xdr:col>
          <xdr:colOff>3362325</xdr:colOff>
          <xdr:row>8</xdr:row>
          <xdr:rowOff>390525</xdr:rowOff>
        </xdr:to>
        <xdr:sp macro="" textlink="">
          <xdr:nvSpPr>
            <xdr:cNvPr id="24647" name="Option Button 71" hidden="1">
              <a:extLst>
                <a:ext uri="{63B3BB69-23CF-44E3-9099-C40C66FF867C}">
                  <a14:compatExt spid="_x0000_s24647"/>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A little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3400425</xdr:colOff>
          <xdr:row>8</xdr:row>
          <xdr:rowOff>161925</xdr:rowOff>
        </xdr:from>
        <xdr:to>
          <xdr:col>3</xdr:col>
          <xdr:colOff>4200525</xdr:colOff>
          <xdr:row>8</xdr:row>
          <xdr:rowOff>381000</xdr:rowOff>
        </xdr:to>
        <xdr:sp macro="" textlink="">
          <xdr:nvSpPr>
            <xdr:cNvPr id="24648" name="Option Button 72" hidden="1">
              <a:extLst>
                <a:ext uri="{63B3BB69-23CF-44E3-9099-C40C66FF867C}">
                  <a14:compatExt spid="_x0000_s24648"/>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Much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1466850</xdr:colOff>
          <xdr:row>10</xdr:row>
          <xdr:rowOff>38100</xdr:rowOff>
        </xdr:from>
        <xdr:to>
          <xdr:col>2</xdr:col>
          <xdr:colOff>5610225</xdr:colOff>
          <xdr:row>10</xdr:row>
          <xdr:rowOff>419100</xdr:rowOff>
        </xdr:to>
        <xdr:sp macro="" textlink="">
          <xdr:nvSpPr>
            <xdr:cNvPr id="24651" name="Group Box 75" hidden="1">
              <a:extLst>
                <a:ext uri="{63B3BB69-23CF-44E3-9099-C40C66FF867C}">
                  <a14:compatExt spid="_x0000_s24651"/>
                </a:ext>
              </a:extLst>
            </xdr:cNvPr>
            <xdr:cNvSpPr/>
          </xdr:nvSpPr>
          <xdr:spPr>
            <a:xfrm>
              <a:off x="0" y="0"/>
              <a:ext cx="0" cy="0"/>
            </a:xfrm>
            <a:prstGeom prst="rect">
              <a:avLst/>
            </a:prstGeom>
          </xdr:spPr>
          <xdr:txBody>
            <a:bodyPr vertOverflow="clip" wrap="none" lIns="18288" tIns="18288" rIns="0" bIns="0" anchor="t" upright="1"/>
            <a:lstStyle/>
            <a:p>
              <a:pPr algn="l" rtl="0">
                <a:defRPr sz="1000"/>
              </a:pPr>
              <a:r>
                <a:rPr lang="en-GB" sz="800" b="0" i="0" u="none" strike="noStrike" baseline="0">
                  <a:solidFill>
                    <a:srgbClr val="000000"/>
                  </a:solidFill>
                  <a:latin typeface="Tahoma"/>
                  <a:ea typeface="Tahoma"/>
                  <a:cs typeface="Tahoma"/>
                </a:rPr>
                <a:t>Latest 3 Months: Credit available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1571625</xdr:colOff>
          <xdr:row>10</xdr:row>
          <xdr:rowOff>114300</xdr:rowOff>
        </xdr:from>
        <xdr:to>
          <xdr:col>2</xdr:col>
          <xdr:colOff>2409825</xdr:colOff>
          <xdr:row>10</xdr:row>
          <xdr:rowOff>333375</xdr:rowOff>
        </xdr:to>
        <xdr:sp macro="" textlink="">
          <xdr:nvSpPr>
            <xdr:cNvPr id="24652" name="Option Button 76" hidden="1">
              <a:extLst>
                <a:ext uri="{63B3BB69-23CF-44E3-9099-C40C66FF867C}">
                  <a14:compatExt spid="_x0000_s24652"/>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Much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2419350</xdr:colOff>
          <xdr:row>10</xdr:row>
          <xdr:rowOff>133350</xdr:rowOff>
        </xdr:from>
        <xdr:to>
          <xdr:col>2</xdr:col>
          <xdr:colOff>3314700</xdr:colOff>
          <xdr:row>10</xdr:row>
          <xdr:rowOff>352425</xdr:rowOff>
        </xdr:to>
        <xdr:sp macro="" textlink="">
          <xdr:nvSpPr>
            <xdr:cNvPr id="24653" name="Option Button 77" hidden="1">
              <a:extLst>
                <a:ext uri="{63B3BB69-23CF-44E3-9099-C40C66FF867C}">
                  <a14:compatExt spid="_x0000_s24653"/>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A little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3352800</xdr:colOff>
          <xdr:row>10</xdr:row>
          <xdr:rowOff>133350</xdr:rowOff>
        </xdr:from>
        <xdr:to>
          <xdr:col>2</xdr:col>
          <xdr:colOff>3867150</xdr:colOff>
          <xdr:row>10</xdr:row>
          <xdr:rowOff>352425</xdr:rowOff>
        </xdr:to>
        <xdr:sp macro="" textlink="">
          <xdr:nvSpPr>
            <xdr:cNvPr id="24654" name="Option Button 78" hidden="1">
              <a:extLst>
                <a:ext uri="{63B3BB69-23CF-44E3-9099-C40C66FF867C}">
                  <a14:compatExt spid="_x0000_s24654"/>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3886200</xdr:colOff>
          <xdr:row>10</xdr:row>
          <xdr:rowOff>142875</xdr:rowOff>
        </xdr:from>
        <xdr:to>
          <xdr:col>2</xdr:col>
          <xdr:colOff>4791075</xdr:colOff>
          <xdr:row>10</xdr:row>
          <xdr:rowOff>371475</xdr:rowOff>
        </xdr:to>
        <xdr:sp macro="" textlink="">
          <xdr:nvSpPr>
            <xdr:cNvPr id="24655" name="Option Button 79" hidden="1">
              <a:extLst>
                <a:ext uri="{63B3BB69-23CF-44E3-9099-C40C66FF867C}">
                  <a14:compatExt spid="_x0000_s24655"/>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A little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4752975</xdr:colOff>
          <xdr:row>10</xdr:row>
          <xdr:rowOff>133350</xdr:rowOff>
        </xdr:from>
        <xdr:to>
          <xdr:col>2</xdr:col>
          <xdr:colOff>5543550</xdr:colOff>
          <xdr:row>10</xdr:row>
          <xdr:rowOff>352425</xdr:rowOff>
        </xdr:to>
        <xdr:sp macro="" textlink="">
          <xdr:nvSpPr>
            <xdr:cNvPr id="24656" name="Option Button 80" hidden="1">
              <a:extLst>
                <a:ext uri="{63B3BB69-23CF-44E3-9099-C40C66FF867C}">
                  <a14:compatExt spid="_x0000_s24656"/>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Much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1438275</xdr:colOff>
          <xdr:row>12</xdr:row>
          <xdr:rowOff>66675</xdr:rowOff>
        </xdr:from>
        <xdr:to>
          <xdr:col>2</xdr:col>
          <xdr:colOff>5572125</xdr:colOff>
          <xdr:row>12</xdr:row>
          <xdr:rowOff>447675</xdr:rowOff>
        </xdr:to>
        <xdr:sp macro="" textlink="">
          <xdr:nvSpPr>
            <xdr:cNvPr id="24659" name="Group Box 83" hidden="1">
              <a:extLst>
                <a:ext uri="{63B3BB69-23CF-44E3-9099-C40C66FF867C}">
                  <a14:compatExt spid="_x0000_s24659"/>
                </a:ext>
              </a:extLst>
            </xdr:cNvPr>
            <xdr:cNvSpPr/>
          </xdr:nvSpPr>
          <xdr:spPr>
            <a:xfrm>
              <a:off x="0" y="0"/>
              <a:ext cx="0" cy="0"/>
            </a:xfrm>
            <a:prstGeom prst="rect">
              <a:avLst/>
            </a:prstGeom>
          </xdr:spPr>
          <xdr:txBody>
            <a:bodyPr vertOverflow="clip" wrap="none" lIns="18288" tIns="18288" rIns="0" bIns="0" anchor="t" upright="1"/>
            <a:lstStyle/>
            <a:p>
              <a:pPr algn="l" rtl="0">
                <a:defRPr sz="1000"/>
              </a:pPr>
              <a:r>
                <a:rPr lang="en-GB" sz="800" b="0" i="0" u="none" strike="noStrike" baseline="0">
                  <a:solidFill>
                    <a:srgbClr val="000000"/>
                  </a:solidFill>
                  <a:latin typeface="Tahoma"/>
                  <a:ea typeface="Tahoma"/>
                  <a:cs typeface="Tahoma"/>
                </a:rPr>
                <a:t>Latest 3 Months: Credit available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1543050</xdr:colOff>
          <xdr:row>12</xdr:row>
          <xdr:rowOff>142875</xdr:rowOff>
        </xdr:from>
        <xdr:to>
          <xdr:col>2</xdr:col>
          <xdr:colOff>2381250</xdr:colOff>
          <xdr:row>12</xdr:row>
          <xdr:rowOff>361950</xdr:rowOff>
        </xdr:to>
        <xdr:sp macro="" textlink="">
          <xdr:nvSpPr>
            <xdr:cNvPr id="24660" name="Option Button 84" hidden="1">
              <a:extLst>
                <a:ext uri="{63B3BB69-23CF-44E3-9099-C40C66FF867C}">
                  <a14:compatExt spid="_x0000_s24660"/>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Much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2390775</xdr:colOff>
          <xdr:row>12</xdr:row>
          <xdr:rowOff>161925</xdr:rowOff>
        </xdr:from>
        <xdr:to>
          <xdr:col>2</xdr:col>
          <xdr:colOff>3286125</xdr:colOff>
          <xdr:row>12</xdr:row>
          <xdr:rowOff>381000</xdr:rowOff>
        </xdr:to>
        <xdr:sp macro="" textlink="">
          <xdr:nvSpPr>
            <xdr:cNvPr id="24661" name="Option Button 85" hidden="1">
              <a:extLst>
                <a:ext uri="{63B3BB69-23CF-44E3-9099-C40C66FF867C}">
                  <a14:compatExt spid="_x0000_s24661"/>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A little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3324225</xdr:colOff>
          <xdr:row>12</xdr:row>
          <xdr:rowOff>161925</xdr:rowOff>
        </xdr:from>
        <xdr:to>
          <xdr:col>2</xdr:col>
          <xdr:colOff>3838575</xdr:colOff>
          <xdr:row>12</xdr:row>
          <xdr:rowOff>381000</xdr:rowOff>
        </xdr:to>
        <xdr:sp macro="" textlink="">
          <xdr:nvSpPr>
            <xdr:cNvPr id="24662" name="Option Button 86" hidden="1">
              <a:extLst>
                <a:ext uri="{63B3BB69-23CF-44E3-9099-C40C66FF867C}">
                  <a14:compatExt spid="_x0000_s24662"/>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3857625</xdr:colOff>
          <xdr:row>12</xdr:row>
          <xdr:rowOff>171450</xdr:rowOff>
        </xdr:from>
        <xdr:to>
          <xdr:col>2</xdr:col>
          <xdr:colOff>4752975</xdr:colOff>
          <xdr:row>12</xdr:row>
          <xdr:rowOff>390525</xdr:rowOff>
        </xdr:to>
        <xdr:sp macro="" textlink="">
          <xdr:nvSpPr>
            <xdr:cNvPr id="24663" name="Option Button 87" hidden="1">
              <a:extLst>
                <a:ext uri="{63B3BB69-23CF-44E3-9099-C40C66FF867C}">
                  <a14:compatExt spid="_x0000_s24663"/>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A little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4724400</xdr:colOff>
          <xdr:row>12</xdr:row>
          <xdr:rowOff>161925</xdr:rowOff>
        </xdr:from>
        <xdr:to>
          <xdr:col>2</xdr:col>
          <xdr:colOff>5514975</xdr:colOff>
          <xdr:row>12</xdr:row>
          <xdr:rowOff>381000</xdr:rowOff>
        </xdr:to>
        <xdr:sp macro="" textlink="">
          <xdr:nvSpPr>
            <xdr:cNvPr id="24664" name="Option Button 88" hidden="1">
              <a:extLst>
                <a:ext uri="{63B3BB69-23CF-44E3-9099-C40C66FF867C}">
                  <a14:compatExt spid="_x0000_s24664"/>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Much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1438275</xdr:colOff>
          <xdr:row>14</xdr:row>
          <xdr:rowOff>66675</xdr:rowOff>
        </xdr:from>
        <xdr:to>
          <xdr:col>2</xdr:col>
          <xdr:colOff>5600700</xdr:colOff>
          <xdr:row>14</xdr:row>
          <xdr:rowOff>447675</xdr:rowOff>
        </xdr:to>
        <xdr:sp macro="" textlink="">
          <xdr:nvSpPr>
            <xdr:cNvPr id="24667" name="Group Box 91" hidden="1">
              <a:extLst>
                <a:ext uri="{63B3BB69-23CF-44E3-9099-C40C66FF867C}">
                  <a14:compatExt spid="_x0000_s24667"/>
                </a:ext>
              </a:extLst>
            </xdr:cNvPr>
            <xdr:cNvSpPr/>
          </xdr:nvSpPr>
          <xdr:spPr>
            <a:xfrm>
              <a:off x="0" y="0"/>
              <a:ext cx="0" cy="0"/>
            </a:xfrm>
            <a:prstGeom prst="rect">
              <a:avLst/>
            </a:prstGeom>
          </xdr:spPr>
          <xdr:txBody>
            <a:bodyPr vertOverflow="clip" wrap="none" lIns="18288" tIns="18288" rIns="0" bIns="0" anchor="t" upright="1"/>
            <a:lstStyle/>
            <a:p>
              <a:pPr algn="l" rtl="0">
                <a:defRPr sz="1000"/>
              </a:pPr>
              <a:r>
                <a:rPr lang="en-GB" sz="800" b="0" i="0" u="none" strike="noStrike" baseline="0">
                  <a:solidFill>
                    <a:srgbClr val="000000"/>
                  </a:solidFill>
                  <a:latin typeface="Tahoma"/>
                  <a:ea typeface="Tahoma"/>
                  <a:cs typeface="Tahoma"/>
                </a:rPr>
                <a:t>Latest 3 Months: Credit available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1552575</xdr:colOff>
          <xdr:row>14</xdr:row>
          <xdr:rowOff>123825</xdr:rowOff>
        </xdr:from>
        <xdr:to>
          <xdr:col>2</xdr:col>
          <xdr:colOff>2390775</xdr:colOff>
          <xdr:row>14</xdr:row>
          <xdr:rowOff>342900</xdr:rowOff>
        </xdr:to>
        <xdr:sp macro="" textlink="">
          <xdr:nvSpPr>
            <xdr:cNvPr id="24668" name="Option Button 92" hidden="1">
              <a:extLst>
                <a:ext uri="{63B3BB69-23CF-44E3-9099-C40C66FF867C}">
                  <a14:compatExt spid="_x0000_s24668"/>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Much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2400300</xdr:colOff>
          <xdr:row>14</xdr:row>
          <xdr:rowOff>142875</xdr:rowOff>
        </xdr:from>
        <xdr:to>
          <xdr:col>2</xdr:col>
          <xdr:colOff>3295650</xdr:colOff>
          <xdr:row>14</xdr:row>
          <xdr:rowOff>361950</xdr:rowOff>
        </xdr:to>
        <xdr:sp macro="" textlink="">
          <xdr:nvSpPr>
            <xdr:cNvPr id="24669" name="Option Button 93" hidden="1">
              <a:extLst>
                <a:ext uri="{63B3BB69-23CF-44E3-9099-C40C66FF867C}">
                  <a14:compatExt spid="_x0000_s24669"/>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A little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3333750</xdr:colOff>
          <xdr:row>14</xdr:row>
          <xdr:rowOff>142875</xdr:rowOff>
        </xdr:from>
        <xdr:to>
          <xdr:col>2</xdr:col>
          <xdr:colOff>3848100</xdr:colOff>
          <xdr:row>14</xdr:row>
          <xdr:rowOff>361950</xdr:rowOff>
        </xdr:to>
        <xdr:sp macro="" textlink="">
          <xdr:nvSpPr>
            <xdr:cNvPr id="24670" name="Option Button 94" hidden="1">
              <a:extLst>
                <a:ext uri="{63B3BB69-23CF-44E3-9099-C40C66FF867C}">
                  <a14:compatExt spid="_x0000_s24670"/>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3867150</xdr:colOff>
          <xdr:row>14</xdr:row>
          <xdr:rowOff>152400</xdr:rowOff>
        </xdr:from>
        <xdr:to>
          <xdr:col>2</xdr:col>
          <xdr:colOff>4695825</xdr:colOff>
          <xdr:row>14</xdr:row>
          <xdr:rowOff>371475</xdr:rowOff>
        </xdr:to>
        <xdr:sp macro="" textlink="">
          <xdr:nvSpPr>
            <xdr:cNvPr id="24671" name="Option Button 95" hidden="1">
              <a:extLst>
                <a:ext uri="{63B3BB69-23CF-44E3-9099-C40C66FF867C}">
                  <a14:compatExt spid="_x0000_s24671"/>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A little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4733925</xdr:colOff>
          <xdr:row>14</xdr:row>
          <xdr:rowOff>142875</xdr:rowOff>
        </xdr:from>
        <xdr:to>
          <xdr:col>2</xdr:col>
          <xdr:colOff>5524500</xdr:colOff>
          <xdr:row>14</xdr:row>
          <xdr:rowOff>361950</xdr:rowOff>
        </xdr:to>
        <xdr:sp macro="" textlink="">
          <xdr:nvSpPr>
            <xdr:cNvPr id="24672" name="Option Button 96" hidden="1">
              <a:extLst>
                <a:ext uri="{63B3BB69-23CF-44E3-9099-C40C66FF867C}">
                  <a14:compatExt spid="_x0000_s24672"/>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Much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66675</xdr:colOff>
          <xdr:row>10</xdr:row>
          <xdr:rowOff>47625</xdr:rowOff>
        </xdr:from>
        <xdr:to>
          <xdr:col>3</xdr:col>
          <xdr:colOff>4257675</xdr:colOff>
          <xdr:row>10</xdr:row>
          <xdr:rowOff>428625</xdr:rowOff>
        </xdr:to>
        <xdr:sp macro="" textlink="">
          <xdr:nvSpPr>
            <xdr:cNvPr id="24675" name="Group Box 99" hidden="1">
              <a:extLst>
                <a:ext uri="{63B3BB69-23CF-44E3-9099-C40C66FF867C}">
                  <a14:compatExt spid="_x0000_s24675"/>
                </a:ext>
              </a:extLst>
            </xdr:cNvPr>
            <xdr:cNvSpPr/>
          </xdr:nvSpPr>
          <xdr:spPr>
            <a:xfrm>
              <a:off x="0" y="0"/>
              <a:ext cx="0" cy="0"/>
            </a:xfrm>
            <a:prstGeom prst="rect">
              <a:avLst/>
            </a:prstGeom>
          </xdr:spPr>
          <xdr:txBody>
            <a:bodyPr vertOverflow="clip" wrap="none" lIns="18288" tIns="18288" rIns="0" bIns="0" anchor="t" upright="1"/>
            <a:lstStyle/>
            <a:p>
              <a:pPr algn="l" rtl="0">
                <a:defRPr sz="1000"/>
              </a:pPr>
              <a:r>
                <a:rPr lang="en-GB" sz="800" b="0" i="0" u="none" strike="noStrike" baseline="0">
                  <a:solidFill>
                    <a:srgbClr val="000000"/>
                  </a:solidFill>
                  <a:latin typeface="Tahoma"/>
                  <a:ea typeface="Tahoma"/>
                  <a:cs typeface="Tahoma"/>
                </a:rPr>
                <a:t>Next 3 Months: Credit available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171450</xdr:colOff>
          <xdr:row>10</xdr:row>
          <xdr:rowOff>123825</xdr:rowOff>
        </xdr:from>
        <xdr:to>
          <xdr:col>3</xdr:col>
          <xdr:colOff>1028700</xdr:colOff>
          <xdr:row>10</xdr:row>
          <xdr:rowOff>342900</xdr:rowOff>
        </xdr:to>
        <xdr:sp macro="" textlink="">
          <xdr:nvSpPr>
            <xdr:cNvPr id="24676" name="Option Button 100" hidden="1">
              <a:extLst>
                <a:ext uri="{63B3BB69-23CF-44E3-9099-C40C66FF867C}">
                  <a14:compatExt spid="_x0000_s24676"/>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Much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1038225</xdr:colOff>
          <xdr:row>10</xdr:row>
          <xdr:rowOff>142875</xdr:rowOff>
        </xdr:from>
        <xdr:to>
          <xdr:col>3</xdr:col>
          <xdr:colOff>1952625</xdr:colOff>
          <xdr:row>10</xdr:row>
          <xdr:rowOff>361950</xdr:rowOff>
        </xdr:to>
        <xdr:sp macro="" textlink="">
          <xdr:nvSpPr>
            <xdr:cNvPr id="24677" name="Option Button 101" hidden="1">
              <a:extLst>
                <a:ext uri="{63B3BB69-23CF-44E3-9099-C40C66FF867C}">
                  <a14:compatExt spid="_x0000_s24677"/>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A little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1990725</xdr:colOff>
          <xdr:row>10</xdr:row>
          <xdr:rowOff>142875</xdr:rowOff>
        </xdr:from>
        <xdr:to>
          <xdr:col>3</xdr:col>
          <xdr:colOff>2514600</xdr:colOff>
          <xdr:row>10</xdr:row>
          <xdr:rowOff>361950</xdr:rowOff>
        </xdr:to>
        <xdr:sp macro="" textlink="">
          <xdr:nvSpPr>
            <xdr:cNvPr id="24678" name="Option Button 102" hidden="1">
              <a:extLst>
                <a:ext uri="{63B3BB69-23CF-44E3-9099-C40C66FF867C}">
                  <a14:compatExt spid="_x0000_s24678"/>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2533650</xdr:colOff>
          <xdr:row>10</xdr:row>
          <xdr:rowOff>152400</xdr:rowOff>
        </xdr:from>
        <xdr:to>
          <xdr:col>3</xdr:col>
          <xdr:colOff>3381375</xdr:colOff>
          <xdr:row>10</xdr:row>
          <xdr:rowOff>371475</xdr:rowOff>
        </xdr:to>
        <xdr:sp macro="" textlink="">
          <xdr:nvSpPr>
            <xdr:cNvPr id="24679" name="Option Button 103" hidden="1">
              <a:extLst>
                <a:ext uri="{63B3BB69-23CF-44E3-9099-C40C66FF867C}">
                  <a14:compatExt spid="_x0000_s24679"/>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A little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3419475</xdr:colOff>
          <xdr:row>10</xdr:row>
          <xdr:rowOff>142875</xdr:rowOff>
        </xdr:from>
        <xdr:to>
          <xdr:col>3</xdr:col>
          <xdr:colOff>4219575</xdr:colOff>
          <xdr:row>10</xdr:row>
          <xdr:rowOff>361950</xdr:rowOff>
        </xdr:to>
        <xdr:sp macro="" textlink="">
          <xdr:nvSpPr>
            <xdr:cNvPr id="24680" name="Option Button 104" hidden="1">
              <a:extLst>
                <a:ext uri="{63B3BB69-23CF-44E3-9099-C40C66FF867C}">
                  <a14:compatExt spid="_x0000_s24680"/>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Much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66675</xdr:colOff>
          <xdr:row>12</xdr:row>
          <xdr:rowOff>66675</xdr:rowOff>
        </xdr:from>
        <xdr:to>
          <xdr:col>3</xdr:col>
          <xdr:colOff>4267200</xdr:colOff>
          <xdr:row>12</xdr:row>
          <xdr:rowOff>447675</xdr:rowOff>
        </xdr:to>
        <xdr:sp macro="" textlink="">
          <xdr:nvSpPr>
            <xdr:cNvPr id="24683" name="Group Box 107" hidden="1">
              <a:extLst>
                <a:ext uri="{63B3BB69-23CF-44E3-9099-C40C66FF867C}">
                  <a14:compatExt spid="_x0000_s24683"/>
                </a:ext>
              </a:extLst>
            </xdr:cNvPr>
            <xdr:cNvSpPr/>
          </xdr:nvSpPr>
          <xdr:spPr>
            <a:xfrm>
              <a:off x="0" y="0"/>
              <a:ext cx="0" cy="0"/>
            </a:xfrm>
            <a:prstGeom prst="rect">
              <a:avLst/>
            </a:prstGeom>
          </xdr:spPr>
          <xdr:txBody>
            <a:bodyPr vertOverflow="clip" wrap="none" lIns="18288" tIns="18288" rIns="0" bIns="0" anchor="t" upright="1"/>
            <a:lstStyle/>
            <a:p>
              <a:pPr algn="l" rtl="0">
                <a:defRPr sz="1000"/>
              </a:pPr>
              <a:r>
                <a:rPr lang="en-GB" sz="800" b="0" i="0" u="none" strike="noStrike" baseline="0">
                  <a:solidFill>
                    <a:srgbClr val="000000"/>
                  </a:solidFill>
                  <a:latin typeface="Tahoma"/>
                  <a:ea typeface="Tahoma"/>
                  <a:cs typeface="Tahoma"/>
                </a:rPr>
                <a:t>Next 3 Months: Credit available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171450</xdr:colOff>
          <xdr:row>12</xdr:row>
          <xdr:rowOff>142875</xdr:rowOff>
        </xdr:from>
        <xdr:to>
          <xdr:col>3</xdr:col>
          <xdr:colOff>1028700</xdr:colOff>
          <xdr:row>12</xdr:row>
          <xdr:rowOff>361950</xdr:rowOff>
        </xdr:to>
        <xdr:sp macro="" textlink="">
          <xdr:nvSpPr>
            <xdr:cNvPr id="24684" name="Option Button 108" hidden="1">
              <a:extLst>
                <a:ext uri="{63B3BB69-23CF-44E3-9099-C40C66FF867C}">
                  <a14:compatExt spid="_x0000_s24684"/>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Much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1038225</xdr:colOff>
          <xdr:row>12</xdr:row>
          <xdr:rowOff>161925</xdr:rowOff>
        </xdr:from>
        <xdr:to>
          <xdr:col>3</xdr:col>
          <xdr:colOff>1952625</xdr:colOff>
          <xdr:row>12</xdr:row>
          <xdr:rowOff>381000</xdr:rowOff>
        </xdr:to>
        <xdr:sp macro="" textlink="">
          <xdr:nvSpPr>
            <xdr:cNvPr id="24685" name="Option Button 109" hidden="1">
              <a:extLst>
                <a:ext uri="{63B3BB69-23CF-44E3-9099-C40C66FF867C}">
                  <a14:compatExt spid="_x0000_s24685"/>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A little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1990725</xdr:colOff>
          <xdr:row>12</xdr:row>
          <xdr:rowOff>161925</xdr:rowOff>
        </xdr:from>
        <xdr:to>
          <xdr:col>3</xdr:col>
          <xdr:colOff>2514600</xdr:colOff>
          <xdr:row>12</xdr:row>
          <xdr:rowOff>381000</xdr:rowOff>
        </xdr:to>
        <xdr:sp macro="" textlink="">
          <xdr:nvSpPr>
            <xdr:cNvPr id="24686" name="Option Button 110" hidden="1">
              <a:extLst>
                <a:ext uri="{63B3BB69-23CF-44E3-9099-C40C66FF867C}">
                  <a14:compatExt spid="_x0000_s24686"/>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2533650</xdr:colOff>
          <xdr:row>12</xdr:row>
          <xdr:rowOff>171450</xdr:rowOff>
        </xdr:from>
        <xdr:to>
          <xdr:col>3</xdr:col>
          <xdr:colOff>3381375</xdr:colOff>
          <xdr:row>12</xdr:row>
          <xdr:rowOff>390525</xdr:rowOff>
        </xdr:to>
        <xdr:sp macro="" textlink="">
          <xdr:nvSpPr>
            <xdr:cNvPr id="24687" name="Option Button 111" hidden="1">
              <a:extLst>
                <a:ext uri="{63B3BB69-23CF-44E3-9099-C40C66FF867C}">
                  <a14:compatExt spid="_x0000_s24687"/>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A little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3419475</xdr:colOff>
          <xdr:row>12</xdr:row>
          <xdr:rowOff>161925</xdr:rowOff>
        </xdr:from>
        <xdr:to>
          <xdr:col>3</xdr:col>
          <xdr:colOff>4219575</xdr:colOff>
          <xdr:row>12</xdr:row>
          <xdr:rowOff>381000</xdr:rowOff>
        </xdr:to>
        <xdr:sp macro="" textlink="">
          <xdr:nvSpPr>
            <xdr:cNvPr id="24688" name="Option Button 112" hidden="1">
              <a:extLst>
                <a:ext uri="{63B3BB69-23CF-44E3-9099-C40C66FF867C}">
                  <a14:compatExt spid="_x0000_s24688"/>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Much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66675</xdr:colOff>
          <xdr:row>14</xdr:row>
          <xdr:rowOff>47625</xdr:rowOff>
        </xdr:from>
        <xdr:to>
          <xdr:col>3</xdr:col>
          <xdr:colOff>4276725</xdr:colOff>
          <xdr:row>14</xdr:row>
          <xdr:rowOff>428625</xdr:rowOff>
        </xdr:to>
        <xdr:sp macro="" textlink="">
          <xdr:nvSpPr>
            <xdr:cNvPr id="24691" name="Group Box 115" hidden="1">
              <a:extLst>
                <a:ext uri="{63B3BB69-23CF-44E3-9099-C40C66FF867C}">
                  <a14:compatExt spid="_x0000_s24691"/>
                </a:ext>
              </a:extLst>
            </xdr:cNvPr>
            <xdr:cNvSpPr/>
          </xdr:nvSpPr>
          <xdr:spPr>
            <a:xfrm>
              <a:off x="0" y="0"/>
              <a:ext cx="0" cy="0"/>
            </a:xfrm>
            <a:prstGeom prst="rect">
              <a:avLst/>
            </a:prstGeom>
          </xdr:spPr>
          <xdr:txBody>
            <a:bodyPr vertOverflow="clip" wrap="none" lIns="18288" tIns="18288" rIns="0" bIns="0" anchor="t" upright="1"/>
            <a:lstStyle/>
            <a:p>
              <a:pPr algn="l" rtl="0">
                <a:defRPr sz="1000"/>
              </a:pPr>
              <a:r>
                <a:rPr lang="en-GB" sz="800" b="0" i="0" u="none" strike="noStrike" baseline="0">
                  <a:solidFill>
                    <a:srgbClr val="000000"/>
                  </a:solidFill>
                  <a:latin typeface="Tahoma"/>
                  <a:ea typeface="Tahoma"/>
                  <a:cs typeface="Tahoma"/>
                </a:rPr>
                <a:t>Next 3 Months: Credit available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171450</xdr:colOff>
          <xdr:row>14</xdr:row>
          <xdr:rowOff>123825</xdr:rowOff>
        </xdr:from>
        <xdr:to>
          <xdr:col>3</xdr:col>
          <xdr:colOff>1028700</xdr:colOff>
          <xdr:row>14</xdr:row>
          <xdr:rowOff>342900</xdr:rowOff>
        </xdr:to>
        <xdr:sp macro="" textlink="">
          <xdr:nvSpPr>
            <xdr:cNvPr id="24692" name="Option Button 116" hidden="1">
              <a:extLst>
                <a:ext uri="{63B3BB69-23CF-44E3-9099-C40C66FF867C}">
                  <a14:compatExt spid="_x0000_s24692"/>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Much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1038225</xdr:colOff>
          <xdr:row>14</xdr:row>
          <xdr:rowOff>142875</xdr:rowOff>
        </xdr:from>
        <xdr:to>
          <xdr:col>3</xdr:col>
          <xdr:colOff>1952625</xdr:colOff>
          <xdr:row>14</xdr:row>
          <xdr:rowOff>361950</xdr:rowOff>
        </xdr:to>
        <xdr:sp macro="" textlink="">
          <xdr:nvSpPr>
            <xdr:cNvPr id="24693" name="Option Button 117" hidden="1">
              <a:extLst>
                <a:ext uri="{63B3BB69-23CF-44E3-9099-C40C66FF867C}">
                  <a14:compatExt spid="_x0000_s24693"/>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A little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1990725</xdr:colOff>
          <xdr:row>14</xdr:row>
          <xdr:rowOff>142875</xdr:rowOff>
        </xdr:from>
        <xdr:to>
          <xdr:col>3</xdr:col>
          <xdr:colOff>2514600</xdr:colOff>
          <xdr:row>14</xdr:row>
          <xdr:rowOff>361950</xdr:rowOff>
        </xdr:to>
        <xdr:sp macro="" textlink="">
          <xdr:nvSpPr>
            <xdr:cNvPr id="24694" name="Option Button 118" hidden="1">
              <a:extLst>
                <a:ext uri="{63B3BB69-23CF-44E3-9099-C40C66FF867C}">
                  <a14:compatExt spid="_x0000_s24694"/>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2533650</xdr:colOff>
          <xdr:row>14</xdr:row>
          <xdr:rowOff>152400</xdr:rowOff>
        </xdr:from>
        <xdr:to>
          <xdr:col>3</xdr:col>
          <xdr:colOff>3381375</xdr:colOff>
          <xdr:row>14</xdr:row>
          <xdr:rowOff>371475</xdr:rowOff>
        </xdr:to>
        <xdr:sp macro="" textlink="">
          <xdr:nvSpPr>
            <xdr:cNvPr id="24695" name="Option Button 119" hidden="1">
              <a:extLst>
                <a:ext uri="{63B3BB69-23CF-44E3-9099-C40C66FF867C}">
                  <a14:compatExt spid="_x0000_s24695"/>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A little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3419475</xdr:colOff>
          <xdr:row>14</xdr:row>
          <xdr:rowOff>142875</xdr:rowOff>
        </xdr:from>
        <xdr:to>
          <xdr:col>3</xdr:col>
          <xdr:colOff>4219575</xdr:colOff>
          <xdr:row>14</xdr:row>
          <xdr:rowOff>361950</xdr:rowOff>
        </xdr:to>
        <xdr:sp macro="" textlink="">
          <xdr:nvSpPr>
            <xdr:cNvPr id="24696" name="Option Button 120" hidden="1">
              <a:extLst>
                <a:ext uri="{63B3BB69-23CF-44E3-9099-C40C66FF867C}">
                  <a14:compatExt spid="_x0000_s24696"/>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Much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2943225</xdr:colOff>
          <xdr:row>16</xdr:row>
          <xdr:rowOff>66675</xdr:rowOff>
        </xdr:from>
        <xdr:to>
          <xdr:col>2</xdr:col>
          <xdr:colOff>4314825</xdr:colOff>
          <xdr:row>16</xdr:row>
          <xdr:rowOff>447675</xdr:rowOff>
        </xdr:to>
        <xdr:grpSp>
          <xdr:nvGrpSpPr>
            <xdr:cNvPr id="24825" name="Group 145"/>
            <xdr:cNvGrpSpPr>
              <a:grpSpLocks/>
            </xdr:cNvGrpSpPr>
          </xdr:nvGrpSpPr>
          <xdr:grpSpPr bwMode="auto">
            <a:xfrm>
              <a:off x="3705225" y="7143750"/>
              <a:ext cx="1371600" cy="381000"/>
              <a:chOff x="389" y="700"/>
              <a:chExt cx="144" cy="40"/>
            </a:xfrm>
          </xdr:grpSpPr>
          <xdr:sp macro="" textlink="">
            <xdr:nvSpPr>
              <xdr:cNvPr id="24699" name="Group Box 123" hidden="1">
                <a:extLst>
                  <a:ext uri="{63B3BB69-23CF-44E3-9099-C40C66FF867C}">
                    <a14:compatExt spid="_x0000_s24699"/>
                  </a:ext>
                </a:extLst>
              </xdr:cNvPr>
              <xdr:cNvSpPr/>
            </xdr:nvSpPr>
            <xdr:spPr>
              <a:xfrm>
                <a:off x="389" y="700"/>
                <a:ext cx="144" cy="40"/>
              </a:xfrm>
              <a:prstGeom prst="rect">
                <a:avLst/>
              </a:prstGeom>
            </xdr:spPr>
            <xdr:txBody>
              <a:bodyPr vertOverflow="clip" wrap="none" lIns="18288" tIns="18288" rIns="0" bIns="0" anchor="t" upright="1"/>
              <a:lstStyle/>
              <a:p>
                <a:pPr algn="l" rtl="0">
                  <a:defRPr sz="1000"/>
                </a:pPr>
                <a:r>
                  <a:rPr lang="en-GB" sz="800" b="0" i="0" u="none" strike="noStrike" baseline="0">
                    <a:solidFill>
                      <a:srgbClr val="000000"/>
                    </a:solidFill>
                    <a:latin typeface="Tahoma"/>
                    <a:ea typeface="Tahoma"/>
                    <a:cs typeface="Tahoma"/>
                  </a:rPr>
                  <a:t>Additional Comments</a:t>
                </a:r>
              </a:p>
            </xdr:txBody>
          </xdr:sp>
          <xdr:sp macro="" textlink="">
            <xdr:nvSpPr>
              <xdr:cNvPr id="24700" name="Option Button 124" hidden="1">
                <a:extLst>
                  <a:ext uri="{63B3BB69-23CF-44E3-9099-C40C66FF867C}">
                    <a14:compatExt spid="_x0000_s24700"/>
                  </a:ext>
                </a:extLst>
              </xdr:cNvPr>
              <xdr:cNvSpPr/>
            </xdr:nvSpPr>
            <xdr:spPr>
              <a:xfrm>
                <a:off x="400" y="708"/>
                <a:ext cx="47" cy="23"/>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4701" name="Option Button 125" hidden="1">
                <a:extLst>
                  <a:ext uri="{63B3BB69-23CF-44E3-9099-C40C66FF867C}">
                    <a14:compatExt spid="_x0000_s24701"/>
                  </a:ext>
                </a:extLst>
              </xdr:cNvPr>
              <xdr:cNvSpPr/>
            </xdr:nvSpPr>
            <xdr:spPr>
              <a:xfrm>
                <a:off x="451" y="710"/>
                <a:ext cx="51" cy="23"/>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1485900</xdr:colOff>
          <xdr:row>6</xdr:row>
          <xdr:rowOff>66675</xdr:rowOff>
        </xdr:from>
        <xdr:to>
          <xdr:col>2</xdr:col>
          <xdr:colOff>5581650</xdr:colOff>
          <xdr:row>6</xdr:row>
          <xdr:rowOff>447675</xdr:rowOff>
        </xdr:to>
        <xdr:sp macro="" textlink="">
          <xdr:nvSpPr>
            <xdr:cNvPr id="24705" name="Group Box 129" hidden="1">
              <a:extLst>
                <a:ext uri="{63B3BB69-23CF-44E3-9099-C40C66FF867C}">
                  <a14:compatExt spid="_x0000_s24705"/>
                </a:ext>
              </a:extLst>
            </xdr:cNvPr>
            <xdr:cNvSpPr/>
          </xdr:nvSpPr>
          <xdr:spPr>
            <a:xfrm>
              <a:off x="0" y="0"/>
              <a:ext cx="0" cy="0"/>
            </a:xfrm>
            <a:prstGeom prst="rect">
              <a:avLst/>
            </a:prstGeom>
          </xdr:spPr>
          <xdr:txBody>
            <a:bodyPr vertOverflow="clip" wrap="none" lIns="18288" tIns="18288" rIns="0" bIns="0" anchor="t" upright="1"/>
            <a:lstStyle/>
            <a:p>
              <a:pPr algn="l" rtl="0">
                <a:defRPr sz="1000"/>
              </a:pPr>
              <a:r>
                <a:rPr lang="en-GB" sz="800" b="0" i="0" u="none" strike="noStrike" baseline="0">
                  <a:solidFill>
                    <a:srgbClr val="000000"/>
                  </a:solidFill>
                  <a:latin typeface="Tahoma"/>
                  <a:ea typeface="Tahoma"/>
                  <a:cs typeface="Tahoma"/>
                </a:rPr>
                <a:t>Latest 3 Months: Credit available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1590675</xdr:colOff>
          <xdr:row>6</xdr:row>
          <xdr:rowOff>142875</xdr:rowOff>
        </xdr:from>
        <xdr:to>
          <xdr:col>2</xdr:col>
          <xdr:colOff>2409825</xdr:colOff>
          <xdr:row>6</xdr:row>
          <xdr:rowOff>361950</xdr:rowOff>
        </xdr:to>
        <xdr:sp macro="" textlink="">
          <xdr:nvSpPr>
            <xdr:cNvPr id="24706" name="Option Button 130" hidden="1">
              <a:extLst>
                <a:ext uri="{63B3BB69-23CF-44E3-9099-C40C66FF867C}">
                  <a14:compatExt spid="_x0000_s24706"/>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Much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2419350</xdr:colOff>
          <xdr:row>6</xdr:row>
          <xdr:rowOff>161925</xdr:rowOff>
        </xdr:from>
        <xdr:to>
          <xdr:col>2</xdr:col>
          <xdr:colOff>3305175</xdr:colOff>
          <xdr:row>6</xdr:row>
          <xdr:rowOff>381000</xdr:rowOff>
        </xdr:to>
        <xdr:sp macro="" textlink="">
          <xdr:nvSpPr>
            <xdr:cNvPr id="24707" name="Option Button 131" hidden="1">
              <a:extLst>
                <a:ext uri="{63B3BB69-23CF-44E3-9099-C40C66FF867C}">
                  <a14:compatExt spid="_x0000_s24707"/>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A little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3343275</xdr:colOff>
          <xdr:row>6</xdr:row>
          <xdr:rowOff>161925</xdr:rowOff>
        </xdr:from>
        <xdr:to>
          <xdr:col>2</xdr:col>
          <xdr:colOff>3848100</xdr:colOff>
          <xdr:row>6</xdr:row>
          <xdr:rowOff>381000</xdr:rowOff>
        </xdr:to>
        <xdr:sp macro="" textlink="">
          <xdr:nvSpPr>
            <xdr:cNvPr id="24708" name="Option Button 132" hidden="1">
              <a:extLst>
                <a:ext uri="{63B3BB69-23CF-44E3-9099-C40C66FF867C}">
                  <a14:compatExt spid="_x0000_s24708"/>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3867150</xdr:colOff>
          <xdr:row>6</xdr:row>
          <xdr:rowOff>171450</xdr:rowOff>
        </xdr:from>
        <xdr:to>
          <xdr:col>2</xdr:col>
          <xdr:colOff>4686300</xdr:colOff>
          <xdr:row>6</xdr:row>
          <xdr:rowOff>390525</xdr:rowOff>
        </xdr:to>
        <xdr:sp macro="" textlink="">
          <xdr:nvSpPr>
            <xdr:cNvPr id="24709" name="Option Button 133" hidden="1">
              <a:extLst>
                <a:ext uri="{63B3BB69-23CF-44E3-9099-C40C66FF867C}">
                  <a14:compatExt spid="_x0000_s24709"/>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A little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4714875</xdr:colOff>
          <xdr:row>6</xdr:row>
          <xdr:rowOff>161925</xdr:rowOff>
        </xdr:from>
        <xdr:to>
          <xdr:col>2</xdr:col>
          <xdr:colOff>5486400</xdr:colOff>
          <xdr:row>6</xdr:row>
          <xdr:rowOff>381000</xdr:rowOff>
        </xdr:to>
        <xdr:sp macro="" textlink="">
          <xdr:nvSpPr>
            <xdr:cNvPr id="24710" name="Option Button 134" hidden="1">
              <a:extLst>
                <a:ext uri="{63B3BB69-23CF-44E3-9099-C40C66FF867C}">
                  <a14:compatExt spid="_x0000_s24710"/>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Much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6</xdr:row>
          <xdr:rowOff>76200</xdr:rowOff>
        </xdr:from>
        <xdr:to>
          <xdr:col>3</xdr:col>
          <xdr:colOff>4210050</xdr:colOff>
          <xdr:row>6</xdr:row>
          <xdr:rowOff>457200</xdr:rowOff>
        </xdr:to>
        <xdr:sp macro="" textlink="">
          <xdr:nvSpPr>
            <xdr:cNvPr id="24723" name="Group Box 147" hidden="1">
              <a:extLst>
                <a:ext uri="{63B3BB69-23CF-44E3-9099-C40C66FF867C}">
                  <a14:compatExt spid="_x0000_s24723"/>
                </a:ext>
              </a:extLst>
            </xdr:cNvPr>
            <xdr:cNvSpPr/>
          </xdr:nvSpPr>
          <xdr:spPr>
            <a:xfrm>
              <a:off x="0" y="0"/>
              <a:ext cx="0" cy="0"/>
            </a:xfrm>
            <a:prstGeom prst="rect">
              <a:avLst/>
            </a:prstGeom>
          </xdr:spPr>
          <xdr:txBody>
            <a:bodyPr vertOverflow="clip" wrap="none" lIns="18288" tIns="18288" rIns="0" bIns="0" anchor="t" upright="1"/>
            <a:lstStyle/>
            <a:p>
              <a:pPr algn="l" rtl="0">
                <a:defRPr sz="1000"/>
              </a:pPr>
              <a:r>
                <a:rPr lang="en-GB" sz="800" b="0" i="0" u="none" strike="noStrike" baseline="0">
                  <a:solidFill>
                    <a:srgbClr val="000000"/>
                  </a:solidFill>
                  <a:latin typeface="Tahoma"/>
                  <a:ea typeface="Tahoma"/>
                  <a:cs typeface="Tahoma"/>
                </a:rPr>
                <a:t>Next 3 Months: Credit available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190500</xdr:colOff>
          <xdr:row>6</xdr:row>
          <xdr:rowOff>152400</xdr:rowOff>
        </xdr:from>
        <xdr:to>
          <xdr:col>3</xdr:col>
          <xdr:colOff>1009650</xdr:colOff>
          <xdr:row>6</xdr:row>
          <xdr:rowOff>371475</xdr:rowOff>
        </xdr:to>
        <xdr:sp macro="" textlink="">
          <xdr:nvSpPr>
            <xdr:cNvPr id="24724" name="Option Button 148" hidden="1">
              <a:extLst>
                <a:ext uri="{63B3BB69-23CF-44E3-9099-C40C66FF867C}">
                  <a14:compatExt spid="_x0000_s24724"/>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Much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1019175</xdr:colOff>
          <xdr:row>6</xdr:row>
          <xdr:rowOff>171450</xdr:rowOff>
        </xdr:from>
        <xdr:to>
          <xdr:col>3</xdr:col>
          <xdr:colOff>1905000</xdr:colOff>
          <xdr:row>6</xdr:row>
          <xdr:rowOff>390525</xdr:rowOff>
        </xdr:to>
        <xdr:sp macro="" textlink="">
          <xdr:nvSpPr>
            <xdr:cNvPr id="24725" name="Option Button 149" hidden="1">
              <a:extLst>
                <a:ext uri="{63B3BB69-23CF-44E3-9099-C40C66FF867C}">
                  <a14:compatExt spid="_x0000_s24725"/>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A little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1943100</xdr:colOff>
          <xdr:row>6</xdr:row>
          <xdr:rowOff>171450</xdr:rowOff>
        </xdr:from>
        <xdr:to>
          <xdr:col>3</xdr:col>
          <xdr:colOff>2447925</xdr:colOff>
          <xdr:row>6</xdr:row>
          <xdr:rowOff>390525</xdr:rowOff>
        </xdr:to>
        <xdr:sp macro="" textlink="">
          <xdr:nvSpPr>
            <xdr:cNvPr id="24726" name="Option Button 150" hidden="1">
              <a:extLst>
                <a:ext uri="{63B3BB69-23CF-44E3-9099-C40C66FF867C}">
                  <a14:compatExt spid="_x0000_s24726"/>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2466975</xdr:colOff>
          <xdr:row>6</xdr:row>
          <xdr:rowOff>180975</xdr:rowOff>
        </xdr:from>
        <xdr:to>
          <xdr:col>3</xdr:col>
          <xdr:colOff>3286125</xdr:colOff>
          <xdr:row>6</xdr:row>
          <xdr:rowOff>400050</xdr:rowOff>
        </xdr:to>
        <xdr:sp macro="" textlink="">
          <xdr:nvSpPr>
            <xdr:cNvPr id="24727" name="Option Button 151" hidden="1">
              <a:extLst>
                <a:ext uri="{63B3BB69-23CF-44E3-9099-C40C66FF867C}">
                  <a14:compatExt spid="_x0000_s24727"/>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A little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3314700</xdr:colOff>
          <xdr:row>6</xdr:row>
          <xdr:rowOff>171450</xdr:rowOff>
        </xdr:from>
        <xdr:to>
          <xdr:col>3</xdr:col>
          <xdr:colOff>4086225</xdr:colOff>
          <xdr:row>6</xdr:row>
          <xdr:rowOff>390525</xdr:rowOff>
        </xdr:to>
        <xdr:sp macro="" textlink="">
          <xdr:nvSpPr>
            <xdr:cNvPr id="24728" name="Option Button 152" hidden="1">
              <a:extLst>
                <a:ext uri="{63B3BB69-23CF-44E3-9099-C40C66FF867C}">
                  <a14:compatExt spid="_x0000_s24728"/>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Much more</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xdr:col>
      <xdr:colOff>47625</xdr:colOff>
      <xdr:row>3</xdr:row>
      <xdr:rowOff>371475</xdr:rowOff>
    </xdr:from>
    <xdr:to>
      <xdr:col>2</xdr:col>
      <xdr:colOff>914400</xdr:colOff>
      <xdr:row>4</xdr:row>
      <xdr:rowOff>123825</xdr:rowOff>
    </xdr:to>
    <xdr:sp macro="" textlink="">
      <xdr:nvSpPr>
        <xdr:cNvPr id="25662" name="Text Box 62">
          <a:hlinkClick xmlns:r="http://schemas.openxmlformats.org/officeDocument/2006/relationships" r:id="rId1"/>
        </xdr:cNvPr>
        <xdr:cNvSpPr txBox="1">
          <a:spLocks noChangeArrowheads="1"/>
        </xdr:cNvSpPr>
      </xdr:nvSpPr>
      <xdr:spPr bwMode="auto">
        <a:xfrm>
          <a:off x="752475" y="2295525"/>
          <a:ext cx="866775" cy="276225"/>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GB" sz="1200" b="1" i="0" u="sng" strike="noStrike" baseline="0">
              <a:solidFill>
                <a:srgbClr val="008000"/>
              </a:solidFill>
              <a:latin typeface="Arial"/>
              <a:cs typeface="Arial"/>
            </a:rPr>
            <a:t>Help</a:t>
          </a:r>
        </a:p>
      </xdr:txBody>
    </xdr:sp>
    <xdr:clientData/>
  </xdr:twoCellAnchor>
  <mc:AlternateContent xmlns:mc="http://schemas.openxmlformats.org/markup-compatibility/2006">
    <mc:Choice xmlns:a14="http://schemas.microsoft.com/office/drawing/2010/main" Requires="a14">
      <xdr:twoCellAnchor>
        <xdr:from>
          <xdr:col>2</xdr:col>
          <xdr:colOff>1190625</xdr:colOff>
          <xdr:row>5</xdr:row>
          <xdr:rowOff>38100</xdr:rowOff>
        </xdr:from>
        <xdr:to>
          <xdr:col>2</xdr:col>
          <xdr:colOff>4791075</xdr:colOff>
          <xdr:row>5</xdr:row>
          <xdr:rowOff>419100</xdr:rowOff>
        </xdr:to>
        <xdr:sp macro="" textlink="">
          <xdr:nvSpPr>
            <xdr:cNvPr id="25642" name="Group Box 42" hidden="1">
              <a:extLst>
                <a:ext uri="{63B3BB69-23CF-44E3-9099-C40C66FF867C}">
                  <a14:compatExt spid="_x0000_s25642"/>
                </a:ext>
              </a:extLst>
            </xdr:cNvPr>
            <xdr:cNvSpPr/>
          </xdr:nvSpPr>
          <xdr:spPr>
            <a:xfrm>
              <a:off x="0" y="0"/>
              <a:ext cx="0" cy="0"/>
            </a:xfrm>
            <a:prstGeom prst="rect">
              <a:avLst/>
            </a:prstGeom>
          </xdr:spPr>
          <xdr:txBody>
            <a:bodyPr vertOverflow="clip" wrap="none" lIns="18288" tIns="18288" rIns="0" bIns="0" anchor="t" upright="1"/>
            <a:lstStyle/>
            <a:p>
              <a:pPr algn="l" rtl="0">
                <a:defRPr sz="1000"/>
              </a:pPr>
              <a:r>
                <a:rPr lang="en-GB" sz="800" b="0" i="0" u="none" strike="noStrike" baseline="0">
                  <a:solidFill>
                    <a:srgbClr val="000000"/>
                  </a:solidFill>
                  <a:latin typeface="Tahoma"/>
                  <a:ea typeface="Tahoma"/>
                  <a:cs typeface="Tahoma"/>
                </a:rPr>
                <a:t>Latest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1276350</xdr:colOff>
          <xdr:row>5</xdr:row>
          <xdr:rowOff>123825</xdr:rowOff>
        </xdr:from>
        <xdr:to>
          <xdr:col>2</xdr:col>
          <xdr:colOff>1866900</xdr:colOff>
          <xdr:row>5</xdr:row>
          <xdr:rowOff>342900</xdr:rowOff>
        </xdr:to>
        <xdr:sp macro="" textlink="">
          <xdr:nvSpPr>
            <xdr:cNvPr id="25643" name="Option Button 43" hidden="1">
              <a:extLst>
                <a:ext uri="{63B3BB69-23CF-44E3-9099-C40C66FF867C}">
                  <a14:compatExt spid="_x0000_s25643"/>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1914525</xdr:colOff>
          <xdr:row>5</xdr:row>
          <xdr:rowOff>123825</xdr:rowOff>
        </xdr:from>
        <xdr:to>
          <xdr:col>2</xdr:col>
          <xdr:colOff>2590800</xdr:colOff>
          <xdr:row>5</xdr:row>
          <xdr:rowOff>342900</xdr:rowOff>
        </xdr:to>
        <xdr:sp macro="" textlink="">
          <xdr:nvSpPr>
            <xdr:cNvPr id="25644" name="Option Button 44" hidden="1">
              <a:extLst>
                <a:ext uri="{63B3BB69-23CF-44E3-9099-C40C66FF867C}">
                  <a14:compatExt spid="_x0000_s25644"/>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2590800</xdr:colOff>
          <xdr:row>5</xdr:row>
          <xdr:rowOff>123825</xdr:rowOff>
        </xdr:from>
        <xdr:to>
          <xdr:col>2</xdr:col>
          <xdr:colOff>3076575</xdr:colOff>
          <xdr:row>5</xdr:row>
          <xdr:rowOff>342900</xdr:rowOff>
        </xdr:to>
        <xdr:sp macro="" textlink="">
          <xdr:nvSpPr>
            <xdr:cNvPr id="25645" name="Option Button 45" hidden="1">
              <a:extLst>
                <a:ext uri="{63B3BB69-23CF-44E3-9099-C40C66FF867C}">
                  <a14:compatExt spid="_x0000_s25645"/>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3105150</xdr:colOff>
          <xdr:row>5</xdr:row>
          <xdr:rowOff>123825</xdr:rowOff>
        </xdr:from>
        <xdr:to>
          <xdr:col>2</xdr:col>
          <xdr:colOff>3886200</xdr:colOff>
          <xdr:row>5</xdr:row>
          <xdr:rowOff>342900</xdr:rowOff>
        </xdr:to>
        <xdr:sp macro="" textlink="">
          <xdr:nvSpPr>
            <xdr:cNvPr id="25646" name="Option Button 46" hidden="1">
              <a:extLst>
                <a:ext uri="{63B3BB69-23CF-44E3-9099-C40C66FF867C}">
                  <a14:compatExt spid="_x0000_s25646"/>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3914775</xdr:colOff>
          <xdr:row>5</xdr:row>
          <xdr:rowOff>123825</xdr:rowOff>
        </xdr:from>
        <xdr:to>
          <xdr:col>2</xdr:col>
          <xdr:colOff>4648200</xdr:colOff>
          <xdr:row>5</xdr:row>
          <xdr:rowOff>342900</xdr:rowOff>
        </xdr:to>
        <xdr:sp macro="" textlink="">
          <xdr:nvSpPr>
            <xdr:cNvPr id="25647" name="Option Button 47" hidden="1">
              <a:extLst>
                <a:ext uri="{63B3BB69-23CF-44E3-9099-C40C66FF867C}">
                  <a14:compatExt spid="_x0000_s25647"/>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190500</xdr:colOff>
          <xdr:row>5</xdr:row>
          <xdr:rowOff>28575</xdr:rowOff>
        </xdr:from>
        <xdr:to>
          <xdr:col>3</xdr:col>
          <xdr:colOff>3771900</xdr:colOff>
          <xdr:row>5</xdr:row>
          <xdr:rowOff>409575</xdr:rowOff>
        </xdr:to>
        <xdr:sp macro="" textlink="">
          <xdr:nvSpPr>
            <xdr:cNvPr id="25650" name="Group Box 50" hidden="1">
              <a:extLst>
                <a:ext uri="{63B3BB69-23CF-44E3-9099-C40C66FF867C}">
                  <a14:compatExt spid="_x0000_s25650"/>
                </a:ext>
              </a:extLst>
            </xdr:cNvPr>
            <xdr:cNvSpPr/>
          </xdr:nvSpPr>
          <xdr:spPr>
            <a:xfrm>
              <a:off x="0" y="0"/>
              <a:ext cx="0" cy="0"/>
            </a:xfrm>
            <a:prstGeom prst="rect">
              <a:avLst/>
            </a:prstGeom>
          </xdr:spPr>
          <xdr:txBody>
            <a:bodyPr vertOverflow="clip" wrap="none" lIns="18288" tIns="18288" rIns="0" bIns="0" anchor="t" upright="1"/>
            <a:lstStyle/>
            <a:p>
              <a:pPr algn="l" rtl="0">
                <a:defRPr sz="1000"/>
              </a:pPr>
              <a:r>
                <a:rPr lang="en-GB" sz="800" b="0" i="0" u="none" strike="noStrike" baseline="0">
                  <a:solidFill>
                    <a:srgbClr val="000000"/>
                  </a:solidFill>
                  <a:latin typeface="Tahoma"/>
                  <a:ea typeface="Tahoma"/>
                  <a:cs typeface="Tahoma"/>
                </a:rPr>
                <a:t>Next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276225</xdr:colOff>
          <xdr:row>5</xdr:row>
          <xdr:rowOff>114300</xdr:rowOff>
        </xdr:from>
        <xdr:to>
          <xdr:col>3</xdr:col>
          <xdr:colOff>876300</xdr:colOff>
          <xdr:row>5</xdr:row>
          <xdr:rowOff>333375</xdr:rowOff>
        </xdr:to>
        <xdr:sp macro="" textlink="">
          <xdr:nvSpPr>
            <xdr:cNvPr id="25651" name="Option Button 51" hidden="1">
              <a:extLst>
                <a:ext uri="{63B3BB69-23CF-44E3-9099-C40C66FF867C}">
                  <a14:compatExt spid="_x0000_s25651"/>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923925</xdr:colOff>
          <xdr:row>5</xdr:row>
          <xdr:rowOff>114300</xdr:rowOff>
        </xdr:from>
        <xdr:to>
          <xdr:col>3</xdr:col>
          <xdr:colOff>1619250</xdr:colOff>
          <xdr:row>5</xdr:row>
          <xdr:rowOff>333375</xdr:rowOff>
        </xdr:to>
        <xdr:sp macro="" textlink="">
          <xdr:nvSpPr>
            <xdr:cNvPr id="25652" name="Option Button 52" hidden="1">
              <a:extLst>
                <a:ext uri="{63B3BB69-23CF-44E3-9099-C40C66FF867C}">
                  <a14:compatExt spid="_x0000_s25652"/>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1619250</xdr:colOff>
          <xdr:row>5</xdr:row>
          <xdr:rowOff>114300</xdr:rowOff>
        </xdr:from>
        <xdr:to>
          <xdr:col>3</xdr:col>
          <xdr:colOff>2105025</xdr:colOff>
          <xdr:row>5</xdr:row>
          <xdr:rowOff>333375</xdr:rowOff>
        </xdr:to>
        <xdr:sp macro="" textlink="">
          <xdr:nvSpPr>
            <xdr:cNvPr id="25653" name="Option Button 53" hidden="1">
              <a:extLst>
                <a:ext uri="{63B3BB69-23CF-44E3-9099-C40C66FF867C}">
                  <a14:compatExt spid="_x0000_s25653"/>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2133600</xdr:colOff>
          <xdr:row>5</xdr:row>
          <xdr:rowOff>114300</xdr:rowOff>
        </xdr:from>
        <xdr:to>
          <xdr:col>3</xdr:col>
          <xdr:colOff>2924175</xdr:colOff>
          <xdr:row>5</xdr:row>
          <xdr:rowOff>333375</xdr:rowOff>
        </xdr:to>
        <xdr:sp macro="" textlink="">
          <xdr:nvSpPr>
            <xdr:cNvPr id="25654" name="Option Button 54" hidden="1">
              <a:extLst>
                <a:ext uri="{63B3BB69-23CF-44E3-9099-C40C66FF867C}">
                  <a14:compatExt spid="_x0000_s25654"/>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2952750</xdr:colOff>
          <xdr:row>5</xdr:row>
          <xdr:rowOff>114300</xdr:rowOff>
        </xdr:from>
        <xdr:to>
          <xdr:col>3</xdr:col>
          <xdr:colOff>3705225</xdr:colOff>
          <xdr:row>5</xdr:row>
          <xdr:rowOff>333375</xdr:rowOff>
        </xdr:to>
        <xdr:sp macro="" textlink="">
          <xdr:nvSpPr>
            <xdr:cNvPr id="25655" name="Option Button 55" hidden="1">
              <a:extLst>
                <a:ext uri="{63B3BB69-23CF-44E3-9099-C40C66FF867C}">
                  <a14:compatExt spid="_x0000_s25655"/>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2943225</xdr:colOff>
          <xdr:row>7</xdr:row>
          <xdr:rowOff>66675</xdr:rowOff>
        </xdr:from>
        <xdr:to>
          <xdr:col>2</xdr:col>
          <xdr:colOff>4314825</xdr:colOff>
          <xdr:row>7</xdr:row>
          <xdr:rowOff>447675</xdr:rowOff>
        </xdr:to>
        <xdr:sp macro="" textlink="">
          <xdr:nvSpPr>
            <xdr:cNvPr id="25658" name="Group Box 58" hidden="1">
              <a:extLst>
                <a:ext uri="{63B3BB69-23CF-44E3-9099-C40C66FF867C}">
                  <a14:compatExt spid="_x0000_s25658"/>
                </a:ext>
              </a:extLst>
            </xdr:cNvPr>
            <xdr:cNvSpPr/>
          </xdr:nvSpPr>
          <xdr:spPr>
            <a:xfrm>
              <a:off x="0" y="0"/>
              <a:ext cx="0" cy="0"/>
            </a:xfrm>
            <a:prstGeom prst="rect">
              <a:avLst/>
            </a:prstGeom>
          </xdr:spPr>
          <xdr:txBody>
            <a:bodyPr vertOverflow="clip" wrap="none" lIns="18288" tIns="18288" rIns="0" bIns="0" anchor="t" upright="1"/>
            <a:lstStyle/>
            <a:p>
              <a:pPr algn="l" rtl="0">
                <a:defRPr sz="1000"/>
              </a:pPr>
              <a:r>
                <a:rPr lang="en-GB" sz="800" b="0" i="0" u="none" strike="noStrike" baseline="0">
                  <a:solidFill>
                    <a:srgbClr val="000000"/>
                  </a:solidFill>
                  <a:latin typeface="Tahoma"/>
                  <a:ea typeface="Tahoma"/>
                  <a:cs typeface="Tahoma"/>
                </a:rPr>
                <a:t>Additional Comments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3048000</xdr:colOff>
          <xdr:row>7</xdr:row>
          <xdr:rowOff>142875</xdr:rowOff>
        </xdr:from>
        <xdr:to>
          <xdr:col>2</xdr:col>
          <xdr:colOff>3495675</xdr:colOff>
          <xdr:row>7</xdr:row>
          <xdr:rowOff>361950</xdr:rowOff>
        </xdr:to>
        <xdr:sp macro="" textlink="">
          <xdr:nvSpPr>
            <xdr:cNvPr id="25659" name="Option Button 59" hidden="1">
              <a:extLst>
                <a:ext uri="{63B3BB69-23CF-44E3-9099-C40C66FF867C}">
                  <a14:compatExt spid="_x0000_s25659"/>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3533775</xdr:colOff>
          <xdr:row>7</xdr:row>
          <xdr:rowOff>161925</xdr:rowOff>
        </xdr:from>
        <xdr:to>
          <xdr:col>2</xdr:col>
          <xdr:colOff>4019550</xdr:colOff>
          <xdr:row>7</xdr:row>
          <xdr:rowOff>381000</xdr:rowOff>
        </xdr:to>
        <xdr:sp macro="" textlink="">
          <xdr:nvSpPr>
            <xdr:cNvPr id="25660" name="Option Button 60" hidden="1">
              <a:extLst>
                <a:ext uri="{63B3BB69-23CF-44E3-9099-C40C66FF867C}">
                  <a14:compatExt spid="_x0000_s25660"/>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No</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xdr:col>
      <xdr:colOff>409575</xdr:colOff>
      <xdr:row>3</xdr:row>
      <xdr:rowOff>371475</xdr:rowOff>
    </xdr:from>
    <xdr:to>
      <xdr:col>2</xdr:col>
      <xdr:colOff>847725</xdr:colOff>
      <xdr:row>4</xdr:row>
      <xdr:rowOff>123825</xdr:rowOff>
    </xdr:to>
    <xdr:sp macro="" textlink="">
      <xdr:nvSpPr>
        <xdr:cNvPr id="26686" name="Text Box 62">
          <a:hlinkClick xmlns:r="http://schemas.openxmlformats.org/officeDocument/2006/relationships" r:id="rId1"/>
        </xdr:cNvPr>
        <xdr:cNvSpPr txBox="1">
          <a:spLocks noChangeArrowheads="1"/>
        </xdr:cNvSpPr>
      </xdr:nvSpPr>
      <xdr:spPr bwMode="auto">
        <a:xfrm>
          <a:off x="676275" y="2295525"/>
          <a:ext cx="866775" cy="276225"/>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GB" sz="1200" b="1" i="0" u="sng" strike="noStrike" baseline="0">
              <a:solidFill>
                <a:srgbClr val="008000"/>
              </a:solidFill>
              <a:latin typeface="Arial"/>
              <a:cs typeface="Arial"/>
            </a:rPr>
            <a:t>Help</a:t>
          </a:r>
        </a:p>
      </xdr:txBody>
    </xdr:sp>
    <xdr:clientData/>
  </xdr:twoCellAnchor>
  <mc:AlternateContent xmlns:mc="http://schemas.openxmlformats.org/markup-compatibility/2006">
    <mc:Choice xmlns:a14="http://schemas.microsoft.com/office/drawing/2010/main" Requires="a14">
      <xdr:twoCellAnchor>
        <xdr:from>
          <xdr:col>2</xdr:col>
          <xdr:colOff>1209675</xdr:colOff>
          <xdr:row>5</xdr:row>
          <xdr:rowOff>47625</xdr:rowOff>
        </xdr:from>
        <xdr:to>
          <xdr:col>2</xdr:col>
          <xdr:colOff>4752975</xdr:colOff>
          <xdr:row>5</xdr:row>
          <xdr:rowOff>428625</xdr:rowOff>
        </xdr:to>
        <xdr:sp macro="" textlink="">
          <xdr:nvSpPr>
            <xdr:cNvPr id="26650" name="Group Box 26" hidden="1">
              <a:extLst>
                <a:ext uri="{63B3BB69-23CF-44E3-9099-C40C66FF867C}">
                  <a14:compatExt spid="_x0000_s26650"/>
                </a:ext>
              </a:extLst>
            </xdr:cNvPr>
            <xdr:cNvSpPr/>
          </xdr:nvSpPr>
          <xdr:spPr>
            <a:xfrm>
              <a:off x="0" y="0"/>
              <a:ext cx="0" cy="0"/>
            </a:xfrm>
            <a:prstGeom prst="rect">
              <a:avLst/>
            </a:prstGeom>
          </xdr:spPr>
          <xdr:txBody>
            <a:bodyPr vertOverflow="clip" wrap="none" lIns="18288" tIns="18288" rIns="0" bIns="0" anchor="t" upright="1"/>
            <a:lstStyle/>
            <a:p>
              <a:pPr algn="l" rtl="0">
                <a:defRPr sz="1000"/>
              </a:pPr>
              <a:r>
                <a:rPr lang="en-GB" sz="800" b="0" i="0" u="none" strike="noStrike" baseline="0">
                  <a:solidFill>
                    <a:srgbClr val="000000"/>
                  </a:solidFill>
                  <a:latin typeface="Tahoma"/>
                  <a:ea typeface="Tahoma"/>
                  <a:cs typeface="Tahoma"/>
                </a:rPr>
                <a:t>Latest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1295400</xdr:colOff>
          <xdr:row>5</xdr:row>
          <xdr:rowOff>133350</xdr:rowOff>
        </xdr:from>
        <xdr:to>
          <xdr:col>2</xdr:col>
          <xdr:colOff>1876425</xdr:colOff>
          <xdr:row>5</xdr:row>
          <xdr:rowOff>352425</xdr:rowOff>
        </xdr:to>
        <xdr:sp macro="" textlink="">
          <xdr:nvSpPr>
            <xdr:cNvPr id="26651" name="Option Button 27" hidden="1">
              <a:extLst>
                <a:ext uri="{63B3BB69-23CF-44E3-9099-C40C66FF867C}">
                  <a14:compatExt spid="_x0000_s26651"/>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1924050</xdr:colOff>
          <xdr:row>5</xdr:row>
          <xdr:rowOff>133350</xdr:rowOff>
        </xdr:from>
        <xdr:to>
          <xdr:col>2</xdr:col>
          <xdr:colOff>2600325</xdr:colOff>
          <xdr:row>5</xdr:row>
          <xdr:rowOff>352425</xdr:rowOff>
        </xdr:to>
        <xdr:sp macro="" textlink="">
          <xdr:nvSpPr>
            <xdr:cNvPr id="26652" name="Option Button 28" hidden="1">
              <a:extLst>
                <a:ext uri="{63B3BB69-23CF-44E3-9099-C40C66FF867C}">
                  <a14:compatExt spid="_x0000_s26652"/>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2600325</xdr:colOff>
          <xdr:row>5</xdr:row>
          <xdr:rowOff>133350</xdr:rowOff>
        </xdr:from>
        <xdr:to>
          <xdr:col>2</xdr:col>
          <xdr:colOff>3076575</xdr:colOff>
          <xdr:row>5</xdr:row>
          <xdr:rowOff>352425</xdr:rowOff>
        </xdr:to>
        <xdr:sp macro="" textlink="">
          <xdr:nvSpPr>
            <xdr:cNvPr id="26653" name="Option Button 29" hidden="1">
              <a:extLst>
                <a:ext uri="{63B3BB69-23CF-44E3-9099-C40C66FF867C}">
                  <a14:compatExt spid="_x0000_s26653"/>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3105150</xdr:colOff>
          <xdr:row>5</xdr:row>
          <xdr:rowOff>133350</xdr:rowOff>
        </xdr:from>
        <xdr:to>
          <xdr:col>2</xdr:col>
          <xdr:colOff>3952875</xdr:colOff>
          <xdr:row>5</xdr:row>
          <xdr:rowOff>352425</xdr:rowOff>
        </xdr:to>
        <xdr:sp macro="" textlink="">
          <xdr:nvSpPr>
            <xdr:cNvPr id="26654" name="Option Button 30" hidden="1">
              <a:extLst>
                <a:ext uri="{63B3BB69-23CF-44E3-9099-C40C66FF867C}">
                  <a14:compatExt spid="_x0000_s26654"/>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3933825</xdr:colOff>
          <xdr:row>5</xdr:row>
          <xdr:rowOff>133350</xdr:rowOff>
        </xdr:from>
        <xdr:to>
          <xdr:col>2</xdr:col>
          <xdr:colOff>4667250</xdr:colOff>
          <xdr:row>5</xdr:row>
          <xdr:rowOff>352425</xdr:rowOff>
        </xdr:to>
        <xdr:sp macro="" textlink="">
          <xdr:nvSpPr>
            <xdr:cNvPr id="26655" name="Option Button 31" hidden="1">
              <a:extLst>
                <a:ext uri="{63B3BB69-23CF-44E3-9099-C40C66FF867C}">
                  <a14:compatExt spid="_x0000_s26655"/>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66675</xdr:colOff>
          <xdr:row>5</xdr:row>
          <xdr:rowOff>38100</xdr:rowOff>
        </xdr:from>
        <xdr:to>
          <xdr:col>3</xdr:col>
          <xdr:colOff>3552825</xdr:colOff>
          <xdr:row>5</xdr:row>
          <xdr:rowOff>419100</xdr:rowOff>
        </xdr:to>
        <xdr:sp macro="" textlink="">
          <xdr:nvSpPr>
            <xdr:cNvPr id="26674" name="Group Box 50" hidden="1">
              <a:extLst>
                <a:ext uri="{63B3BB69-23CF-44E3-9099-C40C66FF867C}">
                  <a14:compatExt spid="_x0000_s26674"/>
                </a:ext>
              </a:extLst>
            </xdr:cNvPr>
            <xdr:cNvSpPr/>
          </xdr:nvSpPr>
          <xdr:spPr>
            <a:xfrm>
              <a:off x="0" y="0"/>
              <a:ext cx="0" cy="0"/>
            </a:xfrm>
            <a:prstGeom prst="rect">
              <a:avLst/>
            </a:prstGeom>
          </xdr:spPr>
          <xdr:txBody>
            <a:bodyPr vertOverflow="clip" wrap="none" lIns="18288" tIns="18288" rIns="0" bIns="0" anchor="t" upright="1"/>
            <a:lstStyle/>
            <a:p>
              <a:pPr algn="l" rtl="0">
                <a:defRPr sz="1000"/>
              </a:pPr>
              <a:r>
                <a:rPr lang="en-GB" sz="800" b="0" i="0" u="none" strike="noStrike" baseline="0">
                  <a:solidFill>
                    <a:srgbClr val="000000"/>
                  </a:solidFill>
                  <a:latin typeface="Tahoma"/>
                  <a:ea typeface="Tahoma"/>
                  <a:cs typeface="Tahoma"/>
                </a:rPr>
                <a:t>Next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152400</xdr:colOff>
          <xdr:row>5</xdr:row>
          <xdr:rowOff>123825</xdr:rowOff>
        </xdr:from>
        <xdr:to>
          <xdr:col>3</xdr:col>
          <xdr:colOff>733425</xdr:colOff>
          <xdr:row>5</xdr:row>
          <xdr:rowOff>342900</xdr:rowOff>
        </xdr:to>
        <xdr:sp macro="" textlink="">
          <xdr:nvSpPr>
            <xdr:cNvPr id="26675" name="Option Button 51" hidden="1">
              <a:extLst>
                <a:ext uri="{63B3BB69-23CF-44E3-9099-C40C66FF867C}">
                  <a14:compatExt spid="_x0000_s26675"/>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781050</xdr:colOff>
          <xdr:row>5</xdr:row>
          <xdr:rowOff>123825</xdr:rowOff>
        </xdr:from>
        <xdr:to>
          <xdr:col>3</xdr:col>
          <xdr:colOff>1466850</xdr:colOff>
          <xdr:row>5</xdr:row>
          <xdr:rowOff>342900</xdr:rowOff>
        </xdr:to>
        <xdr:sp macro="" textlink="">
          <xdr:nvSpPr>
            <xdr:cNvPr id="26676" name="Option Button 52" hidden="1">
              <a:extLst>
                <a:ext uri="{63B3BB69-23CF-44E3-9099-C40C66FF867C}">
                  <a14:compatExt spid="_x0000_s26676"/>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1466850</xdr:colOff>
          <xdr:row>5</xdr:row>
          <xdr:rowOff>123825</xdr:rowOff>
        </xdr:from>
        <xdr:to>
          <xdr:col>3</xdr:col>
          <xdr:colOff>1943100</xdr:colOff>
          <xdr:row>5</xdr:row>
          <xdr:rowOff>342900</xdr:rowOff>
        </xdr:to>
        <xdr:sp macro="" textlink="">
          <xdr:nvSpPr>
            <xdr:cNvPr id="26677" name="Option Button 53" hidden="1">
              <a:extLst>
                <a:ext uri="{63B3BB69-23CF-44E3-9099-C40C66FF867C}">
                  <a14:compatExt spid="_x0000_s26677"/>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1971675</xdr:colOff>
          <xdr:row>5</xdr:row>
          <xdr:rowOff>123825</xdr:rowOff>
        </xdr:from>
        <xdr:to>
          <xdr:col>3</xdr:col>
          <xdr:colOff>2809875</xdr:colOff>
          <xdr:row>5</xdr:row>
          <xdr:rowOff>342900</xdr:rowOff>
        </xdr:to>
        <xdr:sp macro="" textlink="">
          <xdr:nvSpPr>
            <xdr:cNvPr id="26678" name="Option Button 54" hidden="1">
              <a:extLst>
                <a:ext uri="{63B3BB69-23CF-44E3-9099-C40C66FF867C}">
                  <a14:compatExt spid="_x0000_s26678"/>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2800350</xdr:colOff>
          <xdr:row>5</xdr:row>
          <xdr:rowOff>123825</xdr:rowOff>
        </xdr:from>
        <xdr:to>
          <xdr:col>3</xdr:col>
          <xdr:colOff>3543300</xdr:colOff>
          <xdr:row>5</xdr:row>
          <xdr:rowOff>342900</xdr:rowOff>
        </xdr:to>
        <xdr:sp macro="" textlink="">
          <xdr:nvSpPr>
            <xdr:cNvPr id="26679" name="Option Button 55" hidden="1">
              <a:extLst>
                <a:ext uri="{63B3BB69-23CF-44E3-9099-C40C66FF867C}">
                  <a14:compatExt spid="_x0000_s26679"/>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2943225</xdr:colOff>
          <xdr:row>7</xdr:row>
          <xdr:rowOff>66675</xdr:rowOff>
        </xdr:from>
        <xdr:to>
          <xdr:col>2</xdr:col>
          <xdr:colOff>4314825</xdr:colOff>
          <xdr:row>7</xdr:row>
          <xdr:rowOff>447675</xdr:rowOff>
        </xdr:to>
        <xdr:sp macro="" textlink="">
          <xdr:nvSpPr>
            <xdr:cNvPr id="26682" name="Group Box 58" hidden="1">
              <a:extLst>
                <a:ext uri="{63B3BB69-23CF-44E3-9099-C40C66FF867C}">
                  <a14:compatExt spid="_x0000_s26682"/>
                </a:ext>
              </a:extLst>
            </xdr:cNvPr>
            <xdr:cNvSpPr/>
          </xdr:nvSpPr>
          <xdr:spPr>
            <a:xfrm>
              <a:off x="0" y="0"/>
              <a:ext cx="0" cy="0"/>
            </a:xfrm>
            <a:prstGeom prst="rect">
              <a:avLst/>
            </a:prstGeom>
          </xdr:spPr>
          <xdr:txBody>
            <a:bodyPr vertOverflow="clip" wrap="none" lIns="18288" tIns="18288" rIns="0" bIns="0" anchor="t" upright="1"/>
            <a:lstStyle/>
            <a:p>
              <a:pPr algn="l" rtl="0">
                <a:defRPr sz="1000"/>
              </a:pPr>
              <a:r>
                <a:rPr lang="en-GB" sz="800" b="0" i="0" u="none" strike="noStrike" baseline="0">
                  <a:solidFill>
                    <a:srgbClr val="000000"/>
                  </a:solidFill>
                  <a:latin typeface="Tahoma"/>
                  <a:ea typeface="Tahoma"/>
                  <a:cs typeface="Tahoma"/>
                </a:rPr>
                <a:t>Additional Comments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3048000</xdr:colOff>
          <xdr:row>7</xdr:row>
          <xdr:rowOff>142875</xdr:rowOff>
        </xdr:from>
        <xdr:to>
          <xdr:col>2</xdr:col>
          <xdr:colOff>3495675</xdr:colOff>
          <xdr:row>7</xdr:row>
          <xdr:rowOff>361950</xdr:rowOff>
        </xdr:to>
        <xdr:sp macro="" textlink="">
          <xdr:nvSpPr>
            <xdr:cNvPr id="26683" name="Option Button 59" hidden="1">
              <a:extLst>
                <a:ext uri="{63B3BB69-23CF-44E3-9099-C40C66FF867C}">
                  <a14:compatExt spid="_x0000_s26683"/>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3533775</xdr:colOff>
          <xdr:row>7</xdr:row>
          <xdr:rowOff>161925</xdr:rowOff>
        </xdr:from>
        <xdr:to>
          <xdr:col>2</xdr:col>
          <xdr:colOff>4019550</xdr:colOff>
          <xdr:row>7</xdr:row>
          <xdr:rowOff>381000</xdr:rowOff>
        </xdr:to>
        <xdr:sp macro="" textlink="">
          <xdr:nvSpPr>
            <xdr:cNvPr id="26684" name="Option Button 60" hidden="1">
              <a:extLst>
                <a:ext uri="{63B3BB69-23CF-44E3-9099-C40C66FF867C}">
                  <a14:compatExt spid="_x0000_s26684"/>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No</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2</xdr:col>
      <xdr:colOff>15875</xdr:colOff>
      <xdr:row>2</xdr:row>
      <xdr:rowOff>371475</xdr:rowOff>
    </xdr:from>
    <xdr:to>
      <xdr:col>2</xdr:col>
      <xdr:colOff>1127125</xdr:colOff>
      <xdr:row>3</xdr:row>
      <xdr:rowOff>123825</xdr:rowOff>
    </xdr:to>
    <xdr:sp macro="" textlink="">
      <xdr:nvSpPr>
        <xdr:cNvPr id="2" name="Text Box 62">
          <a:hlinkClick xmlns:r="http://schemas.openxmlformats.org/officeDocument/2006/relationships" r:id="rId1"/>
        </xdr:cNvPr>
        <xdr:cNvSpPr txBox="1">
          <a:spLocks noChangeArrowheads="1"/>
        </xdr:cNvSpPr>
      </xdr:nvSpPr>
      <xdr:spPr bwMode="auto">
        <a:xfrm>
          <a:off x="955675" y="2009775"/>
          <a:ext cx="1111250" cy="24765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GB" sz="1200" b="1" i="0" u="sng" strike="noStrike" baseline="0">
              <a:solidFill>
                <a:srgbClr val="008000"/>
              </a:solidFill>
              <a:latin typeface="Arial"/>
              <a:cs typeface="Arial"/>
            </a:rPr>
            <a:t>Help</a:t>
          </a:r>
        </a:p>
      </xdr:txBody>
    </xdr:sp>
    <xdr:clientData/>
  </xdr:twoCellAnchor>
  <mc:AlternateContent xmlns:mc="http://schemas.openxmlformats.org/markup-compatibility/2006">
    <mc:Choice xmlns:a14="http://schemas.microsoft.com/office/drawing/2010/main" Requires="a14">
      <xdr:twoCellAnchor>
        <xdr:from>
          <xdr:col>2</xdr:col>
          <xdr:colOff>1266825</xdr:colOff>
          <xdr:row>4</xdr:row>
          <xdr:rowOff>190500</xdr:rowOff>
        </xdr:from>
        <xdr:to>
          <xdr:col>2</xdr:col>
          <xdr:colOff>1885950</xdr:colOff>
          <xdr:row>4</xdr:row>
          <xdr:rowOff>409575</xdr:rowOff>
        </xdr:to>
        <xdr:sp macro="" textlink="">
          <xdr:nvSpPr>
            <xdr:cNvPr id="30723" name="Option Button 3" hidden="1">
              <a:extLst>
                <a:ext uri="{63B3BB69-23CF-44E3-9099-C40C66FF867C}">
                  <a14:compatExt spid="_x0000_s30723"/>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1943100</xdr:colOff>
          <xdr:row>4</xdr:row>
          <xdr:rowOff>190500</xdr:rowOff>
        </xdr:from>
        <xdr:to>
          <xdr:col>2</xdr:col>
          <xdr:colOff>2667000</xdr:colOff>
          <xdr:row>4</xdr:row>
          <xdr:rowOff>409575</xdr:rowOff>
        </xdr:to>
        <xdr:sp macro="" textlink="">
          <xdr:nvSpPr>
            <xdr:cNvPr id="30724" name="Option Button 4" hidden="1">
              <a:extLst>
                <a:ext uri="{63B3BB69-23CF-44E3-9099-C40C66FF867C}">
                  <a14:compatExt spid="_x0000_s30724"/>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2667000</xdr:colOff>
          <xdr:row>4</xdr:row>
          <xdr:rowOff>190500</xdr:rowOff>
        </xdr:from>
        <xdr:to>
          <xdr:col>2</xdr:col>
          <xdr:colOff>3181350</xdr:colOff>
          <xdr:row>4</xdr:row>
          <xdr:rowOff>409575</xdr:rowOff>
        </xdr:to>
        <xdr:sp macro="" textlink="">
          <xdr:nvSpPr>
            <xdr:cNvPr id="30725" name="Option Button 5" hidden="1">
              <a:extLst>
                <a:ext uri="{63B3BB69-23CF-44E3-9099-C40C66FF867C}">
                  <a14:compatExt spid="_x0000_s30725"/>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3209925</xdr:colOff>
          <xdr:row>4</xdr:row>
          <xdr:rowOff>190500</xdr:rowOff>
        </xdr:from>
        <xdr:to>
          <xdr:col>2</xdr:col>
          <xdr:colOff>4048125</xdr:colOff>
          <xdr:row>4</xdr:row>
          <xdr:rowOff>409575</xdr:rowOff>
        </xdr:to>
        <xdr:sp macro="" textlink="">
          <xdr:nvSpPr>
            <xdr:cNvPr id="30726" name="Option Button 6" hidden="1">
              <a:extLst>
                <a:ext uri="{63B3BB69-23CF-44E3-9099-C40C66FF867C}">
                  <a14:compatExt spid="_x0000_s30726"/>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4076700</xdr:colOff>
          <xdr:row>4</xdr:row>
          <xdr:rowOff>190500</xdr:rowOff>
        </xdr:from>
        <xdr:to>
          <xdr:col>2</xdr:col>
          <xdr:colOff>4867275</xdr:colOff>
          <xdr:row>4</xdr:row>
          <xdr:rowOff>409575</xdr:rowOff>
        </xdr:to>
        <xdr:sp macro="" textlink="">
          <xdr:nvSpPr>
            <xdr:cNvPr id="30727" name="Option Button 7" hidden="1">
              <a:extLst>
                <a:ext uri="{63B3BB69-23CF-44E3-9099-C40C66FF867C}">
                  <a14:compatExt spid="_x0000_s30727"/>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714375</xdr:colOff>
          <xdr:row>6</xdr:row>
          <xdr:rowOff>0</xdr:rowOff>
        </xdr:from>
        <xdr:to>
          <xdr:col>2</xdr:col>
          <xdr:colOff>4429125</xdr:colOff>
          <xdr:row>6</xdr:row>
          <xdr:rowOff>0</xdr:rowOff>
        </xdr:to>
        <xdr:sp macro="" textlink="">
          <xdr:nvSpPr>
            <xdr:cNvPr id="30730" name="Group Box 10" hidden="1">
              <a:extLst>
                <a:ext uri="{63B3BB69-23CF-44E3-9099-C40C66FF867C}">
                  <a14:compatExt spid="_x0000_s30730"/>
                </a:ext>
              </a:extLst>
            </xdr:cNvPr>
            <xdr:cNvSpPr/>
          </xdr:nvSpPr>
          <xdr:spPr>
            <a:xfrm>
              <a:off x="0" y="0"/>
              <a:ext cx="0" cy="0"/>
            </a:xfrm>
            <a:prstGeom prst="rect">
              <a:avLst/>
            </a:prstGeom>
          </xdr:spPr>
          <xdr:txBody>
            <a:bodyPr vertOverflow="clip" wrap="none" lIns="18288" tIns="18288" rIns="0" bIns="0" anchor="t" upright="1"/>
            <a:lstStyle/>
            <a:p>
              <a:pPr algn="l" rtl="0">
                <a:defRPr sz="1000"/>
              </a:pPr>
              <a:r>
                <a:rPr lang="en-GB" sz="800" b="0" i="0" u="none" strike="noStrike" baseline="0">
                  <a:solidFill>
                    <a:srgbClr val="000000"/>
                  </a:solidFill>
                  <a:latin typeface="Tahoma"/>
                  <a:ea typeface="Tahoma"/>
                  <a:cs typeface="Tahoma"/>
                </a:rPr>
                <a:t>Past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809625</xdr:colOff>
          <xdr:row>6</xdr:row>
          <xdr:rowOff>0</xdr:rowOff>
        </xdr:from>
        <xdr:to>
          <xdr:col>2</xdr:col>
          <xdr:colOff>1428750</xdr:colOff>
          <xdr:row>6</xdr:row>
          <xdr:rowOff>0</xdr:rowOff>
        </xdr:to>
        <xdr:sp macro="" textlink="">
          <xdr:nvSpPr>
            <xdr:cNvPr id="30731" name="Option Button 11" hidden="1">
              <a:extLst>
                <a:ext uri="{63B3BB69-23CF-44E3-9099-C40C66FF867C}">
                  <a14:compatExt spid="_x0000_s30731"/>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1485900</xdr:colOff>
          <xdr:row>6</xdr:row>
          <xdr:rowOff>0</xdr:rowOff>
        </xdr:from>
        <xdr:to>
          <xdr:col>2</xdr:col>
          <xdr:colOff>2209800</xdr:colOff>
          <xdr:row>6</xdr:row>
          <xdr:rowOff>0</xdr:rowOff>
        </xdr:to>
        <xdr:sp macro="" textlink="">
          <xdr:nvSpPr>
            <xdr:cNvPr id="30732" name="Option Button 12" hidden="1">
              <a:extLst>
                <a:ext uri="{63B3BB69-23CF-44E3-9099-C40C66FF867C}">
                  <a14:compatExt spid="_x0000_s30732"/>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2209800</xdr:colOff>
          <xdr:row>6</xdr:row>
          <xdr:rowOff>0</xdr:rowOff>
        </xdr:from>
        <xdr:to>
          <xdr:col>2</xdr:col>
          <xdr:colOff>2724150</xdr:colOff>
          <xdr:row>6</xdr:row>
          <xdr:rowOff>0</xdr:rowOff>
        </xdr:to>
        <xdr:sp macro="" textlink="">
          <xdr:nvSpPr>
            <xdr:cNvPr id="30733" name="Option Button 13" hidden="1">
              <a:extLst>
                <a:ext uri="{63B3BB69-23CF-44E3-9099-C40C66FF867C}">
                  <a14:compatExt spid="_x0000_s30733"/>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2752725</xdr:colOff>
          <xdr:row>6</xdr:row>
          <xdr:rowOff>0</xdr:rowOff>
        </xdr:from>
        <xdr:to>
          <xdr:col>2</xdr:col>
          <xdr:colOff>3590925</xdr:colOff>
          <xdr:row>6</xdr:row>
          <xdr:rowOff>0</xdr:rowOff>
        </xdr:to>
        <xdr:sp macro="" textlink="">
          <xdr:nvSpPr>
            <xdr:cNvPr id="30734" name="Option Button 14" hidden="1">
              <a:extLst>
                <a:ext uri="{63B3BB69-23CF-44E3-9099-C40C66FF867C}">
                  <a14:compatExt spid="_x0000_s30734"/>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3619500</xdr:colOff>
          <xdr:row>6</xdr:row>
          <xdr:rowOff>0</xdr:rowOff>
        </xdr:from>
        <xdr:to>
          <xdr:col>2</xdr:col>
          <xdr:colOff>4410075</xdr:colOff>
          <xdr:row>6</xdr:row>
          <xdr:rowOff>0</xdr:rowOff>
        </xdr:to>
        <xdr:sp macro="" textlink="">
          <xdr:nvSpPr>
            <xdr:cNvPr id="30735" name="Option Button 15" hidden="1">
              <a:extLst>
                <a:ext uri="{63B3BB69-23CF-44E3-9099-C40C66FF867C}">
                  <a14:compatExt spid="_x0000_s30735"/>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714375</xdr:colOff>
          <xdr:row>6</xdr:row>
          <xdr:rowOff>0</xdr:rowOff>
        </xdr:from>
        <xdr:to>
          <xdr:col>2</xdr:col>
          <xdr:colOff>4448175</xdr:colOff>
          <xdr:row>6</xdr:row>
          <xdr:rowOff>0</xdr:rowOff>
        </xdr:to>
        <xdr:sp macro="" textlink="">
          <xdr:nvSpPr>
            <xdr:cNvPr id="30738" name="Group Box 18" hidden="1">
              <a:extLst>
                <a:ext uri="{63B3BB69-23CF-44E3-9099-C40C66FF867C}">
                  <a14:compatExt spid="_x0000_s30738"/>
                </a:ext>
              </a:extLst>
            </xdr:cNvPr>
            <xdr:cNvSpPr/>
          </xdr:nvSpPr>
          <xdr:spPr>
            <a:xfrm>
              <a:off x="0" y="0"/>
              <a:ext cx="0" cy="0"/>
            </a:xfrm>
            <a:prstGeom prst="rect">
              <a:avLst/>
            </a:prstGeom>
          </xdr:spPr>
          <xdr:txBody>
            <a:bodyPr vertOverflow="clip" wrap="none" lIns="18288" tIns="18288" rIns="0" bIns="0" anchor="t" upright="1"/>
            <a:lstStyle/>
            <a:p>
              <a:pPr algn="l" rtl="0">
                <a:defRPr sz="1000"/>
              </a:pPr>
              <a:r>
                <a:rPr lang="en-GB" sz="800" b="0" i="0" u="none" strike="noStrike" baseline="0">
                  <a:solidFill>
                    <a:srgbClr val="000000"/>
                  </a:solidFill>
                  <a:latin typeface="Tahoma"/>
                  <a:ea typeface="Tahoma"/>
                  <a:cs typeface="Tahoma"/>
                </a:rPr>
                <a:t>Past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809625</xdr:colOff>
          <xdr:row>6</xdr:row>
          <xdr:rowOff>0</xdr:rowOff>
        </xdr:from>
        <xdr:to>
          <xdr:col>2</xdr:col>
          <xdr:colOff>1428750</xdr:colOff>
          <xdr:row>6</xdr:row>
          <xdr:rowOff>0</xdr:rowOff>
        </xdr:to>
        <xdr:sp macro="" textlink="">
          <xdr:nvSpPr>
            <xdr:cNvPr id="30739" name="Option Button 19" hidden="1">
              <a:extLst>
                <a:ext uri="{63B3BB69-23CF-44E3-9099-C40C66FF867C}">
                  <a14:compatExt spid="_x0000_s30739"/>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1485900</xdr:colOff>
          <xdr:row>6</xdr:row>
          <xdr:rowOff>0</xdr:rowOff>
        </xdr:from>
        <xdr:to>
          <xdr:col>2</xdr:col>
          <xdr:colOff>2209800</xdr:colOff>
          <xdr:row>6</xdr:row>
          <xdr:rowOff>0</xdr:rowOff>
        </xdr:to>
        <xdr:sp macro="" textlink="">
          <xdr:nvSpPr>
            <xdr:cNvPr id="30740" name="Option Button 20" hidden="1">
              <a:extLst>
                <a:ext uri="{63B3BB69-23CF-44E3-9099-C40C66FF867C}">
                  <a14:compatExt spid="_x0000_s30740"/>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2209800</xdr:colOff>
          <xdr:row>6</xdr:row>
          <xdr:rowOff>0</xdr:rowOff>
        </xdr:from>
        <xdr:to>
          <xdr:col>2</xdr:col>
          <xdr:colOff>2724150</xdr:colOff>
          <xdr:row>6</xdr:row>
          <xdr:rowOff>0</xdr:rowOff>
        </xdr:to>
        <xdr:sp macro="" textlink="">
          <xdr:nvSpPr>
            <xdr:cNvPr id="30741" name="Option Button 21" hidden="1">
              <a:extLst>
                <a:ext uri="{63B3BB69-23CF-44E3-9099-C40C66FF867C}">
                  <a14:compatExt spid="_x0000_s30741"/>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2752725</xdr:colOff>
          <xdr:row>6</xdr:row>
          <xdr:rowOff>0</xdr:rowOff>
        </xdr:from>
        <xdr:to>
          <xdr:col>2</xdr:col>
          <xdr:colOff>3590925</xdr:colOff>
          <xdr:row>6</xdr:row>
          <xdr:rowOff>0</xdr:rowOff>
        </xdr:to>
        <xdr:sp macro="" textlink="">
          <xdr:nvSpPr>
            <xdr:cNvPr id="30742" name="Option Button 22" hidden="1">
              <a:extLst>
                <a:ext uri="{63B3BB69-23CF-44E3-9099-C40C66FF867C}">
                  <a14:compatExt spid="_x0000_s30742"/>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3619500</xdr:colOff>
          <xdr:row>6</xdr:row>
          <xdr:rowOff>0</xdr:rowOff>
        </xdr:from>
        <xdr:to>
          <xdr:col>2</xdr:col>
          <xdr:colOff>4410075</xdr:colOff>
          <xdr:row>6</xdr:row>
          <xdr:rowOff>0</xdr:rowOff>
        </xdr:to>
        <xdr:sp macro="" textlink="">
          <xdr:nvSpPr>
            <xdr:cNvPr id="30743" name="Option Button 23" hidden="1">
              <a:extLst>
                <a:ext uri="{63B3BB69-23CF-44E3-9099-C40C66FF867C}">
                  <a14:compatExt spid="_x0000_s30743"/>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714375</xdr:colOff>
          <xdr:row>6</xdr:row>
          <xdr:rowOff>0</xdr:rowOff>
        </xdr:from>
        <xdr:to>
          <xdr:col>2</xdr:col>
          <xdr:colOff>4448175</xdr:colOff>
          <xdr:row>6</xdr:row>
          <xdr:rowOff>0</xdr:rowOff>
        </xdr:to>
        <xdr:sp macro="" textlink="">
          <xdr:nvSpPr>
            <xdr:cNvPr id="30746" name="Group Box 26" hidden="1">
              <a:extLst>
                <a:ext uri="{63B3BB69-23CF-44E3-9099-C40C66FF867C}">
                  <a14:compatExt spid="_x0000_s30746"/>
                </a:ext>
              </a:extLst>
            </xdr:cNvPr>
            <xdr:cNvSpPr/>
          </xdr:nvSpPr>
          <xdr:spPr>
            <a:xfrm>
              <a:off x="0" y="0"/>
              <a:ext cx="0" cy="0"/>
            </a:xfrm>
            <a:prstGeom prst="rect">
              <a:avLst/>
            </a:prstGeom>
          </xdr:spPr>
          <xdr:txBody>
            <a:bodyPr vertOverflow="clip" wrap="none" lIns="18288" tIns="18288" rIns="0" bIns="0" anchor="t" upright="1"/>
            <a:lstStyle/>
            <a:p>
              <a:pPr algn="l" rtl="0">
                <a:defRPr sz="1000"/>
              </a:pPr>
              <a:r>
                <a:rPr lang="en-GB" sz="800" b="0" i="0" u="none" strike="noStrike" baseline="0">
                  <a:solidFill>
                    <a:srgbClr val="000000"/>
                  </a:solidFill>
                  <a:latin typeface="Tahoma"/>
                  <a:ea typeface="Tahoma"/>
                  <a:cs typeface="Tahoma"/>
                </a:rPr>
                <a:t>Past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809625</xdr:colOff>
          <xdr:row>6</xdr:row>
          <xdr:rowOff>0</xdr:rowOff>
        </xdr:from>
        <xdr:to>
          <xdr:col>2</xdr:col>
          <xdr:colOff>1428750</xdr:colOff>
          <xdr:row>6</xdr:row>
          <xdr:rowOff>0</xdr:rowOff>
        </xdr:to>
        <xdr:sp macro="" textlink="">
          <xdr:nvSpPr>
            <xdr:cNvPr id="30747" name="Option Button 27" hidden="1">
              <a:extLst>
                <a:ext uri="{63B3BB69-23CF-44E3-9099-C40C66FF867C}">
                  <a14:compatExt spid="_x0000_s30747"/>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1485900</xdr:colOff>
          <xdr:row>6</xdr:row>
          <xdr:rowOff>0</xdr:rowOff>
        </xdr:from>
        <xdr:to>
          <xdr:col>2</xdr:col>
          <xdr:colOff>2209800</xdr:colOff>
          <xdr:row>6</xdr:row>
          <xdr:rowOff>0</xdr:rowOff>
        </xdr:to>
        <xdr:sp macro="" textlink="">
          <xdr:nvSpPr>
            <xdr:cNvPr id="30748" name="Option Button 28" hidden="1">
              <a:extLst>
                <a:ext uri="{63B3BB69-23CF-44E3-9099-C40C66FF867C}">
                  <a14:compatExt spid="_x0000_s30748"/>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2209800</xdr:colOff>
          <xdr:row>6</xdr:row>
          <xdr:rowOff>0</xdr:rowOff>
        </xdr:from>
        <xdr:to>
          <xdr:col>2</xdr:col>
          <xdr:colOff>2724150</xdr:colOff>
          <xdr:row>6</xdr:row>
          <xdr:rowOff>0</xdr:rowOff>
        </xdr:to>
        <xdr:sp macro="" textlink="">
          <xdr:nvSpPr>
            <xdr:cNvPr id="30749" name="Option Button 29" hidden="1">
              <a:extLst>
                <a:ext uri="{63B3BB69-23CF-44E3-9099-C40C66FF867C}">
                  <a14:compatExt spid="_x0000_s30749"/>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2752725</xdr:colOff>
          <xdr:row>6</xdr:row>
          <xdr:rowOff>0</xdr:rowOff>
        </xdr:from>
        <xdr:to>
          <xdr:col>2</xdr:col>
          <xdr:colOff>3590925</xdr:colOff>
          <xdr:row>6</xdr:row>
          <xdr:rowOff>0</xdr:rowOff>
        </xdr:to>
        <xdr:sp macro="" textlink="">
          <xdr:nvSpPr>
            <xdr:cNvPr id="30750" name="Option Button 30" hidden="1">
              <a:extLst>
                <a:ext uri="{63B3BB69-23CF-44E3-9099-C40C66FF867C}">
                  <a14:compatExt spid="_x0000_s30750"/>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3619500</xdr:colOff>
          <xdr:row>6</xdr:row>
          <xdr:rowOff>0</xdr:rowOff>
        </xdr:from>
        <xdr:to>
          <xdr:col>2</xdr:col>
          <xdr:colOff>4410075</xdr:colOff>
          <xdr:row>6</xdr:row>
          <xdr:rowOff>0</xdr:rowOff>
        </xdr:to>
        <xdr:sp macro="" textlink="">
          <xdr:nvSpPr>
            <xdr:cNvPr id="30751" name="Option Button 31" hidden="1">
              <a:extLst>
                <a:ext uri="{63B3BB69-23CF-44E3-9099-C40C66FF867C}">
                  <a14:compatExt spid="_x0000_s30751"/>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714375</xdr:colOff>
          <xdr:row>6</xdr:row>
          <xdr:rowOff>0</xdr:rowOff>
        </xdr:from>
        <xdr:to>
          <xdr:col>2</xdr:col>
          <xdr:colOff>4457700</xdr:colOff>
          <xdr:row>6</xdr:row>
          <xdr:rowOff>0</xdr:rowOff>
        </xdr:to>
        <xdr:sp macro="" textlink="">
          <xdr:nvSpPr>
            <xdr:cNvPr id="30754" name="Group Box 34" hidden="1">
              <a:extLst>
                <a:ext uri="{63B3BB69-23CF-44E3-9099-C40C66FF867C}">
                  <a14:compatExt spid="_x0000_s30754"/>
                </a:ext>
              </a:extLst>
            </xdr:cNvPr>
            <xdr:cNvSpPr/>
          </xdr:nvSpPr>
          <xdr:spPr>
            <a:xfrm>
              <a:off x="0" y="0"/>
              <a:ext cx="0" cy="0"/>
            </a:xfrm>
            <a:prstGeom prst="rect">
              <a:avLst/>
            </a:prstGeom>
          </xdr:spPr>
          <xdr:txBody>
            <a:bodyPr vertOverflow="clip" wrap="none" lIns="18288" tIns="18288" rIns="0" bIns="0" anchor="t" upright="1"/>
            <a:lstStyle/>
            <a:p>
              <a:pPr algn="l" rtl="0">
                <a:defRPr sz="1000"/>
              </a:pPr>
              <a:r>
                <a:rPr lang="en-GB" sz="800" b="0" i="0" u="none" strike="noStrike" baseline="0">
                  <a:solidFill>
                    <a:srgbClr val="000000"/>
                  </a:solidFill>
                  <a:latin typeface="Tahoma"/>
                  <a:ea typeface="Tahoma"/>
                  <a:cs typeface="Tahoma"/>
                </a:rPr>
                <a:t>Past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809625</xdr:colOff>
          <xdr:row>6</xdr:row>
          <xdr:rowOff>0</xdr:rowOff>
        </xdr:from>
        <xdr:to>
          <xdr:col>2</xdr:col>
          <xdr:colOff>1428750</xdr:colOff>
          <xdr:row>6</xdr:row>
          <xdr:rowOff>0</xdr:rowOff>
        </xdr:to>
        <xdr:sp macro="" textlink="">
          <xdr:nvSpPr>
            <xdr:cNvPr id="30755" name="Option Button 35" hidden="1">
              <a:extLst>
                <a:ext uri="{63B3BB69-23CF-44E3-9099-C40C66FF867C}">
                  <a14:compatExt spid="_x0000_s30755"/>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1485900</xdr:colOff>
          <xdr:row>6</xdr:row>
          <xdr:rowOff>0</xdr:rowOff>
        </xdr:from>
        <xdr:to>
          <xdr:col>2</xdr:col>
          <xdr:colOff>2209800</xdr:colOff>
          <xdr:row>6</xdr:row>
          <xdr:rowOff>0</xdr:rowOff>
        </xdr:to>
        <xdr:sp macro="" textlink="">
          <xdr:nvSpPr>
            <xdr:cNvPr id="30756" name="Option Button 36" hidden="1">
              <a:extLst>
                <a:ext uri="{63B3BB69-23CF-44E3-9099-C40C66FF867C}">
                  <a14:compatExt spid="_x0000_s30756"/>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2209800</xdr:colOff>
          <xdr:row>6</xdr:row>
          <xdr:rowOff>0</xdr:rowOff>
        </xdr:from>
        <xdr:to>
          <xdr:col>2</xdr:col>
          <xdr:colOff>2724150</xdr:colOff>
          <xdr:row>6</xdr:row>
          <xdr:rowOff>0</xdr:rowOff>
        </xdr:to>
        <xdr:sp macro="" textlink="">
          <xdr:nvSpPr>
            <xdr:cNvPr id="30757" name="Option Button 37" hidden="1">
              <a:extLst>
                <a:ext uri="{63B3BB69-23CF-44E3-9099-C40C66FF867C}">
                  <a14:compatExt spid="_x0000_s30757"/>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2752725</xdr:colOff>
          <xdr:row>6</xdr:row>
          <xdr:rowOff>0</xdr:rowOff>
        </xdr:from>
        <xdr:to>
          <xdr:col>2</xdr:col>
          <xdr:colOff>3590925</xdr:colOff>
          <xdr:row>6</xdr:row>
          <xdr:rowOff>0</xdr:rowOff>
        </xdr:to>
        <xdr:sp macro="" textlink="">
          <xdr:nvSpPr>
            <xdr:cNvPr id="30758" name="Option Button 38" hidden="1">
              <a:extLst>
                <a:ext uri="{63B3BB69-23CF-44E3-9099-C40C66FF867C}">
                  <a14:compatExt spid="_x0000_s30758"/>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3619500</xdr:colOff>
          <xdr:row>6</xdr:row>
          <xdr:rowOff>0</xdr:rowOff>
        </xdr:from>
        <xdr:to>
          <xdr:col>2</xdr:col>
          <xdr:colOff>4410075</xdr:colOff>
          <xdr:row>6</xdr:row>
          <xdr:rowOff>0</xdr:rowOff>
        </xdr:to>
        <xdr:sp macro="" textlink="">
          <xdr:nvSpPr>
            <xdr:cNvPr id="30759" name="Option Button 39" hidden="1">
              <a:extLst>
                <a:ext uri="{63B3BB69-23CF-44E3-9099-C40C66FF867C}">
                  <a14:compatExt spid="_x0000_s30759"/>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171450</xdr:colOff>
          <xdr:row>4</xdr:row>
          <xdr:rowOff>171450</xdr:rowOff>
        </xdr:from>
        <xdr:to>
          <xdr:col>3</xdr:col>
          <xdr:colOff>790575</xdr:colOff>
          <xdr:row>4</xdr:row>
          <xdr:rowOff>390525</xdr:rowOff>
        </xdr:to>
        <xdr:sp macro="" textlink="">
          <xdr:nvSpPr>
            <xdr:cNvPr id="30763" name="Option Button 43" hidden="1">
              <a:extLst>
                <a:ext uri="{63B3BB69-23CF-44E3-9099-C40C66FF867C}">
                  <a14:compatExt spid="_x0000_s30763"/>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847725</xdr:colOff>
          <xdr:row>4</xdr:row>
          <xdr:rowOff>171450</xdr:rowOff>
        </xdr:from>
        <xdr:to>
          <xdr:col>3</xdr:col>
          <xdr:colOff>1571625</xdr:colOff>
          <xdr:row>4</xdr:row>
          <xdr:rowOff>390525</xdr:rowOff>
        </xdr:to>
        <xdr:sp macro="" textlink="">
          <xdr:nvSpPr>
            <xdr:cNvPr id="30764" name="Option Button 44" hidden="1">
              <a:extLst>
                <a:ext uri="{63B3BB69-23CF-44E3-9099-C40C66FF867C}">
                  <a14:compatExt spid="_x0000_s30764"/>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1571625</xdr:colOff>
          <xdr:row>4</xdr:row>
          <xdr:rowOff>171450</xdr:rowOff>
        </xdr:from>
        <xdr:to>
          <xdr:col>3</xdr:col>
          <xdr:colOff>2085975</xdr:colOff>
          <xdr:row>4</xdr:row>
          <xdr:rowOff>390525</xdr:rowOff>
        </xdr:to>
        <xdr:sp macro="" textlink="">
          <xdr:nvSpPr>
            <xdr:cNvPr id="30765" name="Option Button 45" hidden="1">
              <a:extLst>
                <a:ext uri="{63B3BB69-23CF-44E3-9099-C40C66FF867C}">
                  <a14:compatExt spid="_x0000_s30765"/>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2114550</xdr:colOff>
          <xdr:row>4</xdr:row>
          <xdr:rowOff>171450</xdr:rowOff>
        </xdr:from>
        <xdr:to>
          <xdr:col>3</xdr:col>
          <xdr:colOff>2952750</xdr:colOff>
          <xdr:row>4</xdr:row>
          <xdr:rowOff>390525</xdr:rowOff>
        </xdr:to>
        <xdr:sp macro="" textlink="">
          <xdr:nvSpPr>
            <xdr:cNvPr id="30766" name="Option Button 46" hidden="1">
              <a:extLst>
                <a:ext uri="{63B3BB69-23CF-44E3-9099-C40C66FF867C}">
                  <a14:compatExt spid="_x0000_s30766"/>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2981325</xdr:colOff>
          <xdr:row>4</xdr:row>
          <xdr:rowOff>171450</xdr:rowOff>
        </xdr:from>
        <xdr:to>
          <xdr:col>3</xdr:col>
          <xdr:colOff>3771900</xdr:colOff>
          <xdr:row>4</xdr:row>
          <xdr:rowOff>390525</xdr:rowOff>
        </xdr:to>
        <xdr:sp macro="" textlink="">
          <xdr:nvSpPr>
            <xdr:cNvPr id="30767" name="Option Button 47" hidden="1">
              <a:extLst>
                <a:ext uri="{63B3BB69-23CF-44E3-9099-C40C66FF867C}">
                  <a14:compatExt spid="_x0000_s30767"/>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6</xdr:row>
          <xdr:rowOff>0</xdr:rowOff>
        </xdr:from>
        <xdr:to>
          <xdr:col>3</xdr:col>
          <xdr:colOff>3838575</xdr:colOff>
          <xdr:row>6</xdr:row>
          <xdr:rowOff>0</xdr:rowOff>
        </xdr:to>
        <xdr:sp macro="" textlink="">
          <xdr:nvSpPr>
            <xdr:cNvPr id="30770" name="Group Box 50" hidden="1">
              <a:extLst>
                <a:ext uri="{63B3BB69-23CF-44E3-9099-C40C66FF867C}">
                  <a14:compatExt spid="_x0000_s30770"/>
                </a:ext>
              </a:extLst>
            </xdr:cNvPr>
            <xdr:cNvSpPr/>
          </xdr:nvSpPr>
          <xdr:spPr>
            <a:xfrm>
              <a:off x="0" y="0"/>
              <a:ext cx="0" cy="0"/>
            </a:xfrm>
            <a:prstGeom prst="rect">
              <a:avLst/>
            </a:prstGeom>
          </xdr:spPr>
          <xdr:txBody>
            <a:bodyPr vertOverflow="clip" wrap="none" lIns="18288" tIns="18288" rIns="0" bIns="0" anchor="t" upright="1"/>
            <a:lstStyle/>
            <a:p>
              <a:pPr algn="l" rtl="0">
                <a:defRPr sz="1000"/>
              </a:pPr>
              <a:r>
                <a:rPr lang="en-GB" sz="800" b="0" i="0" u="none" strike="noStrike" baseline="0">
                  <a:solidFill>
                    <a:srgbClr val="000000"/>
                  </a:solidFill>
                  <a:latin typeface="Tahoma"/>
                  <a:ea typeface="Tahoma"/>
                  <a:cs typeface="Tahoma"/>
                </a:rPr>
                <a:t>Next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171450</xdr:colOff>
          <xdr:row>6</xdr:row>
          <xdr:rowOff>0</xdr:rowOff>
        </xdr:from>
        <xdr:to>
          <xdr:col>3</xdr:col>
          <xdr:colOff>790575</xdr:colOff>
          <xdr:row>6</xdr:row>
          <xdr:rowOff>0</xdr:rowOff>
        </xdr:to>
        <xdr:sp macro="" textlink="">
          <xdr:nvSpPr>
            <xdr:cNvPr id="30771" name="Option Button 51" hidden="1">
              <a:extLst>
                <a:ext uri="{63B3BB69-23CF-44E3-9099-C40C66FF867C}">
                  <a14:compatExt spid="_x0000_s30771"/>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847725</xdr:colOff>
          <xdr:row>6</xdr:row>
          <xdr:rowOff>0</xdr:rowOff>
        </xdr:from>
        <xdr:to>
          <xdr:col>3</xdr:col>
          <xdr:colOff>1571625</xdr:colOff>
          <xdr:row>6</xdr:row>
          <xdr:rowOff>0</xdr:rowOff>
        </xdr:to>
        <xdr:sp macro="" textlink="">
          <xdr:nvSpPr>
            <xdr:cNvPr id="30772" name="Option Button 52" hidden="1">
              <a:extLst>
                <a:ext uri="{63B3BB69-23CF-44E3-9099-C40C66FF867C}">
                  <a14:compatExt spid="_x0000_s30772"/>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1571625</xdr:colOff>
          <xdr:row>6</xdr:row>
          <xdr:rowOff>0</xdr:rowOff>
        </xdr:from>
        <xdr:to>
          <xdr:col>3</xdr:col>
          <xdr:colOff>2085975</xdr:colOff>
          <xdr:row>6</xdr:row>
          <xdr:rowOff>0</xdr:rowOff>
        </xdr:to>
        <xdr:sp macro="" textlink="">
          <xdr:nvSpPr>
            <xdr:cNvPr id="30773" name="Option Button 53" hidden="1">
              <a:extLst>
                <a:ext uri="{63B3BB69-23CF-44E3-9099-C40C66FF867C}">
                  <a14:compatExt spid="_x0000_s30773"/>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2114550</xdr:colOff>
          <xdr:row>6</xdr:row>
          <xdr:rowOff>0</xdr:rowOff>
        </xdr:from>
        <xdr:to>
          <xdr:col>3</xdr:col>
          <xdr:colOff>2952750</xdr:colOff>
          <xdr:row>6</xdr:row>
          <xdr:rowOff>0</xdr:rowOff>
        </xdr:to>
        <xdr:sp macro="" textlink="">
          <xdr:nvSpPr>
            <xdr:cNvPr id="30774" name="Option Button 54" hidden="1">
              <a:extLst>
                <a:ext uri="{63B3BB69-23CF-44E3-9099-C40C66FF867C}">
                  <a14:compatExt spid="_x0000_s30774"/>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2981325</xdr:colOff>
          <xdr:row>6</xdr:row>
          <xdr:rowOff>0</xdr:rowOff>
        </xdr:from>
        <xdr:to>
          <xdr:col>3</xdr:col>
          <xdr:colOff>3771900</xdr:colOff>
          <xdr:row>6</xdr:row>
          <xdr:rowOff>0</xdr:rowOff>
        </xdr:to>
        <xdr:sp macro="" textlink="">
          <xdr:nvSpPr>
            <xdr:cNvPr id="30775" name="Option Button 55" hidden="1">
              <a:extLst>
                <a:ext uri="{63B3BB69-23CF-44E3-9099-C40C66FF867C}">
                  <a14:compatExt spid="_x0000_s30775"/>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6</xdr:row>
          <xdr:rowOff>0</xdr:rowOff>
        </xdr:from>
        <xdr:to>
          <xdr:col>3</xdr:col>
          <xdr:colOff>3800475</xdr:colOff>
          <xdr:row>6</xdr:row>
          <xdr:rowOff>0</xdr:rowOff>
        </xdr:to>
        <xdr:sp macro="" textlink="">
          <xdr:nvSpPr>
            <xdr:cNvPr id="30778" name="Group Box 58" hidden="1">
              <a:extLst>
                <a:ext uri="{63B3BB69-23CF-44E3-9099-C40C66FF867C}">
                  <a14:compatExt spid="_x0000_s30778"/>
                </a:ext>
              </a:extLst>
            </xdr:cNvPr>
            <xdr:cNvSpPr/>
          </xdr:nvSpPr>
          <xdr:spPr>
            <a:xfrm>
              <a:off x="0" y="0"/>
              <a:ext cx="0" cy="0"/>
            </a:xfrm>
            <a:prstGeom prst="rect">
              <a:avLst/>
            </a:prstGeom>
          </xdr:spPr>
          <xdr:txBody>
            <a:bodyPr vertOverflow="clip" wrap="none" lIns="18288" tIns="18288" rIns="0" bIns="0" anchor="t" upright="1"/>
            <a:lstStyle/>
            <a:p>
              <a:pPr algn="l" rtl="0">
                <a:defRPr sz="1000"/>
              </a:pPr>
              <a:r>
                <a:rPr lang="en-GB" sz="800" b="0" i="0" u="none" strike="noStrike" baseline="0">
                  <a:solidFill>
                    <a:srgbClr val="000000"/>
                  </a:solidFill>
                  <a:latin typeface="Tahoma"/>
                  <a:ea typeface="Tahoma"/>
                  <a:cs typeface="Tahoma"/>
                </a:rPr>
                <a:t>Next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171450</xdr:colOff>
          <xdr:row>6</xdr:row>
          <xdr:rowOff>0</xdr:rowOff>
        </xdr:from>
        <xdr:to>
          <xdr:col>3</xdr:col>
          <xdr:colOff>790575</xdr:colOff>
          <xdr:row>6</xdr:row>
          <xdr:rowOff>0</xdr:rowOff>
        </xdr:to>
        <xdr:sp macro="" textlink="">
          <xdr:nvSpPr>
            <xdr:cNvPr id="30779" name="Option Button 59" hidden="1">
              <a:extLst>
                <a:ext uri="{63B3BB69-23CF-44E3-9099-C40C66FF867C}">
                  <a14:compatExt spid="_x0000_s30779"/>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847725</xdr:colOff>
          <xdr:row>6</xdr:row>
          <xdr:rowOff>0</xdr:rowOff>
        </xdr:from>
        <xdr:to>
          <xdr:col>3</xdr:col>
          <xdr:colOff>1571625</xdr:colOff>
          <xdr:row>6</xdr:row>
          <xdr:rowOff>0</xdr:rowOff>
        </xdr:to>
        <xdr:sp macro="" textlink="">
          <xdr:nvSpPr>
            <xdr:cNvPr id="30780" name="Option Button 60" hidden="1">
              <a:extLst>
                <a:ext uri="{63B3BB69-23CF-44E3-9099-C40C66FF867C}">
                  <a14:compatExt spid="_x0000_s30780"/>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1571625</xdr:colOff>
          <xdr:row>6</xdr:row>
          <xdr:rowOff>0</xdr:rowOff>
        </xdr:from>
        <xdr:to>
          <xdr:col>3</xdr:col>
          <xdr:colOff>2085975</xdr:colOff>
          <xdr:row>6</xdr:row>
          <xdr:rowOff>0</xdr:rowOff>
        </xdr:to>
        <xdr:sp macro="" textlink="">
          <xdr:nvSpPr>
            <xdr:cNvPr id="30781" name="Option Button 61" hidden="1">
              <a:extLst>
                <a:ext uri="{63B3BB69-23CF-44E3-9099-C40C66FF867C}">
                  <a14:compatExt spid="_x0000_s30781"/>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2114550</xdr:colOff>
          <xdr:row>6</xdr:row>
          <xdr:rowOff>0</xdr:rowOff>
        </xdr:from>
        <xdr:to>
          <xdr:col>3</xdr:col>
          <xdr:colOff>2952750</xdr:colOff>
          <xdr:row>6</xdr:row>
          <xdr:rowOff>0</xdr:rowOff>
        </xdr:to>
        <xdr:sp macro="" textlink="">
          <xdr:nvSpPr>
            <xdr:cNvPr id="30782" name="Option Button 62" hidden="1">
              <a:extLst>
                <a:ext uri="{63B3BB69-23CF-44E3-9099-C40C66FF867C}">
                  <a14:compatExt spid="_x0000_s30782"/>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2981325</xdr:colOff>
          <xdr:row>6</xdr:row>
          <xdr:rowOff>0</xdr:rowOff>
        </xdr:from>
        <xdr:to>
          <xdr:col>3</xdr:col>
          <xdr:colOff>3771900</xdr:colOff>
          <xdr:row>6</xdr:row>
          <xdr:rowOff>0</xdr:rowOff>
        </xdr:to>
        <xdr:sp macro="" textlink="">
          <xdr:nvSpPr>
            <xdr:cNvPr id="30783" name="Option Button 63" hidden="1">
              <a:extLst>
                <a:ext uri="{63B3BB69-23CF-44E3-9099-C40C66FF867C}">
                  <a14:compatExt spid="_x0000_s30783"/>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6</xdr:row>
          <xdr:rowOff>0</xdr:rowOff>
        </xdr:from>
        <xdr:to>
          <xdr:col>3</xdr:col>
          <xdr:colOff>3810000</xdr:colOff>
          <xdr:row>6</xdr:row>
          <xdr:rowOff>0</xdr:rowOff>
        </xdr:to>
        <xdr:sp macro="" textlink="">
          <xdr:nvSpPr>
            <xdr:cNvPr id="30786" name="Group Box 66" hidden="1">
              <a:extLst>
                <a:ext uri="{63B3BB69-23CF-44E3-9099-C40C66FF867C}">
                  <a14:compatExt spid="_x0000_s30786"/>
                </a:ext>
              </a:extLst>
            </xdr:cNvPr>
            <xdr:cNvSpPr/>
          </xdr:nvSpPr>
          <xdr:spPr>
            <a:xfrm>
              <a:off x="0" y="0"/>
              <a:ext cx="0" cy="0"/>
            </a:xfrm>
            <a:prstGeom prst="rect">
              <a:avLst/>
            </a:prstGeom>
          </xdr:spPr>
          <xdr:txBody>
            <a:bodyPr vertOverflow="clip" wrap="none" lIns="18288" tIns="18288" rIns="0" bIns="0" anchor="t" upright="1"/>
            <a:lstStyle/>
            <a:p>
              <a:pPr algn="l" rtl="0">
                <a:defRPr sz="1000"/>
              </a:pPr>
              <a:r>
                <a:rPr lang="en-GB" sz="800" b="0" i="0" u="none" strike="noStrike" baseline="0">
                  <a:solidFill>
                    <a:srgbClr val="000000"/>
                  </a:solidFill>
                  <a:latin typeface="Tahoma"/>
                  <a:ea typeface="Tahoma"/>
                  <a:cs typeface="Tahoma"/>
                </a:rPr>
                <a:t>Next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171450</xdr:colOff>
          <xdr:row>6</xdr:row>
          <xdr:rowOff>0</xdr:rowOff>
        </xdr:from>
        <xdr:to>
          <xdr:col>3</xdr:col>
          <xdr:colOff>790575</xdr:colOff>
          <xdr:row>6</xdr:row>
          <xdr:rowOff>0</xdr:rowOff>
        </xdr:to>
        <xdr:sp macro="" textlink="">
          <xdr:nvSpPr>
            <xdr:cNvPr id="30787" name="Option Button 67" hidden="1">
              <a:extLst>
                <a:ext uri="{63B3BB69-23CF-44E3-9099-C40C66FF867C}">
                  <a14:compatExt spid="_x0000_s30787"/>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847725</xdr:colOff>
          <xdr:row>6</xdr:row>
          <xdr:rowOff>0</xdr:rowOff>
        </xdr:from>
        <xdr:to>
          <xdr:col>3</xdr:col>
          <xdr:colOff>1571625</xdr:colOff>
          <xdr:row>6</xdr:row>
          <xdr:rowOff>0</xdr:rowOff>
        </xdr:to>
        <xdr:sp macro="" textlink="">
          <xdr:nvSpPr>
            <xdr:cNvPr id="30788" name="Option Button 68" hidden="1">
              <a:extLst>
                <a:ext uri="{63B3BB69-23CF-44E3-9099-C40C66FF867C}">
                  <a14:compatExt spid="_x0000_s30788"/>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1571625</xdr:colOff>
          <xdr:row>6</xdr:row>
          <xdr:rowOff>0</xdr:rowOff>
        </xdr:from>
        <xdr:to>
          <xdr:col>3</xdr:col>
          <xdr:colOff>2085975</xdr:colOff>
          <xdr:row>6</xdr:row>
          <xdr:rowOff>0</xdr:rowOff>
        </xdr:to>
        <xdr:sp macro="" textlink="">
          <xdr:nvSpPr>
            <xdr:cNvPr id="30789" name="Option Button 69" hidden="1">
              <a:extLst>
                <a:ext uri="{63B3BB69-23CF-44E3-9099-C40C66FF867C}">
                  <a14:compatExt spid="_x0000_s30789"/>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2114550</xdr:colOff>
          <xdr:row>6</xdr:row>
          <xdr:rowOff>0</xdr:rowOff>
        </xdr:from>
        <xdr:to>
          <xdr:col>3</xdr:col>
          <xdr:colOff>2952750</xdr:colOff>
          <xdr:row>6</xdr:row>
          <xdr:rowOff>0</xdr:rowOff>
        </xdr:to>
        <xdr:sp macro="" textlink="">
          <xdr:nvSpPr>
            <xdr:cNvPr id="30790" name="Option Button 70" hidden="1">
              <a:extLst>
                <a:ext uri="{63B3BB69-23CF-44E3-9099-C40C66FF867C}">
                  <a14:compatExt spid="_x0000_s30790"/>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2981325</xdr:colOff>
          <xdr:row>6</xdr:row>
          <xdr:rowOff>0</xdr:rowOff>
        </xdr:from>
        <xdr:to>
          <xdr:col>3</xdr:col>
          <xdr:colOff>3771900</xdr:colOff>
          <xdr:row>6</xdr:row>
          <xdr:rowOff>0</xdr:rowOff>
        </xdr:to>
        <xdr:sp macro="" textlink="">
          <xdr:nvSpPr>
            <xdr:cNvPr id="30791" name="Option Button 71" hidden="1">
              <a:extLst>
                <a:ext uri="{63B3BB69-23CF-44E3-9099-C40C66FF867C}">
                  <a14:compatExt spid="_x0000_s30791"/>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6</xdr:row>
          <xdr:rowOff>0</xdr:rowOff>
        </xdr:from>
        <xdr:to>
          <xdr:col>3</xdr:col>
          <xdr:colOff>3800475</xdr:colOff>
          <xdr:row>6</xdr:row>
          <xdr:rowOff>0</xdr:rowOff>
        </xdr:to>
        <xdr:sp macro="" textlink="">
          <xdr:nvSpPr>
            <xdr:cNvPr id="30794" name="Group Box 74" hidden="1">
              <a:extLst>
                <a:ext uri="{63B3BB69-23CF-44E3-9099-C40C66FF867C}">
                  <a14:compatExt spid="_x0000_s30794"/>
                </a:ext>
              </a:extLst>
            </xdr:cNvPr>
            <xdr:cNvSpPr/>
          </xdr:nvSpPr>
          <xdr:spPr>
            <a:xfrm>
              <a:off x="0" y="0"/>
              <a:ext cx="0" cy="0"/>
            </a:xfrm>
            <a:prstGeom prst="rect">
              <a:avLst/>
            </a:prstGeom>
          </xdr:spPr>
          <xdr:txBody>
            <a:bodyPr vertOverflow="clip" wrap="none" lIns="18288" tIns="18288" rIns="0" bIns="0" anchor="t" upright="1"/>
            <a:lstStyle/>
            <a:p>
              <a:pPr algn="l" rtl="0">
                <a:defRPr sz="1000"/>
              </a:pPr>
              <a:r>
                <a:rPr lang="en-GB" sz="800" b="0" i="0" u="none" strike="noStrike" baseline="0">
                  <a:solidFill>
                    <a:srgbClr val="000000"/>
                  </a:solidFill>
                  <a:latin typeface="Tahoma"/>
                  <a:ea typeface="Tahoma"/>
                  <a:cs typeface="Tahoma"/>
                </a:rPr>
                <a:t>Next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171450</xdr:colOff>
          <xdr:row>6</xdr:row>
          <xdr:rowOff>0</xdr:rowOff>
        </xdr:from>
        <xdr:to>
          <xdr:col>3</xdr:col>
          <xdr:colOff>790575</xdr:colOff>
          <xdr:row>6</xdr:row>
          <xdr:rowOff>0</xdr:rowOff>
        </xdr:to>
        <xdr:sp macro="" textlink="">
          <xdr:nvSpPr>
            <xdr:cNvPr id="30795" name="Option Button 75" hidden="1">
              <a:extLst>
                <a:ext uri="{63B3BB69-23CF-44E3-9099-C40C66FF867C}">
                  <a14:compatExt spid="_x0000_s30795"/>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847725</xdr:colOff>
          <xdr:row>6</xdr:row>
          <xdr:rowOff>0</xdr:rowOff>
        </xdr:from>
        <xdr:to>
          <xdr:col>3</xdr:col>
          <xdr:colOff>1571625</xdr:colOff>
          <xdr:row>6</xdr:row>
          <xdr:rowOff>0</xdr:rowOff>
        </xdr:to>
        <xdr:sp macro="" textlink="">
          <xdr:nvSpPr>
            <xdr:cNvPr id="30796" name="Option Button 76" hidden="1">
              <a:extLst>
                <a:ext uri="{63B3BB69-23CF-44E3-9099-C40C66FF867C}">
                  <a14:compatExt spid="_x0000_s30796"/>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1571625</xdr:colOff>
          <xdr:row>6</xdr:row>
          <xdr:rowOff>0</xdr:rowOff>
        </xdr:from>
        <xdr:to>
          <xdr:col>3</xdr:col>
          <xdr:colOff>2085975</xdr:colOff>
          <xdr:row>6</xdr:row>
          <xdr:rowOff>0</xdr:rowOff>
        </xdr:to>
        <xdr:sp macro="" textlink="">
          <xdr:nvSpPr>
            <xdr:cNvPr id="30797" name="Option Button 77" hidden="1">
              <a:extLst>
                <a:ext uri="{63B3BB69-23CF-44E3-9099-C40C66FF867C}">
                  <a14:compatExt spid="_x0000_s30797"/>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2114550</xdr:colOff>
          <xdr:row>6</xdr:row>
          <xdr:rowOff>0</xdr:rowOff>
        </xdr:from>
        <xdr:to>
          <xdr:col>3</xdr:col>
          <xdr:colOff>2952750</xdr:colOff>
          <xdr:row>6</xdr:row>
          <xdr:rowOff>0</xdr:rowOff>
        </xdr:to>
        <xdr:sp macro="" textlink="">
          <xdr:nvSpPr>
            <xdr:cNvPr id="30798" name="Option Button 78" hidden="1">
              <a:extLst>
                <a:ext uri="{63B3BB69-23CF-44E3-9099-C40C66FF867C}">
                  <a14:compatExt spid="_x0000_s30798"/>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2981325</xdr:colOff>
          <xdr:row>6</xdr:row>
          <xdr:rowOff>0</xdr:rowOff>
        </xdr:from>
        <xdr:to>
          <xdr:col>3</xdr:col>
          <xdr:colOff>3771900</xdr:colOff>
          <xdr:row>6</xdr:row>
          <xdr:rowOff>0</xdr:rowOff>
        </xdr:to>
        <xdr:sp macro="" textlink="">
          <xdr:nvSpPr>
            <xdr:cNvPr id="30799" name="Option Button 79" hidden="1">
              <a:extLst>
                <a:ext uri="{63B3BB69-23CF-44E3-9099-C40C66FF867C}">
                  <a14:compatExt spid="_x0000_s30799"/>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1171575</xdr:colOff>
          <xdr:row>4</xdr:row>
          <xdr:rowOff>47625</xdr:rowOff>
        </xdr:from>
        <xdr:to>
          <xdr:col>2</xdr:col>
          <xdr:colOff>4886325</xdr:colOff>
          <xdr:row>4</xdr:row>
          <xdr:rowOff>428625</xdr:rowOff>
        </xdr:to>
        <xdr:sp macro="" textlink="">
          <xdr:nvSpPr>
            <xdr:cNvPr id="30801" name="Group Box 81" hidden="1">
              <a:extLst>
                <a:ext uri="{63B3BB69-23CF-44E3-9099-C40C66FF867C}">
                  <a14:compatExt spid="_x0000_s30801"/>
                </a:ext>
              </a:extLst>
            </xdr:cNvPr>
            <xdr:cNvSpPr/>
          </xdr:nvSpPr>
          <xdr:spPr>
            <a:xfrm>
              <a:off x="0" y="0"/>
              <a:ext cx="0" cy="0"/>
            </a:xfrm>
            <a:prstGeom prst="rect">
              <a:avLst/>
            </a:prstGeom>
          </xdr:spPr>
          <xdr:txBody>
            <a:bodyPr vertOverflow="clip" wrap="none" lIns="18288" tIns="18288" rIns="0" bIns="0" anchor="t" upright="1"/>
            <a:lstStyle/>
            <a:p>
              <a:pPr algn="l" rtl="0">
                <a:defRPr sz="1000"/>
              </a:pPr>
              <a:r>
                <a:rPr lang="en-GB" sz="800" b="0" i="0" u="none" strike="noStrike" baseline="0">
                  <a:solidFill>
                    <a:srgbClr val="000000"/>
                  </a:solidFill>
                  <a:latin typeface="Tahoma"/>
                  <a:ea typeface="Tahoma"/>
                  <a:cs typeface="Tahoma"/>
                </a:rPr>
                <a:t>Past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66675</xdr:colOff>
          <xdr:row>4</xdr:row>
          <xdr:rowOff>47625</xdr:rowOff>
        </xdr:from>
        <xdr:to>
          <xdr:col>3</xdr:col>
          <xdr:colOff>3829050</xdr:colOff>
          <xdr:row>4</xdr:row>
          <xdr:rowOff>428625</xdr:rowOff>
        </xdr:to>
        <xdr:sp macro="" textlink="">
          <xdr:nvSpPr>
            <xdr:cNvPr id="30802" name="Group Box 82" hidden="1">
              <a:extLst>
                <a:ext uri="{63B3BB69-23CF-44E3-9099-C40C66FF867C}">
                  <a14:compatExt spid="_x0000_s30802"/>
                </a:ext>
              </a:extLst>
            </xdr:cNvPr>
            <xdr:cNvSpPr/>
          </xdr:nvSpPr>
          <xdr:spPr>
            <a:xfrm>
              <a:off x="0" y="0"/>
              <a:ext cx="0" cy="0"/>
            </a:xfrm>
            <a:prstGeom prst="rect">
              <a:avLst/>
            </a:prstGeom>
          </xdr:spPr>
          <xdr:txBody>
            <a:bodyPr vertOverflow="clip" wrap="none" lIns="18288" tIns="18288" rIns="0" bIns="0" anchor="t" upright="1"/>
            <a:lstStyle/>
            <a:p>
              <a:pPr algn="l" rtl="0">
                <a:defRPr sz="1000"/>
              </a:pPr>
              <a:r>
                <a:rPr lang="en-GB" sz="800" b="0" i="0" u="none" strike="noStrike" baseline="0">
                  <a:solidFill>
                    <a:srgbClr val="000000"/>
                  </a:solidFill>
                  <a:latin typeface="Tahoma"/>
                  <a:ea typeface="Tahoma"/>
                  <a:cs typeface="Tahoma"/>
                </a:rPr>
                <a:t>Next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714375</xdr:colOff>
          <xdr:row>6</xdr:row>
          <xdr:rowOff>0</xdr:rowOff>
        </xdr:from>
        <xdr:to>
          <xdr:col>2</xdr:col>
          <xdr:colOff>4457700</xdr:colOff>
          <xdr:row>6</xdr:row>
          <xdr:rowOff>0</xdr:rowOff>
        </xdr:to>
        <xdr:sp macro="" textlink="">
          <xdr:nvSpPr>
            <xdr:cNvPr id="30815" name="Group Box 95" hidden="1">
              <a:extLst>
                <a:ext uri="{63B3BB69-23CF-44E3-9099-C40C66FF867C}">
                  <a14:compatExt spid="_x0000_s30815"/>
                </a:ext>
              </a:extLst>
            </xdr:cNvPr>
            <xdr:cNvSpPr/>
          </xdr:nvSpPr>
          <xdr:spPr>
            <a:xfrm>
              <a:off x="0" y="0"/>
              <a:ext cx="0" cy="0"/>
            </a:xfrm>
            <a:prstGeom prst="rect">
              <a:avLst/>
            </a:prstGeom>
          </xdr:spPr>
          <xdr:txBody>
            <a:bodyPr vertOverflow="clip" wrap="none" lIns="18288" tIns="18288" rIns="0" bIns="0" anchor="t" upright="1"/>
            <a:lstStyle/>
            <a:p>
              <a:pPr algn="l" rtl="0">
                <a:defRPr sz="1000"/>
              </a:pPr>
              <a:r>
                <a:rPr lang="en-GB" sz="800" b="0" i="0" u="none" strike="noStrike" baseline="0">
                  <a:solidFill>
                    <a:srgbClr val="000000"/>
                  </a:solidFill>
                  <a:latin typeface="Tahoma"/>
                  <a:ea typeface="Tahoma"/>
                  <a:cs typeface="Tahoma"/>
                </a:rPr>
                <a:t>Past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809625</xdr:colOff>
          <xdr:row>6</xdr:row>
          <xdr:rowOff>0</xdr:rowOff>
        </xdr:from>
        <xdr:to>
          <xdr:col>2</xdr:col>
          <xdr:colOff>1428750</xdr:colOff>
          <xdr:row>6</xdr:row>
          <xdr:rowOff>0</xdr:rowOff>
        </xdr:to>
        <xdr:sp macro="" textlink="">
          <xdr:nvSpPr>
            <xdr:cNvPr id="30816" name="Option Button 96" hidden="1">
              <a:extLst>
                <a:ext uri="{63B3BB69-23CF-44E3-9099-C40C66FF867C}">
                  <a14:compatExt spid="_x0000_s30816"/>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1485900</xdr:colOff>
          <xdr:row>6</xdr:row>
          <xdr:rowOff>0</xdr:rowOff>
        </xdr:from>
        <xdr:to>
          <xdr:col>2</xdr:col>
          <xdr:colOff>2209800</xdr:colOff>
          <xdr:row>6</xdr:row>
          <xdr:rowOff>0</xdr:rowOff>
        </xdr:to>
        <xdr:sp macro="" textlink="">
          <xdr:nvSpPr>
            <xdr:cNvPr id="30817" name="Option Button 97" hidden="1">
              <a:extLst>
                <a:ext uri="{63B3BB69-23CF-44E3-9099-C40C66FF867C}">
                  <a14:compatExt spid="_x0000_s30817"/>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2209800</xdr:colOff>
          <xdr:row>6</xdr:row>
          <xdr:rowOff>0</xdr:rowOff>
        </xdr:from>
        <xdr:to>
          <xdr:col>2</xdr:col>
          <xdr:colOff>2724150</xdr:colOff>
          <xdr:row>6</xdr:row>
          <xdr:rowOff>0</xdr:rowOff>
        </xdr:to>
        <xdr:sp macro="" textlink="">
          <xdr:nvSpPr>
            <xdr:cNvPr id="30818" name="Option Button 98" hidden="1">
              <a:extLst>
                <a:ext uri="{63B3BB69-23CF-44E3-9099-C40C66FF867C}">
                  <a14:compatExt spid="_x0000_s30818"/>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2752725</xdr:colOff>
          <xdr:row>6</xdr:row>
          <xdr:rowOff>0</xdr:rowOff>
        </xdr:from>
        <xdr:to>
          <xdr:col>2</xdr:col>
          <xdr:colOff>3590925</xdr:colOff>
          <xdr:row>6</xdr:row>
          <xdr:rowOff>0</xdr:rowOff>
        </xdr:to>
        <xdr:sp macro="" textlink="">
          <xdr:nvSpPr>
            <xdr:cNvPr id="30819" name="Option Button 99" hidden="1">
              <a:extLst>
                <a:ext uri="{63B3BB69-23CF-44E3-9099-C40C66FF867C}">
                  <a14:compatExt spid="_x0000_s30819"/>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3619500</xdr:colOff>
          <xdr:row>6</xdr:row>
          <xdr:rowOff>0</xdr:rowOff>
        </xdr:from>
        <xdr:to>
          <xdr:col>2</xdr:col>
          <xdr:colOff>4410075</xdr:colOff>
          <xdr:row>6</xdr:row>
          <xdr:rowOff>0</xdr:rowOff>
        </xdr:to>
        <xdr:sp macro="" textlink="">
          <xdr:nvSpPr>
            <xdr:cNvPr id="30820" name="Option Button 100" hidden="1">
              <a:extLst>
                <a:ext uri="{63B3BB69-23CF-44E3-9099-C40C66FF867C}">
                  <a14:compatExt spid="_x0000_s30820"/>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6</xdr:row>
          <xdr:rowOff>0</xdr:rowOff>
        </xdr:from>
        <xdr:to>
          <xdr:col>3</xdr:col>
          <xdr:colOff>3800475</xdr:colOff>
          <xdr:row>6</xdr:row>
          <xdr:rowOff>0</xdr:rowOff>
        </xdr:to>
        <xdr:sp macro="" textlink="">
          <xdr:nvSpPr>
            <xdr:cNvPr id="30821" name="Group Box 101" hidden="1">
              <a:extLst>
                <a:ext uri="{63B3BB69-23CF-44E3-9099-C40C66FF867C}">
                  <a14:compatExt spid="_x0000_s30821"/>
                </a:ext>
              </a:extLst>
            </xdr:cNvPr>
            <xdr:cNvSpPr/>
          </xdr:nvSpPr>
          <xdr:spPr>
            <a:xfrm>
              <a:off x="0" y="0"/>
              <a:ext cx="0" cy="0"/>
            </a:xfrm>
            <a:prstGeom prst="rect">
              <a:avLst/>
            </a:prstGeom>
          </xdr:spPr>
          <xdr:txBody>
            <a:bodyPr vertOverflow="clip" wrap="none" lIns="18288" tIns="18288" rIns="0" bIns="0" anchor="t" upright="1"/>
            <a:lstStyle/>
            <a:p>
              <a:pPr algn="l" rtl="0">
                <a:defRPr sz="1000"/>
              </a:pPr>
              <a:r>
                <a:rPr lang="en-GB" sz="800" b="0" i="0" u="none" strike="noStrike" baseline="0">
                  <a:solidFill>
                    <a:srgbClr val="000000"/>
                  </a:solidFill>
                  <a:latin typeface="Tahoma"/>
                  <a:ea typeface="Tahoma"/>
                  <a:cs typeface="Tahoma"/>
                </a:rPr>
                <a:t>Next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171450</xdr:colOff>
          <xdr:row>6</xdr:row>
          <xdr:rowOff>0</xdr:rowOff>
        </xdr:from>
        <xdr:to>
          <xdr:col>3</xdr:col>
          <xdr:colOff>790575</xdr:colOff>
          <xdr:row>6</xdr:row>
          <xdr:rowOff>0</xdr:rowOff>
        </xdr:to>
        <xdr:sp macro="" textlink="">
          <xdr:nvSpPr>
            <xdr:cNvPr id="30822" name="Option Button 102" hidden="1">
              <a:extLst>
                <a:ext uri="{63B3BB69-23CF-44E3-9099-C40C66FF867C}">
                  <a14:compatExt spid="_x0000_s30822"/>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847725</xdr:colOff>
          <xdr:row>6</xdr:row>
          <xdr:rowOff>0</xdr:rowOff>
        </xdr:from>
        <xdr:to>
          <xdr:col>3</xdr:col>
          <xdr:colOff>1571625</xdr:colOff>
          <xdr:row>6</xdr:row>
          <xdr:rowOff>0</xdr:rowOff>
        </xdr:to>
        <xdr:sp macro="" textlink="">
          <xdr:nvSpPr>
            <xdr:cNvPr id="30823" name="Option Button 103" hidden="1">
              <a:extLst>
                <a:ext uri="{63B3BB69-23CF-44E3-9099-C40C66FF867C}">
                  <a14:compatExt spid="_x0000_s30823"/>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1571625</xdr:colOff>
          <xdr:row>6</xdr:row>
          <xdr:rowOff>0</xdr:rowOff>
        </xdr:from>
        <xdr:to>
          <xdr:col>3</xdr:col>
          <xdr:colOff>2085975</xdr:colOff>
          <xdr:row>6</xdr:row>
          <xdr:rowOff>0</xdr:rowOff>
        </xdr:to>
        <xdr:sp macro="" textlink="">
          <xdr:nvSpPr>
            <xdr:cNvPr id="30824" name="Option Button 104" hidden="1">
              <a:extLst>
                <a:ext uri="{63B3BB69-23CF-44E3-9099-C40C66FF867C}">
                  <a14:compatExt spid="_x0000_s30824"/>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2114550</xdr:colOff>
          <xdr:row>6</xdr:row>
          <xdr:rowOff>0</xdr:rowOff>
        </xdr:from>
        <xdr:to>
          <xdr:col>3</xdr:col>
          <xdr:colOff>2952750</xdr:colOff>
          <xdr:row>6</xdr:row>
          <xdr:rowOff>0</xdr:rowOff>
        </xdr:to>
        <xdr:sp macro="" textlink="">
          <xdr:nvSpPr>
            <xdr:cNvPr id="30825" name="Option Button 105" hidden="1">
              <a:extLst>
                <a:ext uri="{63B3BB69-23CF-44E3-9099-C40C66FF867C}">
                  <a14:compatExt spid="_x0000_s30825"/>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2981325</xdr:colOff>
          <xdr:row>6</xdr:row>
          <xdr:rowOff>0</xdr:rowOff>
        </xdr:from>
        <xdr:to>
          <xdr:col>3</xdr:col>
          <xdr:colOff>3771900</xdr:colOff>
          <xdr:row>6</xdr:row>
          <xdr:rowOff>0</xdr:rowOff>
        </xdr:to>
        <xdr:sp macro="" textlink="">
          <xdr:nvSpPr>
            <xdr:cNvPr id="30826" name="Option Button 106" hidden="1">
              <a:extLst>
                <a:ext uri="{63B3BB69-23CF-44E3-9099-C40C66FF867C}">
                  <a14:compatExt spid="_x0000_s30826"/>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714375</xdr:colOff>
          <xdr:row>6</xdr:row>
          <xdr:rowOff>0</xdr:rowOff>
        </xdr:from>
        <xdr:to>
          <xdr:col>2</xdr:col>
          <xdr:colOff>4457700</xdr:colOff>
          <xdr:row>6</xdr:row>
          <xdr:rowOff>0</xdr:rowOff>
        </xdr:to>
        <xdr:sp macro="" textlink="">
          <xdr:nvSpPr>
            <xdr:cNvPr id="30827" name="Group Box 107" hidden="1">
              <a:extLst>
                <a:ext uri="{63B3BB69-23CF-44E3-9099-C40C66FF867C}">
                  <a14:compatExt spid="_x0000_s30827"/>
                </a:ext>
              </a:extLst>
            </xdr:cNvPr>
            <xdr:cNvSpPr/>
          </xdr:nvSpPr>
          <xdr:spPr>
            <a:xfrm>
              <a:off x="0" y="0"/>
              <a:ext cx="0" cy="0"/>
            </a:xfrm>
            <a:prstGeom prst="rect">
              <a:avLst/>
            </a:prstGeom>
          </xdr:spPr>
          <xdr:txBody>
            <a:bodyPr vertOverflow="clip" wrap="none" lIns="18288" tIns="18288" rIns="0" bIns="0" anchor="t" upright="1"/>
            <a:lstStyle/>
            <a:p>
              <a:pPr algn="l" rtl="0">
                <a:defRPr sz="1000"/>
              </a:pPr>
              <a:r>
                <a:rPr lang="en-GB" sz="800" b="0" i="0" u="none" strike="noStrike" baseline="0">
                  <a:solidFill>
                    <a:srgbClr val="000000"/>
                  </a:solidFill>
                  <a:latin typeface="Tahoma"/>
                  <a:ea typeface="Tahoma"/>
                  <a:cs typeface="Tahoma"/>
                </a:rPr>
                <a:t>Past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809625</xdr:colOff>
          <xdr:row>6</xdr:row>
          <xdr:rowOff>0</xdr:rowOff>
        </xdr:from>
        <xdr:to>
          <xdr:col>2</xdr:col>
          <xdr:colOff>1428750</xdr:colOff>
          <xdr:row>6</xdr:row>
          <xdr:rowOff>0</xdr:rowOff>
        </xdr:to>
        <xdr:sp macro="" textlink="">
          <xdr:nvSpPr>
            <xdr:cNvPr id="30828" name="Option Button 108" hidden="1">
              <a:extLst>
                <a:ext uri="{63B3BB69-23CF-44E3-9099-C40C66FF867C}">
                  <a14:compatExt spid="_x0000_s30828"/>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1485900</xdr:colOff>
          <xdr:row>6</xdr:row>
          <xdr:rowOff>0</xdr:rowOff>
        </xdr:from>
        <xdr:to>
          <xdr:col>2</xdr:col>
          <xdr:colOff>2209800</xdr:colOff>
          <xdr:row>6</xdr:row>
          <xdr:rowOff>0</xdr:rowOff>
        </xdr:to>
        <xdr:sp macro="" textlink="">
          <xdr:nvSpPr>
            <xdr:cNvPr id="30829" name="Option Button 109" hidden="1">
              <a:extLst>
                <a:ext uri="{63B3BB69-23CF-44E3-9099-C40C66FF867C}">
                  <a14:compatExt spid="_x0000_s30829"/>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2209800</xdr:colOff>
          <xdr:row>6</xdr:row>
          <xdr:rowOff>0</xdr:rowOff>
        </xdr:from>
        <xdr:to>
          <xdr:col>2</xdr:col>
          <xdr:colOff>2724150</xdr:colOff>
          <xdr:row>6</xdr:row>
          <xdr:rowOff>0</xdr:rowOff>
        </xdr:to>
        <xdr:sp macro="" textlink="">
          <xdr:nvSpPr>
            <xdr:cNvPr id="30830" name="Option Button 110" hidden="1">
              <a:extLst>
                <a:ext uri="{63B3BB69-23CF-44E3-9099-C40C66FF867C}">
                  <a14:compatExt spid="_x0000_s30830"/>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2752725</xdr:colOff>
          <xdr:row>6</xdr:row>
          <xdr:rowOff>0</xdr:rowOff>
        </xdr:from>
        <xdr:to>
          <xdr:col>2</xdr:col>
          <xdr:colOff>3590925</xdr:colOff>
          <xdr:row>6</xdr:row>
          <xdr:rowOff>0</xdr:rowOff>
        </xdr:to>
        <xdr:sp macro="" textlink="">
          <xdr:nvSpPr>
            <xdr:cNvPr id="30831" name="Option Button 111" hidden="1">
              <a:extLst>
                <a:ext uri="{63B3BB69-23CF-44E3-9099-C40C66FF867C}">
                  <a14:compatExt spid="_x0000_s30831"/>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3619500</xdr:colOff>
          <xdr:row>6</xdr:row>
          <xdr:rowOff>0</xdr:rowOff>
        </xdr:from>
        <xdr:to>
          <xdr:col>2</xdr:col>
          <xdr:colOff>4410075</xdr:colOff>
          <xdr:row>6</xdr:row>
          <xdr:rowOff>0</xdr:rowOff>
        </xdr:to>
        <xdr:sp macro="" textlink="">
          <xdr:nvSpPr>
            <xdr:cNvPr id="30832" name="Option Button 112" hidden="1">
              <a:extLst>
                <a:ext uri="{63B3BB69-23CF-44E3-9099-C40C66FF867C}">
                  <a14:compatExt spid="_x0000_s30832"/>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n-restore\RESTORES\Documents%20and%20Settings\148759\Local%20Settings\Temporary%20Internet%20Files\Content.Outlook\3CUZT498\CCS%20Unsecur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espondent Name"/>
      <sheetName val="Q1"/>
      <sheetName val="Q2"/>
      <sheetName val="Q3"/>
      <sheetName val="Q4"/>
      <sheetName val="Q5"/>
      <sheetName val="Q6"/>
      <sheetName val="Q7"/>
      <sheetName val="Q8"/>
      <sheetName val="Q9"/>
      <sheetName val="NEW"/>
      <sheetName val="NEW (2)"/>
      <sheetName val="Completion Checker"/>
      <sheetName val="Control"/>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193.xml"/><Relationship Id="rId18" Type="http://schemas.openxmlformats.org/officeDocument/2006/relationships/ctrlProp" Target="../ctrlProps/ctrlProp198.xml"/><Relationship Id="rId26" Type="http://schemas.openxmlformats.org/officeDocument/2006/relationships/ctrlProp" Target="../ctrlProps/ctrlProp206.xml"/><Relationship Id="rId39" Type="http://schemas.openxmlformats.org/officeDocument/2006/relationships/ctrlProp" Target="../ctrlProps/ctrlProp219.xml"/><Relationship Id="rId21" Type="http://schemas.openxmlformats.org/officeDocument/2006/relationships/ctrlProp" Target="../ctrlProps/ctrlProp201.xml"/><Relationship Id="rId34" Type="http://schemas.openxmlformats.org/officeDocument/2006/relationships/ctrlProp" Target="../ctrlProps/ctrlProp214.xml"/><Relationship Id="rId42" Type="http://schemas.openxmlformats.org/officeDocument/2006/relationships/ctrlProp" Target="../ctrlProps/ctrlProp222.xml"/><Relationship Id="rId47" Type="http://schemas.openxmlformats.org/officeDocument/2006/relationships/ctrlProp" Target="../ctrlProps/ctrlProp227.xml"/><Relationship Id="rId50" Type="http://schemas.openxmlformats.org/officeDocument/2006/relationships/ctrlProp" Target="../ctrlProps/ctrlProp230.xml"/><Relationship Id="rId55" Type="http://schemas.openxmlformats.org/officeDocument/2006/relationships/ctrlProp" Target="../ctrlProps/ctrlProp235.xml"/><Relationship Id="rId63" Type="http://schemas.openxmlformats.org/officeDocument/2006/relationships/ctrlProp" Target="../ctrlProps/ctrlProp243.xml"/><Relationship Id="rId68" Type="http://schemas.openxmlformats.org/officeDocument/2006/relationships/ctrlProp" Target="../ctrlProps/ctrlProp248.xml"/><Relationship Id="rId76" Type="http://schemas.openxmlformats.org/officeDocument/2006/relationships/ctrlProp" Target="../ctrlProps/ctrlProp256.xml"/><Relationship Id="rId7" Type="http://schemas.openxmlformats.org/officeDocument/2006/relationships/ctrlProp" Target="../ctrlProps/ctrlProp187.xml"/><Relationship Id="rId71" Type="http://schemas.openxmlformats.org/officeDocument/2006/relationships/ctrlProp" Target="../ctrlProps/ctrlProp251.xml"/><Relationship Id="rId2" Type="http://schemas.openxmlformats.org/officeDocument/2006/relationships/vmlDrawing" Target="../drawings/vmlDrawing9.vml"/><Relationship Id="rId16" Type="http://schemas.openxmlformats.org/officeDocument/2006/relationships/ctrlProp" Target="../ctrlProps/ctrlProp196.xml"/><Relationship Id="rId29" Type="http://schemas.openxmlformats.org/officeDocument/2006/relationships/ctrlProp" Target="../ctrlProps/ctrlProp209.xml"/><Relationship Id="rId11" Type="http://schemas.openxmlformats.org/officeDocument/2006/relationships/ctrlProp" Target="../ctrlProps/ctrlProp191.xml"/><Relationship Id="rId24" Type="http://schemas.openxmlformats.org/officeDocument/2006/relationships/ctrlProp" Target="../ctrlProps/ctrlProp204.xml"/><Relationship Id="rId32" Type="http://schemas.openxmlformats.org/officeDocument/2006/relationships/ctrlProp" Target="../ctrlProps/ctrlProp212.xml"/><Relationship Id="rId37" Type="http://schemas.openxmlformats.org/officeDocument/2006/relationships/ctrlProp" Target="../ctrlProps/ctrlProp217.xml"/><Relationship Id="rId40" Type="http://schemas.openxmlformats.org/officeDocument/2006/relationships/ctrlProp" Target="../ctrlProps/ctrlProp220.xml"/><Relationship Id="rId45" Type="http://schemas.openxmlformats.org/officeDocument/2006/relationships/ctrlProp" Target="../ctrlProps/ctrlProp225.xml"/><Relationship Id="rId53" Type="http://schemas.openxmlformats.org/officeDocument/2006/relationships/ctrlProp" Target="../ctrlProps/ctrlProp233.xml"/><Relationship Id="rId58" Type="http://schemas.openxmlformats.org/officeDocument/2006/relationships/ctrlProp" Target="../ctrlProps/ctrlProp238.xml"/><Relationship Id="rId66" Type="http://schemas.openxmlformats.org/officeDocument/2006/relationships/ctrlProp" Target="../ctrlProps/ctrlProp246.xml"/><Relationship Id="rId74" Type="http://schemas.openxmlformats.org/officeDocument/2006/relationships/ctrlProp" Target="../ctrlProps/ctrlProp254.xml"/><Relationship Id="rId79" Type="http://schemas.openxmlformats.org/officeDocument/2006/relationships/ctrlProp" Target="../ctrlProps/ctrlProp259.xml"/><Relationship Id="rId5" Type="http://schemas.openxmlformats.org/officeDocument/2006/relationships/ctrlProp" Target="../ctrlProps/ctrlProp185.xml"/><Relationship Id="rId61" Type="http://schemas.openxmlformats.org/officeDocument/2006/relationships/ctrlProp" Target="../ctrlProps/ctrlProp241.xml"/><Relationship Id="rId10" Type="http://schemas.openxmlformats.org/officeDocument/2006/relationships/ctrlProp" Target="../ctrlProps/ctrlProp190.xml"/><Relationship Id="rId19" Type="http://schemas.openxmlformats.org/officeDocument/2006/relationships/ctrlProp" Target="../ctrlProps/ctrlProp199.xml"/><Relationship Id="rId31" Type="http://schemas.openxmlformats.org/officeDocument/2006/relationships/ctrlProp" Target="../ctrlProps/ctrlProp211.xml"/><Relationship Id="rId44" Type="http://schemas.openxmlformats.org/officeDocument/2006/relationships/ctrlProp" Target="../ctrlProps/ctrlProp224.xml"/><Relationship Id="rId52" Type="http://schemas.openxmlformats.org/officeDocument/2006/relationships/ctrlProp" Target="../ctrlProps/ctrlProp232.xml"/><Relationship Id="rId60" Type="http://schemas.openxmlformats.org/officeDocument/2006/relationships/ctrlProp" Target="../ctrlProps/ctrlProp240.xml"/><Relationship Id="rId65" Type="http://schemas.openxmlformats.org/officeDocument/2006/relationships/ctrlProp" Target="../ctrlProps/ctrlProp245.xml"/><Relationship Id="rId73" Type="http://schemas.openxmlformats.org/officeDocument/2006/relationships/ctrlProp" Target="../ctrlProps/ctrlProp253.xml"/><Relationship Id="rId78" Type="http://schemas.openxmlformats.org/officeDocument/2006/relationships/ctrlProp" Target="../ctrlProps/ctrlProp258.xml"/><Relationship Id="rId4" Type="http://schemas.openxmlformats.org/officeDocument/2006/relationships/ctrlProp" Target="../ctrlProps/ctrlProp184.xml"/><Relationship Id="rId9" Type="http://schemas.openxmlformats.org/officeDocument/2006/relationships/ctrlProp" Target="../ctrlProps/ctrlProp189.xml"/><Relationship Id="rId14" Type="http://schemas.openxmlformats.org/officeDocument/2006/relationships/ctrlProp" Target="../ctrlProps/ctrlProp194.xml"/><Relationship Id="rId22" Type="http://schemas.openxmlformats.org/officeDocument/2006/relationships/ctrlProp" Target="../ctrlProps/ctrlProp202.xml"/><Relationship Id="rId27" Type="http://schemas.openxmlformats.org/officeDocument/2006/relationships/ctrlProp" Target="../ctrlProps/ctrlProp207.xml"/><Relationship Id="rId30" Type="http://schemas.openxmlformats.org/officeDocument/2006/relationships/ctrlProp" Target="../ctrlProps/ctrlProp210.xml"/><Relationship Id="rId35" Type="http://schemas.openxmlformats.org/officeDocument/2006/relationships/ctrlProp" Target="../ctrlProps/ctrlProp215.xml"/><Relationship Id="rId43" Type="http://schemas.openxmlformats.org/officeDocument/2006/relationships/ctrlProp" Target="../ctrlProps/ctrlProp223.xml"/><Relationship Id="rId48" Type="http://schemas.openxmlformats.org/officeDocument/2006/relationships/ctrlProp" Target="../ctrlProps/ctrlProp228.xml"/><Relationship Id="rId56" Type="http://schemas.openxmlformats.org/officeDocument/2006/relationships/ctrlProp" Target="../ctrlProps/ctrlProp236.xml"/><Relationship Id="rId64" Type="http://schemas.openxmlformats.org/officeDocument/2006/relationships/ctrlProp" Target="../ctrlProps/ctrlProp244.xml"/><Relationship Id="rId69" Type="http://schemas.openxmlformats.org/officeDocument/2006/relationships/ctrlProp" Target="../ctrlProps/ctrlProp249.xml"/><Relationship Id="rId77" Type="http://schemas.openxmlformats.org/officeDocument/2006/relationships/ctrlProp" Target="../ctrlProps/ctrlProp257.xml"/><Relationship Id="rId8" Type="http://schemas.openxmlformats.org/officeDocument/2006/relationships/ctrlProp" Target="../ctrlProps/ctrlProp188.xml"/><Relationship Id="rId51" Type="http://schemas.openxmlformats.org/officeDocument/2006/relationships/ctrlProp" Target="../ctrlProps/ctrlProp231.xml"/><Relationship Id="rId72" Type="http://schemas.openxmlformats.org/officeDocument/2006/relationships/ctrlProp" Target="../ctrlProps/ctrlProp252.xml"/><Relationship Id="rId80" Type="http://schemas.openxmlformats.org/officeDocument/2006/relationships/ctrlProp" Target="../ctrlProps/ctrlProp260.xml"/><Relationship Id="rId3" Type="http://schemas.openxmlformats.org/officeDocument/2006/relationships/ctrlProp" Target="../ctrlProps/ctrlProp183.xml"/><Relationship Id="rId12" Type="http://schemas.openxmlformats.org/officeDocument/2006/relationships/ctrlProp" Target="../ctrlProps/ctrlProp192.xml"/><Relationship Id="rId17" Type="http://schemas.openxmlformats.org/officeDocument/2006/relationships/ctrlProp" Target="../ctrlProps/ctrlProp197.xml"/><Relationship Id="rId25" Type="http://schemas.openxmlformats.org/officeDocument/2006/relationships/ctrlProp" Target="../ctrlProps/ctrlProp205.xml"/><Relationship Id="rId33" Type="http://schemas.openxmlformats.org/officeDocument/2006/relationships/ctrlProp" Target="../ctrlProps/ctrlProp213.xml"/><Relationship Id="rId38" Type="http://schemas.openxmlformats.org/officeDocument/2006/relationships/ctrlProp" Target="../ctrlProps/ctrlProp218.xml"/><Relationship Id="rId46" Type="http://schemas.openxmlformats.org/officeDocument/2006/relationships/ctrlProp" Target="../ctrlProps/ctrlProp226.xml"/><Relationship Id="rId59" Type="http://schemas.openxmlformats.org/officeDocument/2006/relationships/ctrlProp" Target="../ctrlProps/ctrlProp239.xml"/><Relationship Id="rId67" Type="http://schemas.openxmlformats.org/officeDocument/2006/relationships/ctrlProp" Target="../ctrlProps/ctrlProp247.xml"/><Relationship Id="rId20" Type="http://schemas.openxmlformats.org/officeDocument/2006/relationships/ctrlProp" Target="../ctrlProps/ctrlProp200.xml"/><Relationship Id="rId41" Type="http://schemas.openxmlformats.org/officeDocument/2006/relationships/ctrlProp" Target="../ctrlProps/ctrlProp221.xml"/><Relationship Id="rId54" Type="http://schemas.openxmlformats.org/officeDocument/2006/relationships/ctrlProp" Target="../ctrlProps/ctrlProp234.xml"/><Relationship Id="rId62" Type="http://schemas.openxmlformats.org/officeDocument/2006/relationships/ctrlProp" Target="../ctrlProps/ctrlProp242.xml"/><Relationship Id="rId70" Type="http://schemas.openxmlformats.org/officeDocument/2006/relationships/ctrlProp" Target="../ctrlProps/ctrlProp250.xml"/><Relationship Id="rId75" Type="http://schemas.openxmlformats.org/officeDocument/2006/relationships/ctrlProp" Target="../ctrlProps/ctrlProp255.xml"/><Relationship Id="rId1" Type="http://schemas.openxmlformats.org/officeDocument/2006/relationships/drawing" Target="../drawings/drawing9.xml"/><Relationship Id="rId6" Type="http://schemas.openxmlformats.org/officeDocument/2006/relationships/ctrlProp" Target="../ctrlProps/ctrlProp186.xml"/><Relationship Id="rId15" Type="http://schemas.openxmlformats.org/officeDocument/2006/relationships/ctrlProp" Target="../ctrlProps/ctrlProp195.xml"/><Relationship Id="rId23" Type="http://schemas.openxmlformats.org/officeDocument/2006/relationships/ctrlProp" Target="../ctrlProps/ctrlProp203.xml"/><Relationship Id="rId28" Type="http://schemas.openxmlformats.org/officeDocument/2006/relationships/ctrlProp" Target="../ctrlProps/ctrlProp208.xml"/><Relationship Id="rId36" Type="http://schemas.openxmlformats.org/officeDocument/2006/relationships/ctrlProp" Target="../ctrlProps/ctrlProp216.xml"/><Relationship Id="rId49" Type="http://schemas.openxmlformats.org/officeDocument/2006/relationships/ctrlProp" Target="../ctrlProps/ctrlProp229.xml"/><Relationship Id="rId57" Type="http://schemas.openxmlformats.org/officeDocument/2006/relationships/ctrlProp" Target="../ctrlProps/ctrlProp237.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64.xml"/><Relationship Id="rId13" Type="http://schemas.openxmlformats.org/officeDocument/2006/relationships/ctrlProp" Target="../ctrlProps/ctrlProp269.xml"/><Relationship Id="rId18" Type="http://schemas.openxmlformats.org/officeDocument/2006/relationships/ctrlProp" Target="../ctrlProps/ctrlProp274.xml"/><Relationship Id="rId26" Type="http://schemas.openxmlformats.org/officeDocument/2006/relationships/ctrlProp" Target="../ctrlProps/ctrlProp282.xml"/><Relationship Id="rId3" Type="http://schemas.openxmlformats.org/officeDocument/2006/relationships/drawing" Target="../drawings/drawing10.xml"/><Relationship Id="rId21" Type="http://schemas.openxmlformats.org/officeDocument/2006/relationships/ctrlProp" Target="../ctrlProps/ctrlProp277.xml"/><Relationship Id="rId7" Type="http://schemas.openxmlformats.org/officeDocument/2006/relationships/ctrlProp" Target="../ctrlProps/ctrlProp263.xml"/><Relationship Id="rId12" Type="http://schemas.openxmlformats.org/officeDocument/2006/relationships/ctrlProp" Target="../ctrlProps/ctrlProp268.xml"/><Relationship Id="rId17" Type="http://schemas.openxmlformats.org/officeDocument/2006/relationships/ctrlProp" Target="../ctrlProps/ctrlProp273.xml"/><Relationship Id="rId25" Type="http://schemas.openxmlformats.org/officeDocument/2006/relationships/ctrlProp" Target="../ctrlProps/ctrlProp281.xml"/><Relationship Id="rId2" Type="http://schemas.openxmlformats.org/officeDocument/2006/relationships/printerSettings" Target="../printerSettings/printerSettings20.bin"/><Relationship Id="rId16" Type="http://schemas.openxmlformats.org/officeDocument/2006/relationships/ctrlProp" Target="../ctrlProps/ctrlProp272.xml"/><Relationship Id="rId20" Type="http://schemas.openxmlformats.org/officeDocument/2006/relationships/ctrlProp" Target="../ctrlProps/ctrlProp276.xml"/><Relationship Id="rId1" Type="http://schemas.openxmlformats.org/officeDocument/2006/relationships/printerSettings" Target="../printerSettings/printerSettings19.bin"/><Relationship Id="rId6" Type="http://schemas.openxmlformats.org/officeDocument/2006/relationships/ctrlProp" Target="../ctrlProps/ctrlProp262.xml"/><Relationship Id="rId11" Type="http://schemas.openxmlformats.org/officeDocument/2006/relationships/ctrlProp" Target="../ctrlProps/ctrlProp267.xml"/><Relationship Id="rId24" Type="http://schemas.openxmlformats.org/officeDocument/2006/relationships/ctrlProp" Target="../ctrlProps/ctrlProp280.xml"/><Relationship Id="rId5" Type="http://schemas.openxmlformats.org/officeDocument/2006/relationships/ctrlProp" Target="../ctrlProps/ctrlProp261.xml"/><Relationship Id="rId15" Type="http://schemas.openxmlformats.org/officeDocument/2006/relationships/ctrlProp" Target="../ctrlProps/ctrlProp271.xml"/><Relationship Id="rId23" Type="http://schemas.openxmlformats.org/officeDocument/2006/relationships/ctrlProp" Target="../ctrlProps/ctrlProp279.xml"/><Relationship Id="rId28" Type="http://schemas.openxmlformats.org/officeDocument/2006/relationships/ctrlProp" Target="../ctrlProps/ctrlProp284.xml"/><Relationship Id="rId10" Type="http://schemas.openxmlformats.org/officeDocument/2006/relationships/ctrlProp" Target="../ctrlProps/ctrlProp266.xml"/><Relationship Id="rId19" Type="http://schemas.openxmlformats.org/officeDocument/2006/relationships/ctrlProp" Target="../ctrlProps/ctrlProp275.xml"/><Relationship Id="rId4" Type="http://schemas.openxmlformats.org/officeDocument/2006/relationships/vmlDrawing" Target="../drawings/vmlDrawing10.vml"/><Relationship Id="rId9" Type="http://schemas.openxmlformats.org/officeDocument/2006/relationships/ctrlProp" Target="../ctrlProps/ctrlProp265.xml"/><Relationship Id="rId14" Type="http://schemas.openxmlformats.org/officeDocument/2006/relationships/ctrlProp" Target="../ctrlProps/ctrlProp270.xml"/><Relationship Id="rId22" Type="http://schemas.openxmlformats.org/officeDocument/2006/relationships/ctrlProp" Target="../ctrlProps/ctrlProp278.xml"/><Relationship Id="rId27" Type="http://schemas.openxmlformats.org/officeDocument/2006/relationships/ctrlProp" Target="../ctrlProps/ctrlProp283.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4.bin"/><Relationship Id="rId16" Type="http://schemas.openxmlformats.org/officeDocument/2006/relationships/ctrlProp" Target="../ctrlProps/ctrlProp12.xml"/><Relationship Id="rId1" Type="http://schemas.openxmlformats.org/officeDocument/2006/relationships/printerSettings" Target="../printerSettings/printerSettings3.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drawing" Target="../drawings/drawing2.x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printerSettings" Target="../printerSettings/printerSettings6.bin"/><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printerSettings" Target="../printerSettings/printerSettings5.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vmlDrawing" Target="../drawings/vmlDrawing2.v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6.xml"/><Relationship Id="rId13" Type="http://schemas.openxmlformats.org/officeDocument/2006/relationships/ctrlProp" Target="../ctrlProps/ctrlProp41.xml"/><Relationship Id="rId18" Type="http://schemas.openxmlformats.org/officeDocument/2006/relationships/ctrlProp" Target="../ctrlProps/ctrlProp46.xml"/><Relationship Id="rId3" Type="http://schemas.openxmlformats.org/officeDocument/2006/relationships/drawing" Target="../drawings/drawing3.xml"/><Relationship Id="rId7" Type="http://schemas.openxmlformats.org/officeDocument/2006/relationships/ctrlProp" Target="../ctrlProps/ctrlProp35.xml"/><Relationship Id="rId12" Type="http://schemas.openxmlformats.org/officeDocument/2006/relationships/ctrlProp" Target="../ctrlProps/ctrlProp40.xml"/><Relationship Id="rId17" Type="http://schemas.openxmlformats.org/officeDocument/2006/relationships/ctrlProp" Target="../ctrlProps/ctrlProp45.xml"/><Relationship Id="rId2" Type="http://schemas.openxmlformats.org/officeDocument/2006/relationships/printerSettings" Target="../printerSettings/printerSettings8.bin"/><Relationship Id="rId16" Type="http://schemas.openxmlformats.org/officeDocument/2006/relationships/ctrlProp" Target="../ctrlProps/ctrlProp44.xml"/><Relationship Id="rId1" Type="http://schemas.openxmlformats.org/officeDocument/2006/relationships/printerSettings" Target="../printerSettings/printerSettings7.bin"/><Relationship Id="rId6" Type="http://schemas.openxmlformats.org/officeDocument/2006/relationships/ctrlProp" Target="../ctrlProps/ctrlProp34.xml"/><Relationship Id="rId11" Type="http://schemas.openxmlformats.org/officeDocument/2006/relationships/ctrlProp" Target="../ctrlProps/ctrlProp39.xml"/><Relationship Id="rId5" Type="http://schemas.openxmlformats.org/officeDocument/2006/relationships/ctrlProp" Target="../ctrlProps/ctrlProp33.xml"/><Relationship Id="rId15" Type="http://schemas.openxmlformats.org/officeDocument/2006/relationships/ctrlProp" Target="../ctrlProps/ctrlProp43.xml"/><Relationship Id="rId10" Type="http://schemas.openxmlformats.org/officeDocument/2006/relationships/ctrlProp" Target="../ctrlProps/ctrlProp38.xml"/><Relationship Id="rId19" Type="http://schemas.openxmlformats.org/officeDocument/2006/relationships/ctrlProp" Target="../ctrlProps/ctrlProp47.xml"/><Relationship Id="rId4" Type="http://schemas.openxmlformats.org/officeDocument/2006/relationships/vmlDrawing" Target="../drawings/vmlDrawing3.vml"/><Relationship Id="rId9" Type="http://schemas.openxmlformats.org/officeDocument/2006/relationships/ctrlProp" Target="../ctrlProps/ctrlProp37.xml"/><Relationship Id="rId14" Type="http://schemas.openxmlformats.org/officeDocument/2006/relationships/ctrlProp" Target="../ctrlProps/ctrlProp42.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1.xml"/><Relationship Id="rId13" Type="http://schemas.openxmlformats.org/officeDocument/2006/relationships/ctrlProp" Target="../ctrlProps/ctrlProp56.xml"/><Relationship Id="rId18" Type="http://schemas.openxmlformats.org/officeDocument/2006/relationships/ctrlProp" Target="../ctrlProps/ctrlProp61.xml"/><Relationship Id="rId3" Type="http://schemas.openxmlformats.org/officeDocument/2006/relationships/drawing" Target="../drawings/drawing4.xml"/><Relationship Id="rId7" Type="http://schemas.openxmlformats.org/officeDocument/2006/relationships/ctrlProp" Target="../ctrlProps/ctrlProp50.xml"/><Relationship Id="rId12" Type="http://schemas.openxmlformats.org/officeDocument/2006/relationships/ctrlProp" Target="../ctrlProps/ctrlProp55.xml"/><Relationship Id="rId17" Type="http://schemas.openxmlformats.org/officeDocument/2006/relationships/ctrlProp" Target="../ctrlProps/ctrlProp60.xml"/><Relationship Id="rId2" Type="http://schemas.openxmlformats.org/officeDocument/2006/relationships/printerSettings" Target="../printerSettings/printerSettings10.bin"/><Relationship Id="rId16" Type="http://schemas.openxmlformats.org/officeDocument/2006/relationships/ctrlProp" Target="../ctrlProps/ctrlProp59.xml"/><Relationship Id="rId1" Type="http://schemas.openxmlformats.org/officeDocument/2006/relationships/printerSettings" Target="../printerSettings/printerSettings9.bin"/><Relationship Id="rId6" Type="http://schemas.openxmlformats.org/officeDocument/2006/relationships/ctrlProp" Target="../ctrlProps/ctrlProp49.xml"/><Relationship Id="rId11" Type="http://schemas.openxmlformats.org/officeDocument/2006/relationships/ctrlProp" Target="../ctrlProps/ctrlProp54.xml"/><Relationship Id="rId5" Type="http://schemas.openxmlformats.org/officeDocument/2006/relationships/ctrlProp" Target="../ctrlProps/ctrlProp48.xml"/><Relationship Id="rId15" Type="http://schemas.openxmlformats.org/officeDocument/2006/relationships/ctrlProp" Target="../ctrlProps/ctrlProp58.xml"/><Relationship Id="rId10" Type="http://schemas.openxmlformats.org/officeDocument/2006/relationships/ctrlProp" Target="../ctrlProps/ctrlProp53.xml"/><Relationship Id="rId19" Type="http://schemas.openxmlformats.org/officeDocument/2006/relationships/ctrlProp" Target="../ctrlProps/ctrlProp62.xml"/><Relationship Id="rId4" Type="http://schemas.openxmlformats.org/officeDocument/2006/relationships/vmlDrawing" Target="../drawings/vmlDrawing4.vml"/><Relationship Id="rId9" Type="http://schemas.openxmlformats.org/officeDocument/2006/relationships/ctrlProp" Target="../ctrlProps/ctrlProp52.xml"/><Relationship Id="rId14" Type="http://schemas.openxmlformats.org/officeDocument/2006/relationships/ctrlProp" Target="../ctrlProps/ctrlProp57.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66.xml"/><Relationship Id="rId13" Type="http://schemas.openxmlformats.org/officeDocument/2006/relationships/ctrlProp" Target="../ctrlProps/ctrlProp71.xml"/><Relationship Id="rId18" Type="http://schemas.openxmlformats.org/officeDocument/2006/relationships/ctrlProp" Target="../ctrlProps/ctrlProp76.xml"/><Relationship Id="rId26" Type="http://schemas.openxmlformats.org/officeDocument/2006/relationships/ctrlProp" Target="../ctrlProps/ctrlProp84.xml"/><Relationship Id="rId3" Type="http://schemas.openxmlformats.org/officeDocument/2006/relationships/drawing" Target="../drawings/drawing5.xml"/><Relationship Id="rId21" Type="http://schemas.openxmlformats.org/officeDocument/2006/relationships/ctrlProp" Target="../ctrlProps/ctrlProp79.xml"/><Relationship Id="rId7" Type="http://schemas.openxmlformats.org/officeDocument/2006/relationships/ctrlProp" Target="../ctrlProps/ctrlProp65.xml"/><Relationship Id="rId12" Type="http://schemas.openxmlformats.org/officeDocument/2006/relationships/ctrlProp" Target="../ctrlProps/ctrlProp70.xml"/><Relationship Id="rId17" Type="http://schemas.openxmlformats.org/officeDocument/2006/relationships/ctrlProp" Target="../ctrlProps/ctrlProp75.xml"/><Relationship Id="rId25" Type="http://schemas.openxmlformats.org/officeDocument/2006/relationships/ctrlProp" Target="../ctrlProps/ctrlProp83.xml"/><Relationship Id="rId2" Type="http://schemas.openxmlformats.org/officeDocument/2006/relationships/printerSettings" Target="../printerSettings/printerSettings12.bin"/><Relationship Id="rId16" Type="http://schemas.openxmlformats.org/officeDocument/2006/relationships/ctrlProp" Target="../ctrlProps/ctrlProp74.xml"/><Relationship Id="rId20" Type="http://schemas.openxmlformats.org/officeDocument/2006/relationships/ctrlProp" Target="../ctrlProps/ctrlProp78.xml"/><Relationship Id="rId29" Type="http://schemas.openxmlformats.org/officeDocument/2006/relationships/ctrlProp" Target="../ctrlProps/ctrlProp87.xml"/><Relationship Id="rId1" Type="http://schemas.openxmlformats.org/officeDocument/2006/relationships/printerSettings" Target="../printerSettings/printerSettings11.bin"/><Relationship Id="rId6" Type="http://schemas.openxmlformats.org/officeDocument/2006/relationships/ctrlProp" Target="../ctrlProps/ctrlProp64.xml"/><Relationship Id="rId11" Type="http://schemas.openxmlformats.org/officeDocument/2006/relationships/ctrlProp" Target="../ctrlProps/ctrlProp69.xml"/><Relationship Id="rId24" Type="http://schemas.openxmlformats.org/officeDocument/2006/relationships/ctrlProp" Target="../ctrlProps/ctrlProp82.xml"/><Relationship Id="rId5" Type="http://schemas.openxmlformats.org/officeDocument/2006/relationships/ctrlProp" Target="../ctrlProps/ctrlProp63.xml"/><Relationship Id="rId15" Type="http://schemas.openxmlformats.org/officeDocument/2006/relationships/ctrlProp" Target="../ctrlProps/ctrlProp73.xml"/><Relationship Id="rId23" Type="http://schemas.openxmlformats.org/officeDocument/2006/relationships/ctrlProp" Target="../ctrlProps/ctrlProp81.xml"/><Relationship Id="rId28" Type="http://schemas.openxmlformats.org/officeDocument/2006/relationships/ctrlProp" Target="../ctrlProps/ctrlProp86.xml"/><Relationship Id="rId10" Type="http://schemas.openxmlformats.org/officeDocument/2006/relationships/ctrlProp" Target="../ctrlProps/ctrlProp68.xml"/><Relationship Id="rId19" Type="http://schemas.openxmlformats.org/officeDocument/2006/relationships/ctrlProp" Target="../ctrlProps/ctrlProp77.xml"/><Relationship Id="rId31" Type="http://schemas.openxmlformats.org/officeDocument/2006/relationships/ctrlProp" Target="../ctrlProps/ctrlProp89.xml"/><Relationship Id="rId4" Type="http://schemas.openxmlformats.org/officeDocument/2006/relationships/vmlDrawing" Target="../drawings/vmlDrawing5.vml"/><Relationship Id="rId9" Type="http://schemas.openxmlformats.org/officeDocument/2006/relationships/ctrlProp" Target="../ctrlProps/ctrlProp67.xml"/><Relationship Id="rId14" Type="http://schemas.openxmlformats.org/officeDocument/2006/relationships/ctrlProp" Target="../ctrlProps/ctrlProp72.xml"/><Relationship Id="rId22" Type="http://schemas.openxmlformats.org/officeDocument/2006/relationships/ctrlProp" Target="../ctrlProps/ctrlProp80.xml"/><Relationship Id="rId27" Type="http://schemas.openxmlformats.org/officeDocument/2006/relationships/ctrlProp" Target="../ctrlProps/ctrlProp85.xml"/><Relationship Id="rId30" Type="http://schemas.openxmlformats.org/officeDocument/2006/relationships/ctrlProp" Target="../ctrlProps/ctrlProp88.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98.xml"/><Relationship Id="rId18" Type="http://schemas.openxmlformats.org/officeDocument/2006/relationships/ctrlProp" Target="../ctrlProps/ctrlProp103.xml"/><Relationship Id="rId26" Type="http://schemas.openxmlformats.org/officeDocument/2006/relationships/ctrlProp" Target="../ctrlProps/ctrlProp111.xml"/><Relationship Id="rId39" Type="http://schemas.openxmlformats.org/officeDocument/2006/relationships/ctrlProp" Target="../ctrlProps/ctrlProp124.xml"/><Relationship Id="rId21" Type="http://schemas.openxmlformats.org/officeDocument/2006/relationships/ctrlProp" Target="../ctrlProps/ctrlProp106.xml"/><Relationship Id="rId34" Type="http://schemas.openxmlformats.org/officeDocument/2006/relationships/ctrlProp" Target="../ctrlProps/ctrlProp119.xml"/><Relationship Id="rId42" Type="http://schemas.openxmlformats.org/officeDocument/2006/relationships/ctrlProp" Target="../ctrlProps/ctrlProp127.xml"/><Relationship Id="rId47" Type="http://schemas.openxmlformats.org/officeDocument/2006/relationships/ctrlProp" Target="../ctrlProps/ctrlProp132.xml"/><Relationship Id="rId50" Type="http://schemas.openxmlformats.org/officeDocument/2006/relationships/ctrlProp" Target="../ctrlProps/ctrlProp135.xml"/><Relationship Id="rId55" Type="http://schemas.openxmlformats.org/officeDocument/2006/relationships/ctrlProp" Target="../ctrlProps/ctrlProp140.xml"/><Relationship Id="rId63" Type="http://schemas.openxmlformats.org/officeDocument/2006/relationships/ctrlProp" Target="../ctrlProps/ctrlProp148.xml"/><Relationship Id="rId7" Type="http://schemas.openxmlformats.org/officeDocument/2006/relationships/ctrlProp" Target="../ctrlProps/ctrlProp92.xml"/><Relationship Id="rId2" Type="http://schemas.openxmlformats.org/officeDocument/2006/relationships/printerSettings" Target="../printerSettings/printerSettings14.bin"/><Relationship Id="rId16" Type="http://schemas.openxmlformats.org/officeDocument/2006/relationships/ctrlProp" Target="../ctrlProps/ctrlProp101.xml"/><Relationship Id="rId29" Type="http://schemas.openxmlformats.org/officeDocument/2006/relationships/ctrlProp" Target="../ctrlProps/ctrlProp114.xml"/><Relationship Id="rId1" Type="http://schemas.openxmlformats.org/officeDocument/2006/relationships/printerSettings" Target="../printerSettings/printerSettings13.bin"/><Relationship Id="rId6" Type="http://schemas.openxmlformats.org/officeDocument/2006/relationships/ctrlProp" Target="../ctrlProps/ctrlProp91.xml"/><Relationship Id="rId11" Type="http://schemas.openxmlformats.org/officeDocument/2006/relationships/ctrlProp" Target="../ctrlProps/ctrlProp96.xml"/><Relationship Id="rId24" Type="http://schemas.openxmlformats.org/officeDocument/2006/relationships/ctrlProp" Target="../ctrlProps/ctrlProp109.xml"/><Relationship Id="rId32" Type="http://schemas.openxmlformats.org/officeDocument/2006/relationships/ctrlProp" Target="../ctrlProps/ctrlProp117.xml"/><Relationship Id="rId37" Type="http://schemas.openxmlformats.org/officeDocument/2006/relationships/ctrlProp" Target="../ctrlProps/ctrlProp122.xml"/><Relationship Id="rId40" Type="http://schemas.openxmlformats.org/officeDocument/2006/relationships/ctrlProp" Target="../ctrlProps/ctrlProp125.xml"/><Relationship Id="rId45" Type="http://schemas.openxmlformats.org/officeDocument/2006/relationships/ctrlProp" Target="../ctrlProps/ctrlProp130.xml"/><Relationship Id="rId53" Type="http://schemas.openxmlformats.org/officeDocument/2006/relationships/ctrlProp" Target="../ctrlProps/ctrlProp138.xml"/><Relationship Id="rId58" Type="http://schemas.openxmlformats.org/officeDocument/2006/relationships/ctrlProp" Target="../ctrlProps/ctrlProp143.xml"/><Relationship Id="rId66" Type="http://schemas.openxmlformats.org/officeDocument/2006/relationships/ctrlProp" Target="../ctrlProps/ctrlProp151.xml"/><Relationship Id="rId5" Type="http://schemas.openxmlformats.org/officeDocument/2006/relationships/ctrlProp" Target="../ctrlProps/ctrlProp90.xml"/><Relationship Id="rId15" Type="http://schemas.openxmlformats.org/officeDocument/2006/relationships/ctrlProp" Target="../ctrlProps/ctrlProp100.xml"/><Relationship Id="rId23" Type="http://schemas.openxmlformats.org/officeDocument/2006/relationships/ctrlProp" Target="../ctrlProps/ctrlProp108.xml"/><Relationship Id="rId28" Type="http://schemas.openxmlformats.org/officeDocument/2006/relationships/ctrlProp" Target="../ctrlProps/ctrlProp113.xml"/><Relationship Id="rId36" Type="http://schemas.openxmlformats.org/officeDocument/2006/relationships/ctrlProp" Target="../ctrlProps/ctrlProp121.xml"/><Relationship Id="rId49" Type="http://schemas.openxmlformats.org/officeDocument/2006/relationships/ctrlProp" Target="../ctrlProps/ctrlProp134.xml"/><Relationship Id="rId57" Type="http://schemas.openxmlformats.org/officeDocument/2006/relationships/ctrlProp" Target="../ctrlProps/ctrlProp142.xml"/><Relationship Id="rId61" Type="http://schemas.openxmlformats.org/officeDocument/2006/relationships/ctrlProp" Target="../ctrlProps/ctrlProp146.xml"/><Relationship Id="rId10" Type="http://schemas.openxmlformats.org/officeDocument/2006/relationships/ctrlProp" Target="../ctrlProps/ctrlProp95.xml"/><Relationship Id="rId19" Type="http://schemas.openxmlformats.org/officeDocument/2006/relationships/ctrlProp" Target="../ctrlProps/ctrlProp104.xml"/><Relationship Id="rId31" Type="http://schemas.openxmlformats.org/officeDocument/2006/relationships/ctrlProp" Target="../ctrlProps/ctrlProp116.xml"/><Relationship Id="rId44" Type="http://schemas.openxmlformats.org/officeDocument/2006/relationships/ctrlProp" Target="../ctrlProps/ctrlProp129.xml"/><Relationship Id="rId52" Type="http://schemas.openxmlformats.org/officeDocument/2006/relationships/ctrlProp" Target="../ctrlProps/ctrlProp137.xml"/><Relationship Id="rId60" Type="http://schemas.openxmlformats.org/officeDocument/2006/relationships/ctrlProp" Target="../ctrlProps/ctrlProp145.xml"/><Relationship Id="rId65" Type="http://schemas.openxmlformats.org/officeDocument/2006/relationships/ctrlProp" Target="../ctrlProps/ctrlProp150.xml"/><Relationship Id="rId4" Type="http://schemas.openxmlformats.org/officeDocument/2006/relationships/vmlDrawing" Target="../drawings/vmlDrawing6.vml"/><Relationship Id="rId9" Type="http://schemas.openxmlformats.org/officeDocument/2006/relationships/ctrlProp" Target="../ctrlProps/ctrlProp94.xml"/><Relationship Id="rId14" Type="http://schemas.openxmlformats.org/officeDocument/2006/relationships/ctrlProp" Target="../ctrlProps/ctrlProp99.xml"/><Relationship Id="rId22" Type="http://schemas.openxmlformats.org/officeDocument/2006/relationships/ctrlProp" Target="../ctrlProps/ctrlProp107.xml"/><Relationship Id="rId27" Type="http://schemas.openxmlformats.org/officeDocument/2006/relationships/ctrlProp" Target="../ctrlProps/ctrlProp112.xml"/><Relationship Id="rId30" Type="http://schemas.openxmlformats.org/officeDocument/2006/relationships/ctrlProp" Target="../ctrlProps/ctrlProp115.xml"/><Relationship Id="rId35" Type="http://schemas.openxmlformats.org/officeDocument/2006/relationships/ctrlProp" Target="../ctrlProps/ctrlProp120.xml"/><Relationship Id="rId43" Type="http://schemas.openxmlformats.org/officeDocument/2006/relationships/ctrlProp" Target="../ctrlProps/ctrlProp128.xml"/><Relationship Id="rId48" Type="http://schemas.openxmlformats.org/officeDocument/2006/relationships/ctrlProp" Target="../ctrlProps/ctrlProp133.xml"/><Relationship Id="rId56" Type="http://schemas.openxmlformats.org/officeDocument/2006/relationships/ctrlProp" Target="../ctrlProps/ctrlProp141.xml"/><Relationship Id="rId64" Type="http://schemas.openxmlformats.org/officeDocument/2006/relationships/ctrlProp" Target="../ctrlProps/ctrlProp149.xml"/><Relationship Id="rId8" Type="http://schemas.openxmlformats.org/officeDocument/2006/relationships/ctrlProp" Target="../ctrlProps/ctrlProp93.xml"/><Relationship Id="rId51" Type="http://schemas.openxmlformats.org/officeDocument/2006/relationships/ctrlProp" Target="../ctrlProps/ctrlProp136.xml"/><Relationship Id="rId3" Type="http://schemas.openxmlformats.org/officeDocument/2006/relationships/drawing" Target="../drawings/drawing6.xml"/><Relationship Id="rId12" Type="http://schemas.openxmlformats.org/officeDocument/2006/relationships/ctrlProp" Target="../ctrlProps/ctrlProp97.xml"/><Relationship Id="rId17" Type="http://schemas.openxmlformats.org/officeDocument/2006/relationships/ctrlProp" Target="../ctrlProps/ctrlProp102.xml"/><Relationship Id="rId25" Type="http://schemas.openxmlformats.org/officeDocument/2006/relationships/ctrlProp" Target="../ctrlProps/ctrlProp110.xml"/><Relationship Id="rId33" Type="http://schemas.openxmlformats.org/officeDocument/2006/relationships/ctrlProp" Target="../ctrlProps/ctrlProp118.xml"/><Relationship Id="rId38" Type="http://schemas.openxmlformats.org/officeDocument/2006/relationships/ctrlProp" Target="../ctrlProps/ctrlProp123.xml"/><Relationship Id="rId46" Type="http://schemas.openxmlformats.org/officeDocument/2006/relationships/ctrlProp" Target="../ctrlProps/ctrlProp131.xml"/><Relationship Id="rId59" Type="http://schemas.openxmlformats.org/officeDocument/2006/relationships/ctrlProp" Target="../ctrlProps/ctrlProp144.xml"/><Relationship Id="rId67" Type="http://schemas.openxmlformats.org/officeDocument/2006/relationships/ctrlProp" Target="../ctrlProps/ctrlProp152.xml"/><Relationship Id="rId20" Type="http://schemas.openxmlformats.org/officeDocument/2006/relationships/ctrlProp" Target="../ctrlProps/ctrlProp105.xml"/><Relationship Id="rId41" Type="http://schemas.openxmlformats.org/officeDocument/2006/relationships/ctrlProp" Target="../ctrlProps/ctrlProp126.xml"/><Relationship Id="rId54" Type="http://schemas.openxmlformats.org/officeDocument/2006/relationships/ctrlProp" Target="../ctrlProps/ctrlProp139.xml"/><Relationship Id="rId62" Type="http://schemas.openxmlformats.org/officeDocument/2006/relationships/ctrlProp" Target="../ctrlProps/ctrlProp147.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56.xml"/><Relationship Id="rId13" Type="http://schemas.openxmlformats.org/officeDocument/2006/relationships/ctrlProp" Target="../ctrlProps/ctrlProp161.xml"/><Relationship Id="rId18" Type="http://schemas.openxmlformats.org/officeDocument/2006/relationships/ctrlProp" Target="../ctrlProps/ctrlProp166.xml"/><Relationship Id="rId3" Type="http://schemas.openxmlformats.org/officeDocument/2006/relationships/drawing" Target="../drawings/drawing7.xml"/><Relationship Id="rId7" Type="http://schemas.openxmlformats.org/officeDocument/2006/relationships/ctrlProp" Target="../ctrlProps/ctrlProp155.xml"/><Relationship Id="rId12" Type="http://schemas.openxmlformats.org/officeDocument/2006/relationships/ctrlProp" Target="../ctrlProps/ctrlProp160.xml"/><Relationship Id="rId17" Type="http://schemas.openxmlformats.org/officeDocument/2006/relationships/ctrlProp" Target="../ctrlProps/ctrlProp165.xml"/><Relationship Id="rId2" Type="http://schemas.openxmlformats.org/officeDocument/2006/relationships/printerSettings" Target="../printerSettings/printerSettings16.bin"/><Relationship Id="rId16" Type="http://schemas.openxmlformats.org/officeDocument/2006/relationships/ctrlProp" Target="../ctrlProps/ctrlProp164.xml"/><Relationship Id="rId1" Type="http://schemas.openxmlformats.org/officeDocument/2006/relationships/printerSettings" Target="../printerSettings/printerSettings15.bin"/><Relationship Id="rId6" Type="http://schemas.openxmlformats.org/officeDocument/2006/relationships/ctrlProp" Target="../ctrlProps/ctrlProp154.xml"/><Relationship Id="rId11" Type="http://schemas.openxmlformats.org/officeDocument/2006/relationships/ctrlProp" Target="../ctrlProps/ctrlProp159.xml"/><Relationship Id="rId5" Type="http://schemas.openxmlformats.org/officeDocument/2006/relationships/ctrlProp" Target="../ctrlProps/ctrlProp153.xml"/><Relationship Id="rId15" Type="http://schemas.openxmlformats.org/officeDocument/2006/relationships/ctrlProp" Target="../ctrlProps/ctrlProp163.xml"/><Relationship Id="rId10" Type="http://schemas.openxmlformats.org/officeDocument/2006/relationships/ctrlProp" Target="../ctrlProps/ctrlProp158.xml"/><Relationship Id="rId19" Type="http://schemas.openxmlformats.org/officeDocument/2006/relationships/ctrlProp" Target="../ctrlProps/ctrlProp167.xml"/><Relationship Id="rId4" Type="http://schemas.openxmlformats.org/officeDocument/2006/relationships/vmlDrawing" Target="../drawings/vmlDrawing7.vml"/><Relationship Id="rId9" Type="http://schemas.openxmlformats.org/officeDocument/2006/relationships/ctrlProp" Target="../ctrlProps/ctrlProp157.xml"/><Relationship Id="rId14" Type="http://schemas.openxmlformats.org/officeDocument/2006/relationships/ctrlProp" Target="../ctrlProps/ctrlProp162.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71.xml"/><Relationship Id="rId13" Type="http://schemas.openxmlformats.org/officeDocument/2006/relationships/ctrlProp" Target="../ctrlProps/ctrlProp176.xml"/><Relationship Id="rId18" Type="http://schemas.openxmlformats.org/officeDocument/2006/relationships/ctrlProp" Target="../ctrlProps/ctrlProp181.xml"/><Relationship Id="rId3" Type="http://schemas.openxmlformats.org/officeDocument/2006/relationships/drawing" Target="../drawings/drawing8.xml"/><Relationship Id="rId7" Type="http://schemas.openxmlformats.org/officeDocument/2006/relationships/ctrlProp" Target="../ctrlProps/ctrlProp170.xml"/><Relationship Id="rId12" Type="http://schemas.openxmlformats.org/officeDocument/2006/relationships/ctrlProp" Target="../ctrlProps/ctrlProp175.xml"/><Relationship Id="rId17" Type="http://schemas.openxmlformats.org/officeDocument/2006/relationships/ctrlProp" Target="../ctrlProps/ctrlProp180.xml"/><Relationship Id="rId2" Type="http://schemas.openxmlformats.org/officeDocument/2006/relationships/printerSettings" Target="../printerSettings/printerSettings18.bin"/><Relationship Id="rId16" Type="http://schemas.openxmlformats.org/officeDocument/2006/relationships/ctrlProp" Target="../ctrlProps/ctrlProp179.xml"/><Relationship Id="rId1" Type="http://schemas.openxmlformats.org/officeDocument/2006/relationships/printerSettings" Target="../printerSettings/printerSettings17.bin"/><Relationship Id="rId6" Type="http://schemas.openxmlformats.org/officeDocument/2006/relationships/ctrlProp" Target="../ctrlProps/ctrlProp169.xml"/><Relationship Id="rId11" Type="http://schemas.openxmlformats.org/officeDocument/2006/relationships/ctrlProp" Target="../ctrlProps/ctrlProp174.xml"/><Relationship Id="rId5" Type="http://schemas.openxmlformats.org/officeDocument/2006/relationships/ctrlProp" Target="../ctrlProps/ctrlProp168.xml"/><Relationship Id="rId15" Type="http://schemas.openxmlformats.org/officeDocument/2006/relationships/ctrlProp" Target="../ctrlProps/ctrlProp178.xml"/><Relationship Id="rId10" Type="http://schemas.openxmlformats.org/officeDocument/2006/relationships/ctrlProp" Target="../ctrlProps/ctrlProp173.xml"/><Relationship Id="rId19" Type="http://schemas.openxmlformats.org/officeDocument/2006/relationships/ctrlProp" Target="../ctrlProps/ctrlProp182.xml"/><Relationship Id="rId4" Type="http://schemas.openxmlformats.org/officeDocument/2006/relationships/vmlDrawing" Target="../drawings/vmlDrawing8.vml"/><Relationship Id="rId9" Type="http://schemas.openxmlformats.org/officeDocument/2006/relationships/ctrlProp" Target="../ctrlProps/ctrlProp172.xml"/><Relationship Id="rId14" Type="http://schemas.openxmlformats.org/officeDocument/2006/relationships/ctrlProp" Target="../ctrlProps/ctrlProp17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26"/>
  <sheetViews>
    <sheetView showGridLines="0" tabSelected="1" zoomScale="75" zoomScaleNormal="75" workbookViewId="0"/>
  </sheetViews>
  <sheetFormatPr defaultRowHeight="12.75" x14ac:dyDescent="0.2"/>
  <cols>
    <col min="1" max="1" width="3.7109375" customWidth="1"/>
    <col min="2" max="2" width="171.140625" customWidth="1"/>
    <col min="3" max="3" width="29.7109375" customWidth="1"/>
  </cols>
  <sheetData>
    <row r="1" spans="1:3" ht="148.5" customHeight="1" x14ac:dyDescent="0.4">
      <c r="A1" s="33"/>
      <c r="B1" s="41" t="s">
        <v>4</v>
      </c>
      <c r="C1" s="33"/>
    </row>
    <row r="2" spans="1:3" ht="247.9" customHeight="1" x14ac:dyDescent="0.2">
      <c r="A2" s="33"/>
      <c r="B2" s="42" t="s">
        <v>84</v>
      </c>
      <c r="C2" s="33"/>
    </row>
    <row r="3" spans="1:3" ht="35.450000000000003" customHeight="1" x14ac:dyDescent="0.2">
      <c r="A3" s="33"/>
      <c r="B3" s="34"/>
      <c r="C3" s="33"/>
    </row>
    <row r="4" spans="1:3" ht="252" customHeight="1" x14ac:dyDescent="0.2">
      <c r="A4" s="33"/>
      <c r="B4" s="35"/>
      <c r="C4" s="33"/>
    </row>
    <row r="5" spans="1:3" ht="30.6" customHeight="1" x14ac:dyDescent="0.2">
      <c r="A5" s="32"/>
      <c r="B5" s="35"/>
      <c r="C5" s="32"/>
    </row>
    <row r="6" spans="1:3" ht="23.25" x14ac:dyDescent="0.2">
      <c r="B6" s="3"/>
    </row>
    <row r="7" spans="1:3" ht="23.25" x14ac:dyDescent="0.2">
      <c r="B7" s="3"/>
    </row>
    <row r="8" spans="1:3" ht="23.25" x14ac:dyDescent="0.2">
      <c r="B8" s="3"/>
    </row>
    <row r="9" spans="1:3" ht="23.25" x14ac:dyDescent="0.2">
      <c r="B9" s="3"/>
    </row>
    <row r="10" spans="1:3" ht="23.25" x14ac:dyDescent="0.35">
      <c r="B10" s="2"/>
    </row>
    <row r="11" spans="1:3" x14ac:dyDescent="0.2">
      <c r="B11" s="1"/>
    </row>
    <row r="12" spans="1:3" x14ac:dyDescent="0.2">
      <c r="B12" s="1"/>
    </row>
    <row r="13" spans="1:3" x14ac:dyDescent="0.2">
      <c r="B13" s="1"/>
    </row>
    <row r="14" spans="1:3" x14ac:dyDescent="0.2">
      <c r="B14" s="1"/>
    </row>
    <row r="15" spans="1:3" x14ac:dyDescent="0.2">
      <c r="B15" s="1"/>
    </row>
    <row r="16" spans="1:3" x14ac:dyDescent="0.2">
      <c r="B16" s="1"/>
    </row>
    <row r="17" spans="2:2" x14ac:dyDescent="0.2">
      <c r="B17" s="1"/>
    </row>
    <row r="26" spans="2:2" x14ac:dyDescent="0.2">
      <c r="B26" s="4"/>
    </row>
  </sheetData>
  <customSheetViews>
    <customSheetView guid="{54DC63CB-7074-4416-AC83-5997217A2A61}" scale="75" showRuler="0">
      <selection activeCell="B3" sqref="B3"/>
      <pageMargins left="0.75" right="0.75" top="1" bottom="1" header="0.5" footer="0.5"/>
      <pageSetup paperSize="9" orientation="landscape" horizontalDpi="1200" verticalDpi="1200" r:id="rId1"/>
      <headerFooter alignWithMargins="0"/>
    </customSheetView>
  </customSheetViews>
  <phoneticPr fontId="6" type="noConversion"/>
  <pageMargins left="0.75" right="0.75" top="1" bottom="1" header="0.5" footer="0.5"/>
  <pageSetup paperSize="9" orientation="landscape" horizontalDpi="1200" verticalDpi="1200" r:id="rId2"/>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dimension ref="B1:G22"/>
  <sheetViews>
    <sheetView showGridLines="0" zoomScale="75" workbookViewId="0"/>
  </sheetViews>
  <sheetFormatPr defaultRowHeight="12.75" x14ac:dyDescent="0.2"/>
  <cols>
    <col min="1" max="1" width="4" customWidth="1"/>
    <col min="2" max="2" width="10" customWidth="1"/>
    <col min="3" max="3" width="80.7109375" customWidth="1"/>
    <col min="4" max="4" width="70.7109375" customWidth="1"/>
    <col min="6" max="7" width="9.140625" hidden="1" customWidth="1"/>
    <col min="8" max="8" width="9.140625" customWidth="1"/>
  </cols>
  <sheetData>
    <row r="1" spans="2:7" ht="109.5" customHeight="1" x14ac:dyDescent="0.2">
      <c r="C1" s="45" t="s">
        <v>127</v>
      </c>
      <c r="D1" s="45"/>
    </row>
    <row r="2" spans="2:7" ht="18.75" x14ac:dyDescent="0.2">
      <c r="B2" s="13"/>
      <c r="C2" s="6" t="s">
        <v>128</v>
      </c>
      <c r="D2" s="6"/>
      <c r="E2" s="13"/>
    </row>
    <row r="3" spans="2:7" ht="48.75" customHeight="1" x14ac:dyDescent="0.2">
      <c r="B3" s="13"/>
      <c r="C3" s="54" t="s">
        <v>120</v>
      </c>
      <c r="D3" s="54"/>
      <c r="E3" s="13"/>
    </row>
    <row r="4" spans="2:7" ht="32.25" customHeight="1" x14ac:dyDescent="0.2">
      <c r="B4" s="13"/>
      <c r="C4" s="18" t="s">
        <v>87</v>
      </c>
      <c r="D4" s="18" t="s">
        <v>3</v>
      </c>
      <c r="E4" s="13"/>
      <c r="F4" s="29"/>
      <c r="G4" s="29"/>
    </row>
    <row r="5" spans="2:7" ht="38.25" customHeight="1" x14ac:dyDescent="0.2">
      <c r="B5" s="9"/>
      <c r="C5" s="24"/>
      <c r="D5" s="12"/>
      <c r="E5" s="11"/>
      <c r="F5" s="29" t="b">
        <f>Control!C42</f>
        <v>0</v>
      </c>
      <c r="G5" s="29" t="b">
        <f>Control!C43</f>
        <v>0</v>
      </c>
    </row>
    <row r="6" spans="2:7" x14ac:dyDescent="0.2">
      <c r="B6" s="13"/>
      <c r="C6" s="44"/>
      <c r="D6" s="13"/>
      <c r="E6" s="13"/>
    </row>
    <row r="7" spans="2:7" ht="39.950000000000003" hidden="1" customHeight="1" x14ac:dyDescent="0.2">
      <c r="B7" s="13"/>
      <c r="C7" s="44" t="s">
        <v>0</v>
      </c>
      <c r="D7" s="13"/>
      <c r="E7" s="13"/>
      <c r="F7" t="b">
        <f>Control!C42</f>
        <v>0</v>
      </c>
      <c r="G7" t="b">
        <f>Control!C43</f>
        <v>0</v>
      </c>
    </row>
    <row r="8" spans="2:7" ht="12.75" hidden="1" customHeight="1" x14ac:dyDescent="0.2">
      <c r="B8" s="13"/>
      <c r="C8" s="44"/>
      <c r="D8" s="13"/>
      <c r="E8" s="13"/>
    </row>
    <row r="9" spans="2:7" ht="39.950000000000003" hidden="1" customHeight="1" x14ac:dyDescent="0.2">
      <c r="B9" s="13"/>
      <c r="C9" s="44"/>
      <c r="D9" s="13"/>
      <c r="E9" s="13"/>
      <c r="F9" t="b">
        <f>Control!C44</f>
        <v>0</v>
      </c>
      <c r="G9" t="b">
        <f>Control!C45</f>
        <v>0</v>
      </c>
    </row>
    <row r="10" spans="2:7" ht="12.75" hidden="1" customHeight="1" x14ac:dyDescent="0.2">
      <c r="B10" s="13"/>
      <c r="C10" s="44" t="s">
        <v>129</v>
      </c>
      <c r="D10" s="13"/>
      <c r="E10" s="13"/>
    </row>
    <row r="11" spans="2:7" ht="39.950000000000003" hidden="1" customHeight="1" x14ac:dyDescent="0.2">
      <c r="B11" s="13"/>
      <c r="C11" s="44" t="s">
        <v>18</v>
      </c>
      <c r="D11" s="13"/>
      <c r="E11" s="13"/>
      <c r="F11" t="b">
        <f>Control!C46</f>
        <v>0</v>
      </c>
      <c r="G11" t="b">
        <f>Control!C47</f>
        <v>0</v>
      </c>
    </row>
    <row r="12" spans="2:7" ht="12.75" hidden="1" customHeight="1" x14ac:dyDescent="0.2">
      <c r="B12" s="13"/>
      <c r="C12" s="44"/>
      <c r="D12" s="13"/>
      <c r="E12" s="13"/>
    </row>
    <row r="13" spans="2:7" ht="39.950000000000003" hidden="1" customHeight="1" x14ac:dyDescent="0.2">
      <c r="B13" s="13"/>
      <c r="C13" s="44"/>
      <c r="D13" s="13"/>
      <c r="E13" s="13"/>
      <c r="F13" t="b">
        <f>Control!C48</f>
        <v>0</v>
      </c>
      <c r="G13" t="b">
        <f>Control!C49</f>
        <v>0</v>
      </c>
    </row>
    <row r="14" spans="2:7" hidden="1" x14ac:dyDescent="0.2">
      <c r="B14" s="13"/>
      <c r="C14" s="13"/>
      <c r="D14" s="13"/>
      <c r="E14" s="13"/>
    </row>
    <row r="15" spans="2:7" ht="39.950000000000003" hidden="1" customHeight="1" x14ac:dyDescent="0.2">
      <c r="B15" s="13"/>
      <c r="C15" s="44" t="s">
        <v>115</v>
      </c>
      <c r="D15" s="44"/>
      <c r="E15" s="13"/>
      <c r="F15" t="b">
        <f>Control!C50</f>
        <v>0</v>
      </c>
      <c r="G15" t="b">
        <f>Control!C51</f>
        <v>0</v>
      </c>
    </row>
    <row r="16" spans="2:7" ht="22.5" customHeight="1" thickBot="1" x14ac:dyDescent="0.25">
      <c r="B16" s="13"/>
      <c r="C16" s="12" t="s">
        <v>0</v>
      </c>
      <c r="D16" s="13"/>
      <c r="E16" s="13"/>
    </row>
    <row r="17" spans="2:5" ht="60.75" customHeight="1" thickTop="1" thickBot="1" x14ac:dyDescent="0.25">
      <c r="B17" s="13"/>
      <c r="C17" s="48"/>
      <c r="D17" s="49"/>
      <c r="E17" s="13"/>
    </row>
    <row r="18" spans="2:5" ht="13.5" thickTop="1" x14ac:dyDescent="0.2">
      <c r="B18" s="13"/>
      <c r="C18" s="13"/>
      <c r="D18" s="13"/>
      <c r="E18" s="13"/>
    </row>
    <row r="19" spans="2:5" ht="14.25" x14ac:dyDescent="0.2">
      <c r="B19" s="13"/>
      <c r="C19" s="50"/>
      <c r="D19" s="51"/>
      <c r="E19" s="13"/>
    </row>
    <row r="20" spans="2:5" ht="14.25" x14ac:dyDescent="0.2">
      <c r="B20" s="13"/>
      <c r="C20" s="43"/>
      <c r="D20" s="46"/>
      <c r="E20" s="13"/>
    </row>
    <row r="21" spans="2:5" x14ac:dyDescent="0.2">
      <c r="B21" s="13"/>
      <c r="C21" s="13"/>
      <c r="D21" s="46"/>
      <c r="E21" s="13"/>
    </row>
    <row r="22" spans="2:5" x14ac:dyDescent="0.2">
      <c r="B22" s="13"/>
      <c r="C22" s="13"/>
      <c r="D22" s="46"/>
      <c r="E22" s="13"/>
    </row>
  </sheetData>
  <mergeCells count="4">
    <mergeCell ref="C19:D19"/>
    <mergeCell ref="D20:D22"/>
    <mergeCell ref="C17:D17"/>
    <mergeCell ref="C3:D3"/>
  </mergeCells>
  <phoneticPr fontId="0" type="noConversion"/>
  <conditionalFormatting sqref="C7">
    <cfRule type="expression" dxfId="15" priority="9" stopIfTrue="1">
      <formula>NOT($F$7)</formula>
    </cfRule>
  </conditionalFormatting>
  <conditionalFormatting sqref="D7">
    <cfRule type="expression" dxfId="14" priority="10" stopIfTrue="1">
      <formula>NOT($G$7)</formula>
    </cfRule>
  </conditionalFormatting>
  <conditionalFormatting sqref="C9">
    <cfRule type="expression" dxfId="13" priority="11" stopIfTrue="1">
      <formula>NOT($F$9)</formula>
    </cfRule>
  </conditionalFormatting>
  <conditionalFormatting sqref="D9">
    <cfRule type="expression" dxfId="12" priority="12" stopIfTrue="1">
      <formula>NOT($G$9)</formula>
    </cfRule>
  </conditionalFormatting>
  <conditionalFormatting sqref="C11">
    <cfRule type="expression" dxfId="11" priority="13" stopIfTrue="1">
      <formula>NOT($F$11)</formula>
    </cfRule>
  </conditionalFormatting>
  <conditionalFormatting sqref="D11">
    <cfRule type="expression" dxfId="10" priority="14" stopIfTrue="1">
      <formula>NOT($G$11)</formula>
    </cfRule>
  </conditionalFormatting>
  <conditionalFormatting sqref="C13">
    <cfRule type="expression" dxfId="9" priority="15" stopIfTrue="1">
      <formula>NOT($F$13)</formula>
    </cfRule>
  </conditionalFormatting>
  <conditionalFormatting sqref="D13">
    <cfRule type="expression" dxfId="8" priority="16" stopIfTrue="1">
      <formula>NOT($G$13)</formula>
    </cfRule>
  </conditionalFormatting>
  <conditionalFormatting sqref="D15">
    <cfRule type="expression" dxfId="7" priority="18" stopIfTrue="1">
      <formula>NOT($G$15)</formula>
    </cfRule>
  </conditionalFormatting>
  <conditionalFormatting sqref="C15">
    <cfRule type="expression" dxfId="6" priority="19" stopIfTrue="1">
      <formula>NOT($F$15)</formula>
    </cfRule>
  </conditionalFormatting>
  <conditionalFormatting sqref="C16">
    <cfRule type="expression" dxfId="5" priority="7" stopIfTrue="1">
      <formula>IF(C17="", TRUE(), FALSE())</formula>
    </cfRule>
  </conditionalFormatting>
  <conditionalFormatting sqref="C17:D17">
    <cfRule type="expression" priority="6" stopIfTrue="1">
      <formula>NOT(F17)</formula>
    </cfRule>
  </conditionalFormatting>
  <conditionalFormatting sqref="C16">
    <cfRule type="expression" dxfId="4" priority="5" stopIfTrue="1">
      <formula>IF(C17="", TRUE(), FALSE())</formula>
    </cfRule>
  </conditionalFormatting>
  <conditionalFormatting sqref="C16">
    <cfRule type="expression" dxfId="3" priority="4" stopIfTrue="1">
      <formula>IF(C17="", TRUE(), FALSE())</formula>
    </cfRule>
  </conditionalFormatting>
  <conditionalFormatting sqref="C5">
    <cfRule type="expression" dxfId="2" priority="3" stopIfTrue="1">
      <formula>NOT($F$5)</formula>
    </cfRule>
  </conditionalFormatting>
  <conditionalFormatting sqref="D5">
    <cfRule type="expression" dxfId="1" priority="2" stopIfTrue="1">
      <formula>NOT($G$5)</formula>
    </cfRule>
  </conditionalFormatting>
  <conditionalFormatting sqref="C3">
    <cfRule type="expression" dxfId="0" priority="1" stopIfTrue="1">
      <formula>IF(Q8Complete, FALSE, TRUE)</formula>
    </cfRule>
  </conditionalFormatting>
  <pageMargins left="0.75" right="0.75" top="1" bottom="1" header="0.5" footer="0.5"/>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30723" r:id="rId3" name="Option Button 3">
              <controlPr defaultSize="0" autoFill="0" autoLine="0" autoPict="0">
                <anchor moveWithCells="1" sizeWithCells="1">
                  <from>
                    <xdr:col>2</xdr:col>
                    <xdr:colOff>1266825</xdr:colOff>
                    <xdr:row>4</xdr:row>
                    <xdr:rowOff>190500</xdr:rowOff>
                  </from>
                  <to>
                    <xdr:col>2</xdr:col>
                    <xdr:colOff>1885950</xdr:colOff>
                    <xdr:row>4</xdr:row>
                    <xdr:rowOff>409575</xdr:rowOff>
                  </to>
                </anchor>
              </controlPr>
            </control>
          </mc:Choice>
        </mc:AlternateContent>
        <mc:AlternateContent xmlns:mc="http://schemas.openxmlformats.org/markup-compatibility/2006">
          <mc:Choice Requires="x14">
            <control shapeId="30724" r:id="rId4" name="Option Button 4">
              <controlPr defaultSize="0" autoFill="0" autoLine="0" autoPict="0">
                <anchor moveWithCells="1" sizeWithCells="1">
                  <from>
                    <xdr:col>2</xdr:col>
                    <xdr:colOff>1943100</xdr:colOff>
                    <xdr:row>4</xdr:row>
                    <xdr:rowOff>190500</xdr:rowOff>
                  </from>
                  <to>
                    <xdr:col>2</xdr:col>
                    <xdr:colOff>2667000</xdr:colOff>
                    <xdr:row>4</xdr:row>
                    <xdr:rowOff>409575</xdr:rowOff>
                  </to>
                </anchor>
              </controlPr>
            </control>
          </mc:Choice>
        </mc:AlternateContent>
        <mc:AlternateContent xmlns:mc="http://schemas.openxmlformats.org/markup-compatibility/2006">
          <mc:Choice Requires="x14">
            <control shapeId="30725" r:id="rId5" name="Option Button 5">
              <controlPr defaultSize="0" autoFill="0" autoLine="0" autoPict="0">
                <anchor moveWithCells="1" sizeWithCells="1">
                  <from>
                    <xdr:col>2</xdr:col>
                    <xdr:colOff>2667000</xdr:colOff>
                    <xdr:row>4</xdr:row>
                    <xdr:rowOff>190500</xdr:rowOff>
                  </from>
                  <to>
                    <xdr:col>2</xdr:col>
                    <xdr:colOff>3181350</xdr:colOff>
                    <xdr:row>4</xdr:row>
                    <xdr:rowOff>409575</xdr:rowOff>
                  </to>
                </anchor>
              </controlPr>
            </control>
          </mc:Choice>
        </mc:AlternateContent>
        <mc:AlternateContent xmlns:mc="http://schemas.openxmlformats.org/markup-compatibility/2006">
          <mc:Choice Requires="x14">
            <control shapeId="30726" r:id="rId6" name="Option Button 6">
              <controlPr defaultSize="0" autoFill="0" autoLine="0" autoPict="0">
                <anchor moveWithCells="1" sizeWithCells="1">
                  <from>
                    <xdr:col>2</xdr:col>
                    <xdr:colOff>3209925</xdr:colOff>
                    <xdr:row>4</xdr:row>
                    <xdr:rowOff>190500</xdr:rowOff>
                  </from>
                  <to>
                    <xdr:col>2</xdr:col>
                    <xdr:colOff>4048125</xdr:colOff>
                    <xdr:row>4</xdr:row>
                    <xdr:rowOff>409575</xdr:rowOff>
                  </to>
                </anchor>
              </controlPr>
            </control>
          </mc:Choice>
        </mc:AlternateContent>
        <mc:AlternateContent xmlns:mc="http://schemas.openxmlformats.org/markup-compatibility/2006">
          <mc:Choice Requires="x14">
            <control shapeId="30727" r:id="rId7" name="Option Button 7">
              <controlPr defaultSize="0" autoFill="0" autoLine="0" autoPict="0">
                <anchor moveWithCells="1" sizeWithCells="1">
                  <from>
                    <xdr:col>2</xdr:col>
                    <xdr:colOff>4076700</xdr:colOff>
                    <xdr:row>4</xdr:row>
                    <xdr:rowOff>190500</xdr:rowOff>
                  </from>
                  <to>
                    <xdr:col>2</xdr:col>
                    <xdr:colOff>4867275</xdr:colOff>
                    <xdr:row>4</xdr:row>
                    <xdr:rowOff>409575</xdr:rowOff>
                  </to>
                </anchor>
              </controlPr>
            </control>
          </mc:Choice>
        </mc:AlternateContent>
        <mc:AlternateContent xmlns:mc="http://schemas.openxmlformats.org/markup-compatibility/2006">
          <mc:Choice Requires="x14">
            <control shapeId="30730" r:id="rId8" name="Group Box 10">
              <controlPr defaultSize="0" autoFill="0" autoPict="0">
                <anchor moveWithCells="1" sizeWithCells="1">
                  <from>
                    <xdr:col>2</xdr:col>
                    <xdr:colOff>714375</xdr:colOff>
                    <xdr:row>6</xdr:row>
                    <xdr:rowOff>0</xdr:rowOff>
                  </from>
                  <to>
                    <xdr:col>2</xdr:col>
                    <xdr:colOff>4429125</xdr:colOff>
                    <xdr:row>6</xdr:row>
                    <xdr:rowOff>0</xdr:rowOff>
                  </to>
                </anchor>
              </controlPr>
            </control>
          </mc:Choice>
        </mc:AlternateContent>
        <mc:AlternateContent xmlns:mc="http://schemas.openxmlformats.org/markup-compatibility/2006">
          <mc:Choice Requires="x14">
            <control shapeId="30731" r:id="rId9" name="Option Button 11">
              <controlPr defaultSize="0" autoFill="0" autoLine="0" autoPict="0">
                <anchor moveWithCells="1" sizeWithCells="1">
                  <from>
                    <xdr:col>2</xdr:col>
                    <xdr:colOff>809625</xdr:colOff>
                    <xdr:row>6</xdr:row>
                    <xdr:rowOff>0</xdr:rowOff>
                  </from>
                  <to>
                    <xdr:col>2</xdr:col>
                    <xdr:colOff>1428750</xdr:colOff>
                    <xdr:row>6</xdr:row>
                    <xdr:rowOff>0</xdr:rowOff>
                  </to>
                </anchor>
              </controlPr>
            </control>
          </mc:Choice>
        </mc:AlternateContent>
        <mc:AlternateContent xmlns:mc="http://schemas.openxmlformats.org/markup-compatibility/2006">
          <mc:Choice Requires="x14">
            <control shapeId="30732" r:id="rId10" name="Option Button 12">
              <controlPr defaultSize="0" autoFill="0" autoLine="0" autoPict="0">
                <anchor moveWithCells="1" sizeWithCells="1">
                  <from>
                    <xdr:col>2</xdr:col>
                    <xdr:colOff>1485900</xdr:colOff>
                    <xdr:row>6</xdr:row>
                    <xdr:rowOff>0</xdr:rowOff>
                  </from>
                  <to>
                    <xdr:col>2</xdr:col>
                    <xdr:colOff>2209800</xdr:colOff>
                    <xdr:row>6</xdr:row>
                    <xdr:rowOff>0</xdr:rowOff>
                  </to>
                </anchor>
              </controlPr>
            </control>
          </mc:Choice>
        </mc:AlternateContent>
        <mc:AlternateContent xmlns:mc="http://schemas.openxmlformats.org/markup-compatibility/2006">
          <mc:Choice Requires="x14">
            <control shapeId="30733" r:id="rId11" name="Option Button 13">
              <controlPr defaultSize="0" autoFill="0" autoLine="0" autoPict="0">
                <anchor moveWithCells="1" sizeWithCells="1">
                  <from>
                    <xdr:col>2</xdr:col>
                    <xdr:colOff>2209800</xdr:colOff>
                    <xdr:row>6</xdr:row>
                    <xdr:rowOff>0</xdr:rowOff>
                  </from>
                  <to>
                    <xdr:col>2</xdr:col>
                    <xdr:colOff>2724150</xdr:colOff>
                    <xdr:row>6</xdr:row>
                    <xdr:rowOff>0</xdr:rowOff>
                  </to>
                </anchor>
              </controlPr>
            </control>
          </mc:Choice>
        </mc:AlternateContent>
        <mc:AlternateContent xmlns:mc="http://schemas.openxmlformats.org/markup-compatibility/2006">
          <mc:Choice Requires="x14">
            <control shapeId="30734" r:id="rId12" name="Option Button 14">
              <controlPr defaultSize="0" autoFill="0" autoLine="0" autoPict="0">
                <anchor moveWithCells="1" sizeWithCells="1">
                  <from>
                    <xdr:col>2</xdr:col>
                    <xdr:colOff>2752725</xdr:colOff>
                    <xdr:row>6</xdr:row>
                    <xdr:rowOff>0</xdr:rowOff>
                  </from>
                  <to>
                    <xdr:col>2</xdr:col>
                    <xdr:colOff>3590925</xdr:colOff>
                    <xdr:row>6</xdr:row>
                    <xdr:rowOff>0</xdr:rowOff>
                  </to>
                </anchor>
              </controlPr>
            </control>
          </mc:Choice>
        </mc:AlternateContent>
        <mc:AlternateContent xmlns:mc="http://schemas.openxmlformats.org/markup-compatibility/2006">
          <mc:Choice Requires="x14">
            <control shapeId="30735" r:id="rId13" name="Option Button 15">
              <controlPr defaultSize="0" autoFill="0" autoLine="0" autoPict="0">
                <anchor moveWithCells="1" sizeWithCells="1">
                  <from>
                    <xdr:col>2</xdr:col>
                    <xdr:colOff>3619500</xdr:colOff>
                    <xdr:row>6</xdr:row>
                    <xdr:rowOff>0</xdr:rowOff>
                  </from>
                  <to>
                    <xdr:col>2</xdr:col>
                    <xdr:colOff>4410075</xdr:colOff>
                    <xdr:row>6</xdr:row>
                    <xdr:rowOff>0</xdr:rowOff>
                  </to>
                </anchor>
              </controlPr>
            </control>
          </mc:Choice>
        </mc:AlternateContent>
        <mc:AlternateContent xmlns:mc="http://schemas.openxmlformats.org/markup-compatibility/2006">
          <mc:Choice Requires="x14">
            <control shapeId="30738" r:id="rId14" name="Group Box 18">
              <controlPr defaultSize="0" autoFill="0" autoPict="0">
                <anchor moveWithCells="1" sizeWithCells="1">
                  <from>
                    <xdr:col>2</xdr:col>
                    <xdr:colOff>714375</xdr:colOff>
                    <xdr:row>6</xdr:row>
                    <xdr:rowOff>0</xdr:rowOff>
                  </from>
                  <to>
                    <xdr:col>2</xdr:col>
                    <xdr:colOff>4448175</xdr:colOff>
                    <xdr:row>6</xdr:row>
                    <xdr:rowOff>0</xdr:rowOff>
                  </to>
                </anchor>
              </controlPr>
            </control>
          </mc:Choice>
        </mc:AlternateContent>
        <mc:AlternateContent xmlns:mc="http://schemas.openxmlformats.org/markup-compatibility/2006">
          <mc:Choice Requires="x14">
            <control shapeId="30739" r:id="rId15" name="Option Button 19">
              <controlPr defaultSize="0" autoFill="0" autoLine="0" autoPict="0">
                <anchor moveWithCells="1" sizeWithCells="1">
                  <from>
                    <xdr:col>2</xdr:col>
                    <xdr:colOff>809625</xdr:colOff>
                    <xdr:row>6</xdr:row>
                    <xdr:rowOff>0</xdr:rowOff>
                  </from>
                  <to>
                    <xdr:col>2</xdr:col>
                    <xdr:colOff>1428750</xdr:colOff>
                    <xdr:row>6</xdr:row>
                    <xdr:rowOff>0</xdr:rowOff>
                  </to>
                </anchor>
              </controlPr>
            </control>
          </mc:Choice>
        </mc:AlternateContent>
        <mc:AlternateContent xmlns:mc="http://schemas.openxmlformats.org/markup-compatibility/2006">
          <mc:Choice Requires="x14">
            <control shapeId="30740" r:id="rId16" name="Option Button 20">
              <controlPr defaultSize="0" autoFill="0" autoLine="0" autoPict="0">
                <anchor moveWithCells="1" sizeWithCells="1">
                  <from>
                    <xdr:col>2</xdr:col>
                    <xdr:colOff>1485900</xdr:colOff>
                    <xdr:row>6</xdr:row>
                    <xdr:rowOff>0</xdr:rowOff>
                  </from>
                  <to>
                    <xdr:col>2</xdr:col>
                    <xdr:colOff>2209800</xdr:colOff>
                    <xdr:row>6</xdr:row>
                    <xdr:rowOff>0</xdr:rowOff>
                  </to>
                </anchor>
              </controlPr>
            </control>
          </mc:Choice>
        </mc:AlternateContent>
        <mc:AlternateContent xmlns:mc="http://schemas.openxmlformats.org/markup-compatibility/2006">
          <mc:Choice Requires="x14">
            <control shapeId="30741" r:id="rId17" name="Option Button 21">
              <controlPr defaultSize="0" autoFill="0" autoLine="0" autoPict="0">
                <anchor moveWithCells="1" sizeWithCells="1">
                  <from>
                    <xdr:col>2</xdr:col>
                    <xdr:colOff>2209800</xdr:colOff>
                    <xdr:row>6</xdr:row>
                    <xdr:rowOff>0</xdr:rowOff>
                  </from>
                  <to>
                    <xdr:col>2</xdr:col>
                    <xdr:colOff>2724150</xdr:colOff>
                    <xdr:row>6</xdr:row>
                    <xdr:rowOff>0</xdr:rowOff>
                  </to>
                </anchor>
              </controlPr>
            </control>
          </mc:Choice>
        </mc:AlternateContent>
        <mc:AlternateContent xmlns:mc="http://schemas.openxmlformats.org/markup-compatibility/2006">
          <mc:Choice Requires="x14">
            <control shapeId="30742" r:id="rId18" name="Option Button 22">
              <controlPr defaultSize="0" autoFill="0" autoLine="0" autoPict="0">
                <anchor moveWithCells="1" sizeWithCells="1">
                  <from>
                    <xdr:col>2</xdr:col>
                    <xdr:colOff>2752725</xdr:colOff>
                    <xdr:row>6</xdr:row>
                    <xdr:rowOff>0</xdr:rowOff>
                  </from>
                  <to>
                    <xdr:col>2</xdr:col>
                    <xdr:colOff>3590925</xdr:colOff>
                    <xdr:row>6</xdr:row>
                    <xdr:rowOff>0</xdr:rowOff>
                  </to>
                </anchor>
              </controlPr>
            </control>
          </mc:Choice>
        </mc:AlternateContent>
        <mc:AlternateContent xmlns:mc="http://schemas.openxmlformats.org/markup-compatibility/2006">
          <mc:Choice Requires="x14">
            <control shapeId="30743" r:id="rId19" name="Option Button 23">
              <controlPr defaultSize="0" autoFill="0" autoLine="0" autoPict="0">
                <anchor moveWithCells="1" sizeWithCells="1">
                  <from>
                    <xdr:col>2</xdr:col>
                    <xdr:colOff>3619500</xdr:colOff>
                    <xdr:row>6</xdr:row>
                    <xdr:rowOff>0</xdr:rowOff>
                  </from>
                  <to>
                    <xdr:col>2</xdr:col>
                    <xdr:colOff>4410075</xdr:colOff>
                    <xdr:row>6</xdr:row>
                    <xdr:rowOff>0</xdr:rowOff>
                  </to>
                </anchor>
              </controlPr>
            </control>
          </mc:Choice>
        </mc:AlternateContent>
        <mc:AlternateContent xmlns:mc="http://schemas.openxmlformats.org/markup-compatibility/2006">
          <mc:Choice Requires="x14">
            <control shapeId="30746" r:id="rId20" name="Group Box 26">
              <controlPr defaultSize="0" autoFill="0" autoPict="0">
                <anchor moveWithCells="1" sizeWithCells="1">
                  <from>
                    <xdr:col>2</xdr:col>
                    <xdr:colOff>714375</xdr:colOff>
                    <xdr:row>6</xdr:row>
                    <xdr:rowOff>0</xdr:rowOff>
                  </from>
                  <to>
                    <xdr:col>2</xdr:col>
                    <xdr:colOff>4448175</xdr:colOff>
                    <xdr:row>6</xdr:row>
                    <xdr:rowOff>0</xdr:rowOff>
                  </to>
                </anchor>
              </controlPr>
            </control>
          </mc:Choice>
        </mc:AlternateContent>
        <mc:AlternateContent xmlns:mc="http://schemas.openxmlformats.org/markup-compatibility/2006">
          <mc:Choice Requires="x14">
            <control shapeId="30747" r:id="rId21" name="Option Button 27">
              <controlPr defaultSize="0" autoFill="0" autoLine="0" autoPict="0">
                <anchor moveWithCells="1" sizeWithCells="1">
                  <from>
                    <xdr:col>2</xdr:col>
                    <xdr:colOff>809625</xdr:colOff>
                    <xdr:row>6</xdr:row>
                    <xdr:rowOff>0</xdr:rowOff>
                  </from>
                  <to>
                    <xdr:col>2</xdr:col>
                    <xdr:colOff>1428750</xdr:colOff>
                    <xdr:row>6</xdr:row>
                    <xdr:rowOff>0</xdr:rowOff>
                  </to>
                </anchor>
              </controlPr>
            </control>
          </mc:Choice>
        </mc:AlternateContent>
        <mc:AlternateContent xmlns:mc="http://schemas.openxmlformats.org/markup-compatibility/2006">
          <mc:Choice Requires="x14">
            <control shapeId="30748" r:id="rId22" name="Option Button 28">
              <controlPr defaultSize="0" autoFill="0" autoLine="0" autoPict="0">
                <anchor moveWithCells="1" sizeWithCells="1">
                  <from>
                    <xdr:col>2</xdr:col>
                    <xdr:colOff>1485900</xdr:colOff>
                    <xdr:row>6</xdr:row>
                    <xdr:rowOff>0</xdr:rowOff>
                  </from>
                  <to>
                    <xdr:col>2</xdr:col>
                    <xdr:colOff>2209800</xdr:colOff>
                    <xdr:row>6</xdr:row>
                    <xdr:rowOff>0</xdr:rowOff>
                  </to>
                </anchor>
              </controlPr>
            </control>
          </mc:Choice>
        </mc:AlternateContent>
        <mc:AlternateContent xmlns:mc="http://schemas.openxmlformats.org/markup-compatibility/2006">
          <mc:Choice Requires="x14">
            <control shapeId="30749" r:id="rId23" name="Option Button 29">
              <controlPr defaultSize="0" autoFill="0" autoLine="0" autoPict="0">
                <anchor moveWithCells="1" sizeWithCells="1">
                  <from>
                    <xdr:col>2</xdr:col>
                    <xdr:colOff>2209800</xdr:colOff>
                    <xdr:row>6</xdr:row>
                    <xdr:rowOff>0</xdr:rowOff>
                  </from>
                  <to>
                    <xdr:col>2</xdr:col>
                    <xdr:colOff>2724150</xdr:colOff>
                    <xdr:row>6</xdr:row>
                    <xdr:rowOff>0</xdr:rowOff>
                  </to>
                </anchor>
              </controlPr>
            </control>
          </mc:Choice>
        </mc:AlternateContent>
        <mc:AlternateContent xmlns:mc="http://schemas.openxmlformats.org/markup-compatibility/2006">
          <mc:Choice Requires="x14">
            <control shapeId="30750" r:id="rId24" name="Option Button 30">
              <controlPr defaultSize="0" autoFill="0" autoLine="0" autoPict="0">
                <anchor moveWithCells="1" sizeWithCells="1">
                  <from>
                    <xdr:col>2</xdr:col>
                    <xdr:colOff>2752725</xdr:colOff>
                    <xdr:row>6</xdr:row>
                    <xdr:rowOff>0</xdr:rowOff>
                  </from>
                  <to>
                    <xdr:col>2</xdr:col>
                    <xdr:colOff>3590925</xdr:colOff>
                    <xdr:row>6</xdr:row>
                    <xdr:rowOff>0</xdr:rowOff>
                  </to>
                </anchor>
              </controlPr>
            </control>
          </mc:Choice>
        </mc:AlternateContent>
        <mc:AlternateContent xmlns:mc="http://schemas.openxmlformats.org/markup-compatibility/2006">
          <mc:Choice Requires="x14">
            <control shapeId="30751" r:id="rId25" name="Option Button 31">
              <controlPr defaultSize="0" autoFill="0" autoLine="0" autoPict="0">
                <anchor moveWithCells="1" sizeWithCells="1">
                  <from>
                    <xdr:col>2</xdr:col>
                    <xdr:colOff>3619500</xdr:colOff>
                    <xdr:row>6</xdr:row>
                    <xdr:rowOff>0</xdr:rowOff>
                  </from>
                  <to>
                    <xdr:col>2</xdr:col>
                    <xdr:colOff>4410075</xdr:colOff>
                    <xdr:row>6</xdr:row>
                    <xdr:rowOff>0</xdr:rowOff>
                  </to>
                </anchor>
              </controlPr>
            </control>
          </mc:Choice>
        </mc:AlternateContent>
        <mc:AlternateContent xmlns:mc="http://schemas.openxmlformats.org/markup-compatibility/2006">
          <mc:Choice Requires="x14">
            <control shapeId="30754" r:id="rId26" name="Group Box 34">
              <controlPr defaultSize="0" autoFill="0" autoPict="0">
                <anchor moveWithCells="1" sizeWithCells="1">
                  <from>
                    <xdr:col>2</xdr:col>
                    <xdr:colOff>714375</xdr:colOff>
                    <xdr:row>6</xdr:row>
                    <xdr:rowOff>0</xdr:rowOff>
                  </from>
                  <to>
                    <xdr:col>2</xdr:col>
                    <xdr:colOff>4457700</xdr:colOff>
                    <xdr:row>6</xdr:row>
                    <xdr:rowOff>0</xdr:rowOff>
                  </to>
                </anchor>
              </controlPr>
            </control>
          </mc:Choice>
        </mc:AlternateContent>
        <mc:AlternateContent xmlns:mc="http://schemas.openxmlformats.org/markup-compatibility/2006">
          <mc:Choice Requires="x14">
            <control shapeId="30755" r:id="rId27" name="Option Button 35">
              <controlPr defaultSize="0" autoFill="0" autoLine="0" autoPict="0">
                <anchor moveWithCells="1" sizeWithCells="1">
                  <from>
                    <xdr:col>2</xdr:col>
                    <xdr:colOff>809625</xdr:colOff>
                    <xdr:row>6</xdr:row>
                    <xdr:rowOff>0</xdr:rowOff>
                  </from>
                  <to>
                    <xdr:col>2</xdr:col>
                    <xdr:colOff>1428750</xdr:colOff>
                    <xdr:row>6</xdr:row>
                    <xdr:rowOff>0</xdr:rowOff>
                  </to>
                </anchor>
              </controlPr>
            </control>
          </mc:Choice>
        </mc:AlternateContent>
        <mc:AlternateContent xmlns:mc="http://schemas.openxmlformats.org/markup-compatibility/2006">
          <mc:Choice Requires="x14">
            <control shapeId="30756" r:id="rId28" name="Option Button 36">
              <controlPr defaultSize="0" autoFill="0" autoLine="0" autoPict="0">
                <anchor moveWithCells="1" sizeWithCells="1">
                  <from>
                    <xdr:col>2</xdr:col>
                    <xdr:colOff>1485900</xdr:colOff>
                    <xdr:row>6</xdr:row>
                    <xdr:rowOff>0</xdr:rowOff>
                  </from>
                  <to>
                    <xdr:col>2</xdr:col>
                    <xdr:colOff>2209800</xdr:colOff>
                    <xdr:row>6</xdr:row>
                    <xdr:rowOff>0</xdr:rowOff>
                  </to>
                </anchor>
              </controlPr>
            </control>
          </mc:Choice>
        </mc:AlternateContent>
        <mc:AlternateContent xmlns:mc="http://schemas.openxmlformats.org/markup-compatibility/2006">
          <mc:Choice Requires="x14">
            <control shapeId="30757" r:id="rId29" name="Option Button 37">
              <controlPr defaultSize="0" autoFill="0" autoLine="0" autoPict="0">
                <anchor moveWithCells="1" sizeWithCells="1">
                  <from>
                    <xdr:col>2</xdr:col>
                    <xdr:colOff>2209800</xdr:colOff>
                    <xdr:row>6</xdr:row>
                    <xdr:rowOff>0</xdr:rowOff>
                  </from>
                  <to>
                    <xdr:col>2</xdr:col>
                    <xdr:colOff>2724150</xdr:colOff>
                    <xdr:row>6</xdr:row>
                    <xdr:rowOff>0</xdr:rowOff>
                  </to>
                </anchor>
              </controlPr>
            </control>
          </mc:Choice>
        </mc:AlternateContent>
        <mc:AlternateContent xmlns:mc="http://schemas.openxmlformats.org/markup-compatibility/2006">
          <mc:Choice Requires="x14">
            <control shapeId="30758" r:id="rId30" name="Option Button 38">
              <controlPr defaultSize="0" autoFill="0" autoLine="0" autoPict="0">
                <anchor moveWithCells="1" sizeWithCells="1">
                  <from>
                    <xdr:col>2</xdr:col>
                    <xdr:colOff>2752725</xdr:colOff>
                    <xdr:row>6</xdr:row>
                    <xdr:rowOff>0</xdr:rowOff>
                  </from>
                  <to>
                    <xdr:col>2</xdr:col>
                    <xdr:colOff>3590925</xdr:colOff>
                    <xdr:row>6</xdr:row>
                    <xdr:rowOff>0</xdr:rowOff>
                  </to>
                </anchor>
              </controlPr>
            </control>
          </mc:Choice>
        </mc:AlternateContent>
        <mc:AlternateContent xmlns:mc="http://schemas.openxmlformats.org/markup-compatibility/2006">
          <mc:Choice Requires="x14">
            <control shapeId="30759" r:id="rId31" name="Option Button 39">
              <controlPr defaultSize="0" autoFill="0" autoLine="0" autoPict="0">
                <anchor moveWithCells="1" sizeWithCells="1">
                  <from>
                    <xdr:col>2</xdr:col>
                    <xdr:colOff>3619500</xdr:colOff>
                    <xdr:row>6</xdr:row>
                    <xdr:rowOff>0</xdr:rowOff>
                  </from>
                  <to>
                    <xdr:col>2</xdr:col>
                    <xdr:colOff>4410075</xdr:colOff>
                    <xdr:row>6</xdr:row>
                    <xdr:rowOff>0</xdr:rowOff>
                  </to>
                </anchor>
              </controlPr>
            </control>
          </mc:Choice>
        </mc:AlternateContent>
        <mc:AlternateContent xmlns:mc="http://schemas.openxmlformats.org/markup-compatibility/2006">
          <mc:Choice Requires="x14">
            <control shapeId="30763" r:id="rId32" name="Option Button 43">
              <controlPr defaultSize="0" autoFill="0" autoLine="0" autoPict="0">
                <anchor moveWithCells="1" sizeWithCells="1">
                  <from>
                    <xdr:col>3</xdr:col>
                    <xdr:colOff>171450</xdr:colOff>
                    <xdr:row>4</xdr:row>
                    <xdr:rowOff>171450</xdr:rowOff>
                  </from>
                  <to>
                    <xdr:col>3</xdr:col>
                    <xdr:colOff>790575</xdr:colOff>
                    <xdr:row>4</xdr:row>
                    <xdr:rowOff>390525</xdr:rowOff>
                  </to>
                </anchor>
              </controlPr>
            </control>
          </mc:Choice>
        </mc:AlternateContent>
        <mc:AlternateContent xmlns:mc="http://schemas.openxmlformats.org/markup-compatibility/2006">
          <mc:Choice Requires="x14">
            <control shapeId="30764" r:id="rId33" name="Option Button 44">
              <controlPr defaultSize="0" autoFill="0" autoLine="0" autoPict="0">
                <anchor moveWithCells="1" sizeWithCells="1">
                  <from>
                    <xdr:col>3</xdr:col>
                    <xdr:colOff>847725</xdr:colOff>
                    <xdr:row>4</xdr:row>
                    <xdr:rowOff>171450</xdr:rowOff>
                  </from>
                  <to>
                    <xdr:col>3</xdr:col>
                    <xdr:colOff>1571625</xdr:colOff>
                    <xdr:row>4</xdr:row>
                    <xdr:rowOff>390525</xdr:rowOff>
                  </to>
                </anchor>
              </controlPr>
            </control>
          </mc:Choice>
        </mc:AlternateContent>
        <mc:AlternateContent xmlns:mc="http://schemas.openxmlformats.org/markup-compatibility/2006">
          <mc:Choice Requires="x14">
            <control shapeId="30765" r:id="rId34" name="Option Button 45">
              <controlPr defaultSize="0" autoFill="0" autoLine="0" autoPict="0">
                <anchor moveWithCells="1" sizeWithCells="1">
                  <from>
                    <xdr:col>3</xdr:col>
                    <xdr:colOff>1571625</xdr:colOff>
                    <xdr:row>4</xdr:row>
                    <xdr:rowOff>171450</xdr:rowOff>
                  </from>
                  <to>
                    <xdr:col>3</xdr:col>
                    <xdr:colOff>2085975</xdr:colOff>
                    <xdr:row>4</xdr:row>
                    <xdr:rowOff>390525</xdr:rowOff>
                  </to>
                </anchor>
              </controlPr>
            </control>
          </mc:Choice>
        </mc:AlternateContent>
        <mc:AlternateContent xmlns:mc="http://schemas.openxmlformats.org/markup-compatibility/2006">
          <mc:Choice Requires="x14">
            <control shapeId="30766" r:id="rId35" name="Option Button 46">
              <controlPr defaultSize="0" autoFill="0" autoLine="0" autoPict="0">
                <anchor moveWithCells="1" sizeWithCells="1">
                  <from>
                    <xdr:col>3</xdr:col>
                    <xdr:colOff>2114550</xdr:colOff>
                    <xdr:row>4</xdr:row>
                    <xdr:rowOff>171450</xdr:rowOff>
                  </from>
                  <to>
                    <xdr:col>3</xdr:col>
                    <xdr:colOff>2952750</xdr:colOff>
                    <xdr:row>4</xdr:row>
                    <xdr:rowOff>390525</xdr:rowOff>
                  </to>
                </anchor>
              </controlPr>
            </control>
          </mc:Choice>
        </mc:AlternateContent>
        <mc:AlternateContent xmlns:mc="http://schemas.openxmlformats.org/markup-compatibility/2006">
          <mc:Choice Requires="x14">
            <control shapeId="30767" r:id="rId36" name="Option Button 47">
              <controlPr defaultSize="0" autoFill="0" autoLine="0" autoPict="0">
                <anchor moveWithCells="1" sizeWithCells="1">
                  <from>
                    <xdr:col>3</xdr:col>
                    <xdr:colOff>2981325</xdr:colOff>
                    <xdr:row>4</xdr:row>
                    <xdr:rowOff>171450</xdr:rowOff>
                  </from>
                  <to>
                    <xdr:col>3</xdr:col>
                    <xdr:colOff>3771900</xdr:colOff>
                    <xdr:row>4</xdr:row>
                    <xdr:rowOff>390525</xdr:rowOff>
                  </to>
                </anchor>
              </controlPr>
            </control>
          </mc:Choice>
        </mc:AlternateContent>
        <mc:AlternateContent xmlns:mc="http://schemas.openxmlformats.org/markup-compatibility/2006">
          <mc:Choice Requires="x14">
            <control shapeId="30770" r:id="rId37" name="Group Box 50">
              <controlPr defaultSize="0" autoFill="0" autoPict="0">
                <anchor moveWithCells="1" sizeWithCells="1">
                  <from>
                    <xdr:col>3</xdr:col>
                    <xdr:colOff>76200</xdr:colOff>
                    <xdr:row>6</xdr:row>
                    <xdr:rowOff>0</xdr:rowOff>
                  </from>
                  <to>
                    <xdr:col>3</xdr:col>
                    <xdr:colOff>3838575</xdr:colOff>
                    <xdr:row>6</xdr:row>
                    <xdr:rowOff>0</xdr:rowOff>
                  </to>
                </anchor>
              </controlPr>
            </control>
          </mc:Choice>
        </mc:AlternateContent>
        <mc:AlternateContent xmlns:mc="http://schemas.openxmlformats.org/markup-compatibility/2006">
          <mc:Choice Requires="x14">
            <control shapeId="30771" r:id="rId38" name="Option Button 51">
              <controlPr defaultSize="0" autoFill="0" autoLine="0" autoPict="0">
                <anchor moveWithCells="1" sizeWithCells="1">
                  <from>
                    <xdr:col>3</xdr:col>
                    <xdr:colOff>171450</xdr:colOff>
                    <xdr:row>6</xdr:row>
                    <xdr:rowOff>0</xdr:rowOff>
                  </from>
                  <to>
                    <xdr:col>3</xdr:col>
                    <xdr:colOff>790575</xdr:colOff>
                    <xdr:row>6</xdr:row>
                    <xdr:rowOff>0</xdr:rowOff>
                  </to>
                </anchor>
              </controlPr>
            </control>
          </mc:Choice>
        </mc:AlternateContent>
        <mc:AlternateContent xmlns:mc="http://schemas.openxmlformats.org/markup-compatibility/2006">
          <mc:Choice Requires="x14">
            <control shapeId="30772" r:id="rId39" name="Option Button 52">
              <controlPr defaultSize="0" autoFill="0" autoLine="0" autoPict="0">
                <anchor moveWithCells="1" sizeWithCells="1">
                  <from>
                    <xdr:col>3</xdr:col>
                    <xdr:colOff>847725</xdr:colOff>
                    <xdr:row>6</xdr:row>
                    <xdr:rowOff>0</xdr:rowOff>
                  </from>
                  <to>
                    <xdr:col>3</xdr:col>
                    <xdr:colOff>1571625</xdr:colOff>
                    <xdr:row>6</xdr:row>
                    <xdr:rowOff>0</xdr:rowOff>
                  </to>
                </anchor>
              </controlPr>
            </control>
          </mc:Choice>
        </mc:AlternateContent>
        <mc:AlternateContent xmlns:mc="http://schemas.openxmlformats.org/markup-compatibility/2006">
          <mc:Choice Requires="x14">
            <control shapeId="30773" r:id="rId40" name="Option Button 53">
              <controlPr defaultSize="0" autoFill="0" autoLine="0" autoPict="0">
                <anchor moveWithCells="1" sizeWithCells="1">
                  <from>
                    <xdr:col>3</xdr:col>
                    <xdr:colOff>1571625</xdr:colOff>
                    <xdr:row>6</xdr:row>
                    <xdr:rowOff>0</xdr:rowOff>
                  </from>
                  <to>
                    <xdr:col>3</xdr:col>
                    <xdr:colOff>2085975</xdr:colOff>
                    <xdr:row>6</xdr:row>
                    <xdr:rowOff>0</xdr:rowOff>
                  </to>
                </anchor>
              </controlPr>
            </control>
          </mc:Choice>
        </mc:AlternateContent>
        <mc:AlternateContent xmlns:mc="http://schemas.openxmlformats.org/markup-compatibility/2006">
          <mc:Choice Requires="x14">
            <control shapeId="30774" r:id="rId41" name="Option Button 54">
              <controlPr defaultSize="0" autoFill="0" autoLine="0" autoPict="0">
                <anchor moveWithCells="1" sizeWithCells="1">
                  <from>
                    <xdr:col>3</xdr:col>
                    <xdr:colOff>2114550</xdr:colOff>
                    <xdr:row>6</xdr:row>
                    <xdr:rowOff>0</xdr:rowOff>
                  </from>
                  <to>
                    <xdr:col>3</xdr:col>
                    <xdr:colOff>2952750</xdr:colOff>
                    <xdr:row>6</xdr:row>
                    <xdr:rowOff>0</xdr:rowOff>
                  </to>
                </anchor>
              </controlPr>
            </control>
          </mc:Choice>
        </mc:AlternateContent>
        <mc:AlternateContent xmlns:mc="http://schemas.openxmlformats.org/markup-compatibility/2006">
          <mc:Choice Requires="x14">
            <control shapeId="30775" r:id="rId42" name="Option Button 55">
              <controlPr defaultSize="0" autoFill="0" autoLine="0" autoPict="0">
                <anchor moveWithCells="1" sizeWithCells="1">
                  <from>
                    <xdr:col>3</xdr:col>
                    <xdr:colOff>2981325</xdr:colOff>
                    <xdr:row>6</xdr:row>
                    <xdr:rowOff>0</xdr:rowOff>
                  </from>
                  <to>
                    <xdr:col>3</xdr:col>
                    <xdr:colOff>3771900</xdr:colOff>
                    <xdr:row>6</xdr:row>
                    <xdr:rowOff>0</xdr:rowOff>
                  </to>
                </anchor>
              </controlPr>
            </control>
          </mc:Choice>
        </mc:AlternateContent>
        <mc:AlternateContent xmlns:mc="http://schemas.openxmlformats.org/markup-compatibility/2006">
          <mc:Choice Requires="x14">
            <control shapeId="30778" r:id="rId43" name="Group Box 58">
              <controlPr defaultSize="0" autoFill="0" autoPict="0">
                <anchor moveWithCells="1" sizeWithCells="1">
                  <from>
                    <xdr:col>3</xdr:col>
                    <xdr:colOff>76200</xdr:colOff>
                    <xdr:row>6</xdr:row>
                    <xdr:rowOff>0</xdr:rowOff>
                  </from>
                  <to>
                    <xdr:col>3</xdr:col>
                    <xdr:colOff>3800475</xdr:colOff>
                    <xdr:row>6</xdr:row>
                    <xdr:rowOff>0</xdr:rowOff>
                  </to>
                </anchor>
              </controlPr>
            </control>
          </mc:Choice>
        </mc:AlternateContent>
        <mc:AlternateContent xmlns:mc="http://schemas.openxmlformats.org/markup-compatibility/2006">
          <mc:Choice Requires="x14">
            <control shapeId="30779" r:id="rId44" name="Option Button 59">
              <controlPr defaultSize="0" autoFill="0" autoLine="0" autoPict="0">
                <anchor moveWithCells="1" sizeWithCells="1">
                  <from>
                    <xdr:col>3</xdr:col>
                    <xdr:colOff>171450</xdr:colOff>
                    <xdr:row>6</xdr:row>
                    <xdr:rowOff>0</xdr:rowOff>
                  </from>
                  <to>
                    <xdr:col>3</xdr:col>
                    <xdr:colOff>790575</xdr:colOff>
                    <xdr:row>6</xdr:row>
                    <xdr:rowOff>0</xdr:rowOff>
                  </to>
                </anchor>
              </controlPr>
            </control>
          </mc:Choice>
        </mc:AlternateContent>
        <mc:AlternateContent xmlns:mc="http://schemas.openxmlformats.org/markup-compatibility/2006">
          <mc:Choice Requires="x14">
            <control shapeId="30780" r:id="rId45" name="Option Button 60">
              <controlPr defaultSize="0" autoFill="0" autoLine="0" autoPict="0">
                <anchor moveWithCells="1" sizeWithCells="1">
                  <from>
                    <xdr:col>3</xdr:col>
                    <xdr:colOff>847725</xdr:colOff>
                    <xdr:row>6</xdr:row>
                    <xdr:rowOff>0</xdr:rowOff>
                  </from>
                  <to>
                    <xdr:col>3</xdr:col>
                    <xdr:colOff>1571625</xdr:colOff>
                    <xdr:row>6</xdr:row>
                    <xdr:rowOff>0</xdr:rowOff>
                  </to>
                </anchor>
              </controlPr>
            </control>
          </mc:Choice>
        </mc:AlternateContent>
        <mc:AlternateContent xmlns:mc="http://schemas.openxmlformats.org/markup-compatibility/2006">
          <mc:Choice Requires="x14">
            <control shapeId="30781" r:id="rId46" name="Option Button 61">
              <controlPr defaultSize="0" autoFill="0" autoLine="0" autoPict="0">
                <anchor moveWithCells="1" sizeWithCells="1">
                  <from>
                    <xdr:col>3</xdr:col>
                    <xdr:colOff>1571625</xdr:colOff>
                    <xdr:row>6</xdr:row>
                    <xdr:rowOff>0</xdr:rowOff>
                  </from>
                  <to>
                    <xdr:col>3</xdr:col>
                    <xdr:colOff>2085975</xdr:colOff>
                    <xdr:row>6</xdr:row>
                    <xdr:rowOff>0</xdr:rowOff>
                  </to>
                </anchor>
              </controlPr>
            </control>
          </mc:Choice>
        </mc:AlternateContent>
        <mc:AlternateContent xmlns:mc="http://schemas.openxmlformats.org/markup-compatibility/2006">
          <mc:Choice Requires="x14">
            <control shapeId="30782" r:id="rId47" name="Option Button 62">
              <controlPr defaultSize="0" autoFill="0" autoLine="0" autoPict="0">
                <anchor moveWithCells="1" sizeWithCells="1">
                  <from>
                    <xdr:col>3</xdr:col>
                    <xdr:colOff>2114550</xdr:colOff>
                    <xdr:row>6</xdr:row>
                    <xdr:rowOff>0</xdr:rowOff>
                  </from>
                  <to>
                    <xdr:col>3</xdr:col>
                    <xdr:colOff>2952750</xdr:colOff>
                    <xdr:row>6</xdr:row>
                    <xdr:rowOff>0</xdr:rowOff>
                  </to>
                </anchor>
              </controlPr>
            </control>
          </mc:Choice>
        </mc:AlternateContent>
        <mc:AlternateContent xmlns:mc="http://schemas.openxmlformats.org/markup-compatibility/2006">
          <mc:Choice Requires="x14">
            <control shapeId="30783" r:id="rId48" name="Option Button 63">
              <controlPr defaultSize="0" autoFill="0" autoLine="0" autoPict="0">
                <anchor moveWithCells="1" sizeWithCells="1">
                  <from>
                    <xdr:col>3</xdr:col>
                    <xdr:colOff>2981325</xdr:colOff>
                    <xdr:row>6</xdr:row>
                    <xdr:rowOff>0</xdr:rowOff>
                  </from>
                  <to>
                    <xdr:col>3</xdr:col>
                    <xdr:colOff>3771900</xdr:colOff>
                    <xdr:row>6</xdr:row>
                    <xdr:rowOff>0</xdr:rowOff>
                  </to>
                </anchor>
              </controlPr>
            </control>
          </mc:Choice>
        </mc:AlternateContent>
        <mc:AlternateContent xmlns:mc="http://schemas.openxmlformats.org/markup-compatibility/2006">
          <mc:Choice Requires="x14">
            <control shapeId="30786" r:id="rId49" name="Group Box 66">
              <controlPr defaultSize="0" autoFill="0" autoPict="0">
                <anchor moveWithCells="1" sizeWithCells="1">
                  <from>
                    <xdr:col>3</xdr:col>
                    <xdr:colOff>76200</xdr:colOff>
                    <xdr:row>6</xdr:row>
                    <xdr:rowOff>0</xdr:rowOff>
                  </from>
                  <to>
                    <xdr:col>3</xdr:col>
                    <xdr:colOff>3810000</xdr:colOff>
                    <xdr:row>6</xdr:row>
                    <xdr:rowOff>0</xdr:rowOff>
                  </to>
                </anchor>
              </controlPr>
            </control>
          </mc:Choice>
        </mc:AlternateContent>
        <mc:AlternateContent xmlns:mc="http://schemas.openxmlformats.org/markup-compatibility/2006">
          <mc:Choice Requires="x14">
            <control shapeId="30787" r:id="rId50" name="Option Button 67">
              <controlPr defaultSize="0" autoFill="0" autoLine="0" autoPict="0">
                <anchor moveWithCells="1" sizeWithCells="1">
                  <from>
                    <xdr:col>3</xdr:col>
                    <xdr:colOff>171450</xdr:colOff>
                    <xdr:row>6</xdr:row>
                    <xdr:rowOff>0</xdr:rowOff>
                  </from>
                  <to>
                    <xdr:col>3</xdr:col>
                    <xdr:colOff>790575</xdr:colOff>
                    <xdr:row>6</xdr:row>
                    <xdr:rowOff>0</xdr:rowOff>
                  </to>
                </anchor>
              </controlPr>
            </control>
          </mc:Choice>
        </mc:AlternateContent>
        <mc:AlternateContent xmlns:mc="http://schemas.openxmlformats.org/markup-compatibility/2006">
          <mc:Choice Requires="x14">
            <control shapeId="30788" r:id="rId51" name="Option Button 68">
              <controlPr defaultSize="0" autoFill="0" autoLine="0" autoPict="0">
                <anchor moveWithCells="1" sizeWithCells="1">
                  <from>
                    <xdr:col>3</xdr:col>
                    <xdr:colOff>847725</xdr:colOff>
                    <xdr:row>6</xdr:row>
                    <xdr:rowOff>0</xdr:rowOff>
                  </from>
                  <to>
                    <xdr:col>3</xdr:col>
                    <xdr:colOff>1571625</xdr:colOff>
                    <xdr:row>6</xdr:row>
                    <xdr:rowOff>0</xdr:rowOff>
                  </to>
                </anchor>
              </controlPr>
            </control>
          </mc:Choice>
        </mc:AlternateContent>
        <mc:AlternateContent xmlns:mc="http://schemas.openxmlformats.org/markup-compatibility/2006">
          <mc:Choice Requires="x14">
            <control shapeId="30789" r:id="rId52" name="Option Button 69">
              <controlPr defaultSize="0" autoFill="0" autoLine="0" autoPict="0">
                <anchor moveWithCells="1" sizeWithCells="1">
                  <from>
                    <xdr:col>3</xdr:col>
                    <xdr:colOff>1571625</xdr:colOff>
                    <xdr:row>6</xdr:row>
                    <xdr:rowOff>0</xdr:rowOff>
                  </from>
                  <to>
                    <xdr:col>3</xdr:col>
                    <xdr:colOff>2085975</xdr:colOff>
                    <xdr:row>6</xdr:row>
                    <xdr:rowOff>0</xdr:rowOff>
                  </to>
                </anchor>
              </controlPr>
            </control>
          </mc:Choice>
        </mc:AlternateContent>
        <mc:AlternateContent xmlns:mc="http://schemas.openxmlformats.org/markup-compatibility/2006">
          <mc:Choice Requires="x14">
            <control shapeId="30790" r:id="rId53" name="Option Button 70">
              <controlPr defaultSize="0" autoFill="0" autoLine="0" autoPict="0">
                <anchor moveWithCells="1" sizeWithCells="1">
                  <from>
                    <xdr:col>3</xdr:col>
                    <xdr:colOff>2114550</xdr:colOff>
                    <xdr:row>6</xdr:row>
                    <xdr:rowOff>0</xdr:rowOff>
                  </from>
                  <to>
                    <xdr:col>3</xdr:col>
                    <xdr:colOff>2952750</xdr:colOff>
                    <xdr:row>6</xdr:row>
                    <xdr:rowOff>0</xdr:rowOff>
                  </to>
                </anchor>
              </controlPr>
            </control>
          </mc:Choice>
        </mc:AlternateContent>
        <mc:AlternateContent xmlns:mc="http://schemas.openxmlformats.org/markup-compatibility/2006">
          <mc:Choice Requires="x14">
            <control shapeId="30791" r:id="rId54" name="Option Button 71">
              <controlPr defaultSize="0" autoFill="0" autoLine="0" autoPict="0">
                <anchor moveWithCells="1" sizeWithCells="1">
                  <from>
                    <xdr:col>3</xdr:col>
                    <xdr:colOff>2981325</xdr:colOff>
                    <xdr:row>6</xdr:row>
                    <xdr:rowOff>0</xdr:rowOff>
                  </from>
                  <to>
                    <xdr:col>3</xdr:col>
                    <xdr:colOff>3771900</xdr:colOff>
                    <xdr:row>6</xdr:row>
                    <xdr:rowOff>0</xdr:rowOff>
                  </to>
                </anchor>
              </controlPr>
            </control>
          </mc:Choice>
        </mc:AlternateContent>
        <mc:AlternateContent xmlns:mc="http://schemas.openxmlformats.org/markup-compatibility/2006">
          <mc:Choice Requires="x14">
            <control shapeId="30794" r:id="rId55" name="Group Box 74">
              <controlPr defaultSize="0" autoFill="0" autoPict="0">
                <anchor moveWithCells="1" sizeWithCells="1">
                  <from>
                    <xdr:col>3</xdr:col>
                    <xdr:colOff>76200</xdr:colOff>
                    <xdr:row>6</xdr:row>
                    <xdr:rowOff>0</xdr:rowOff>
                  </from>
                  <to>
                    <xdr:col>3</xdr:col>
                    <xdr:colOff>3800475</xdr:colOff>
                    <xdr:row>6</xdr:row>
                    <xdr:rowOff>0</xdr:rowOff>
                  </to>
                </anchor>
              </controlPr>
            </control>
          </mc:Choice>
        </mc:AlternateContent>
        <mc:AlternateContent xmlns:mc="http://schemas.openxmlformats.org/markup-compatibility/2006">
          <mc:Choice Requires="x14">
            <control shapeId="30795" r:id="rId56" name="Option Button 75">
              <controlPr defaultSize="0" autoFill="0" autoLine="0" autoPict="0">
                <anchor moveWithCells="1" sizeWithCells="1">
                  <from>
                    <xdr:col>3</xdr:col>
                    <xdr:colOff>171450</xdr:colOff>
                    <xdr:row>6</xdr:row>
                    <xdr:rowOff>0</xdr:rowOff>
                  </from>
                  <to>
                    <xdr:col>3</xdr:col>
                    <xdr:colOff>790575</xdr:colOff>
                    <xdr:row>6</xdr:row>
                    <xdr:rowOff>0</xdr:rowOff>
                  </to>
                </anchor>
              </controlPr>
            </control>
          </mc:Choice>
        </mc:AlternateContent>
        <mc:AlternateContent xmlns:mc="http://schemas.openxmlformats.org/markup-compatibility/2006">
          <mc:Choice Requires="x14">
            <control shapeId="30796" r:id="rId57" name="Option Button 76">
              <controlPr defaultSize="0" autoFill="0" autoLine="0" autoPict="0">
                <anchor moveWithCells="1" sizeWithCells="1">
                  <from>
                    <xdr:col>3</xdr:col>
                    <xdr:colOff>847725</xdr:colOff>
                    <xdr:row>6</xdr:row>
                    <xdr:rowOff>0</xdr:rowOff>
                  </from>
                  <to>
                    <xdr:col>3</xdr:col>
                    <xdr:colOff>1571625</xdr:colOff>
                    <xdr:row>6</xdr:row>
                    <xdr:rowOff>0</xdr:rowOff>
                  </to>
                </anchor>
              </controlPr>
            </control>
          </mc:Choice>
        </mc:AlternateContent>
        <mc:AlternateContent xmlns:mc="http://schemas.openxmlformats.org/markup-compatibility/2006">
          <mc:Choice Requires="x14">
            <control shapeId="30797" r:id="rId58" name="Option Button 77">
              <controlPr defaultSize="0" autoFill="0" autoLine="0" autoPict="0">
                <anchor moveWithCells="1" sizeWithCells="1">
                  <from>
                    <xdr:col>3</xdr:col>
                    <xdr:colOff>1571625</xdr:colOff>
                    <xdr:row>6</xdr:row>
                    <xdr:rowOff>0</xdr:rowOff>
                  </from>
                  <to>
                    <xdr:col>3</xdr:col>
                    <xdr:colOff>2085975</xdr:colOff>
                    <xdr:row>6</xdr:row>
                    <xdr:rowOff>0</xdr:rowOff>
                  </to>
                </anchor>
              </controlPr>
            </control>
          </mc:Choice>
        </mc:AlternateContent>
        <mc:AlternateContent xmlns:mc="http://schemas.openxmlformats.org/markup-compatibility/2006">
          <mc:Choice Requires="x14">
            <control shapeId="30798" r:id="rId59" name="Option Button 78">
              <controlPr defaultSize="0" autoFill="0" autoLine="0" autoPict="0">
                <anchor moveWithCells="1" sizeWithCells="1">
                  <from>
                    <xdr:col>3</xdr:col>
                    <xdr:colOff>2114550</xdr:colOff>
                    <xdr:row>6</xdr:row>
                    <xdr:rowOff>0</xdr:rowOff>
                  </from>
                  <to>
                    <xdr:col>3</xdr:col>
                    <xdr:colOff>2952750</xdr:colOff>
                    <xdr:row>6</xdr:row>
                    <xdr:rowOff>0</xdr:rowOff>
                  </to>
                </anchor>
              </controlPr>
            </control>
          </mc:Choice>
        </mc:AlternateContent>
        <mc:AlternateContent xmlns:mc="http://schemas.openxmlformats.org/markup-compatibility/2006">
          <mc:Choice Requires="x14">
            <control shapeId="30799" r:id="rId60" name="Option Button 79">
              <controlPr defaultSize="0" autoFill="0" autoLine="0" autoPict="0">
                <anchor moveWithCells="1" sizeWithCells="1">
                  <from>
                    <xdr:col>3</xdr:col>
                    <xdr:colOff>2981325</xdr:colOff>
                    <xdr:row>6</xdr:row>
                    <xdr:rowOff>0</xdr:rowOff>
                  </from>
                  <to>
                    <xdr:col>3</xdr:col>
                    <xdr:colOff>3771900</xdr:colOff>
                    <xdr:row>6</xdr:row>
                    <xdr:rowOff>0</xdr:rowOff>
                  </to>
                </anchor>
              </controlPr>
            </control>
          </mc:Choice>
        </mc:AlternateContent>
        <mc:AlternateContent xmlns:mc="http://schemas.openxmlformats.org/markup-compatibility/2006">
          <mc:Choice Requires="x14">
            <control shapeId="30801" r:id="rId61" name="Group Box 81">
              <controlPr defaultSize="0" autoFill="0" autoPict="0">
                <anchor moveWithCells="1" sizeWithCells="1">
                  <from>
                    <xdr:col>2</xdr:col>
                    <xdr:colOff>1171575</xdr:colOff>
                    <xdr:row>4</xdr:row>
                    <xdr:rowOff>47625</xdr:rowOff>
                  </from>
                  <to>
                    <xdr:col>2</xdr:col>
                    <xdr:colOff>4886325</xdr:colOff>
                    <xdr:row>4</xdr:row>
                    <xdr:rowOff>428625</xdr:rowOff>
                  </to>
                </anchor>
              </controlPr>
            </control>
          </mc:Choice>
        </mc:AlternateContent>
        <mc:AlternateContent xmlns:mc="http://schemas.openxmlformats.org/markup-compatibility/2006">
          <mc:Choice Requires="x14">
            <control shapeId="30802" r:id="rId62" name="Group Box 82">
              <controlPr defaultSize="0" autoFill="0" autoPict="0">
                <anchor moveWithCells="1" sizeWithCells="1">
                  <from>
                    <xdr:col>3</xdr:col>
                    <xdr:colOff>66675</xdr:colOff>
                    <xdr:row>4</xdr:row>
                    <xdr:rowOff>47625</xdr:rowOff>
                  </from>
                  <to>
                    <xdr:col>3</xdr:col>
                    <xdr:colOff>3829050</xdr:colOff>
                    <xdr:row>4</xdr:row>
                    <xdr:rowOff>428625</xdr:rowOff>
                  </to>
                </anchor>
              </controlPr>
            </control>
          </mc:Choice>
        </mc:AlternateContent>
        <mc:AlternateContent xmlns:mc="http://schemas.openxmlformats.org/markup-compatibility/2006">
          <mc:Choice Requires="x14">
            <control shapeId="30815" r:id="rId63" name="Group Box 95">
              <controlPr defaultSize="0" autoFill="0" autoPict="0">
                <anchor moveWithCells="1" sizeWithCells="1">
                  <from>
                    <xdr:col>2</xdr:col>
                    <xdr:colOff>714375</xdr:colOff>
                    <xdr:row>6</xdr:row>
                    <xdr:rowOff>0</xdr:rowOff>
                  </from>
                  <to>
                    <xdr:col>2</xdr:col>
                    <xdr:colOff>4457700</xdr:colOff>
                    <xdr:row>6</xdr:row>
                    <xdr:rowOff>0</xdr:rowOff>
                  </to>
                </anchor>
              </controlPr>
            </control>
          </mc:Choice>
        </mc:AlternateContent>
        <mc:AlternateContent xmlns:mc="http://schemas.openxmlformats.org/markup-compatibility/2006">
          <mc:Choice Requires="x14">
            <control shapeId="30816" r:id="rId64" name="Option Button 96">
              <controlPr defaultSize="0" autoFill="0" autoLine="0" autoPict="0">
                <anchor moveWithCells="1" sizeWithCells="1">
                  <from>
                    <xdr:col>2</xdr:col>
                    <xdr:colOff>809625</xdr:colOff>
                    <xdr:row>6</xdr:row>
                    <xdr:rowOff>0</xdr:rowOff>
                  </from>
                  <to>
                    <xdr:col>2</xdr:col>
                    <xdr:colOff>1428750</xdr:colOff>
                    <xdr:row>6</xdr:row>
                    <xdr:rowOff>0</xdr:rowOff>
                  </to>
                </anchor>
              </controlPr>
            </control>
          </mc:Choice>
        </mc:AlternateContent>
        <mc:AlternateContent xmlns:mc="http://schemas.openxmlformats.org/markup-compatibility/2006">
          <mc:Choice Requires="x14">
            <control shapeId="30817" r:id="rId65" name="Option Button 97">
              <controlPr defaultSize="0" autoFill="0" autoLine="0" autoPict="0">
                <anchor moveWithCells="1" sizeWithCells="1">
                  <from>
                    <xdr:col>2</xdr:col>
                    <xdr:colOff>1485900</xdr:colOff>
                    <xdr:row>6</xdr:row>
                    <xdr:rowOff>0</xdr:rowOff>
                  </from>
                  <to>
                    <xdr:col>2</xdr:col>
                    <xdr:colOff>2209800</xdr:colOff>
                    <xdr:row>6</xdr:row>
                    <xdr:rowOff>0</xdr:rowOff>
                  </to>
                </anchor>
              </controlPr>
            </control>
          </mc:Choice>
        </mc:AlternateContent>
        <mc:AlternateContent xmlns:mc="http://schemas.openxmlformats.org/markup-compatibility/2006">
          <mc:Choice Requires="x14">
            <control shapeId="30818" r:id="rId66" name="Option Button 98">
              <controlPr defaultSize="0" autoFill="0" autoLine="0" autoPict="0">
                <anchor moveWithCells="1" sizeWithCells="1">
                  <from>
                    <xdr:col>2</xdr:col>
                    <xdr:colOff>2209800</xdr:colOff>
                    <xdr:row>6</xdr:row>
                    <xdr:rowOff>0</xdr:rowOff>
                  </from>
                  <to>
                    <xdr:col>2</xdr:col>
                    <xdr:colOff>2724150</xdr:colOff>
                    <xdr:row>6</xdr:row>
                    <xdr:rowOff>0</xdr:rowOff>
                  </to>
                </anchor>
              </controlPr>
            </control>
          </mc:Choice>
        </mc:AlternateContent>
        <mc:AlternateContent xmlns:mc="http://schemas.openxmlformats.org/markup-compatibility/2006">
          <mc:Choice Requires="x14">
            <control shapeId="30819" r:id="rId67" name="Option Button 99">
              <controlPr defaultSize="0" autoFill="0" autoLine="0" autoPict="0">
                <anchor moveWithCells="1" sizeWithCells="1">
                  <from>
                    <xdr:col>2</xdr:col>
                    <xdr:colOff>2752725</xdr:colOff>
                    <xdr:row>6</xdr:row>
                    <xdr:rowOff>0</xdr:rowOff>
                  </from>
                  <to>
                    <xdr:col>2</xdr:col>
                    <xdr:colOff>3590925</xdr:colOff>
                    <xdr:row>6</xdr:row>
                    <xdr:rowOff>0</xdr:rowOff>
                  </to>
                </anchor>
              </controlPr>
            </control>
          </mc:Choice>
        </mc:AlternateContent>
        <mc:AlternateContent xmlns:mc="http://schemas.openxmlformats.org/markup-compatibility/2006">
          <mc:Choice Requires="x14">
            <control shapeId="30820" r:id="rId68" name="Option Button 100">
              <controlPr defaultSize="0" autoFill="0" autoLine="0" autoPict="0">
                <anchor moveWithCells="1" sizeWithCells="1">
                  <from>
                    <xdr:col>2</xdr:col>
                    <xdr:colOff>3619500</xdr:colOff>
                    <xdr:row>6</xdr:row>
                    <xdr:rowOff>0</xdr:rowOff>
                  </from>
                  <to>
                    <xdr:col>2</xdr:col>
                    <xdr:colOff>4410075</xdr:colOff>
                    <xdr:row>6</xdr:row>
                    <xdr:rowOff>0</xdr:rowOff>
                  </to>
                </anchor>
              </controlPr>
            </control>
          </mc:Choice>
        </mc:AlternateContent>
        <mc:AlternateContent xmlns:mc="http://schemas.openxmlformats.org/markup-compatibility/2006">
          <mc:Choice Requires="x14">
            <control shapeId="30821" r:id="rId69" name="Group Box 101">
              <controlPr defaultSize="0" autoFill="0" autoPict="0">
                <anchor moveWithCells="1" sizeWithCells="1">
                  <from>
                    <xdr:col>3</xdr:col>
                    <xdr:colOff>76200</xdr:colOff>
                    <xdr:row>6</xdr:row>
                    <xdr:rowOff>0</xdr:rowOff>
                  </from>
                  <to>
                    <xdr:col>3</xdr:col>
                    <xdr:colOff>3800475</xdr:colOff>
                    <xdr:row>6</xdr:row>
                    <xdr:rowOff>0</xdr:rowOff>
                  </to>
                </anchor>
              </controlPr>
            </control>
          </mc:Choice>
        </mc:AlternateContent>
        <mc:AlternateContent xmlns:mc="http://schemas.openxmlformats.org/markup-compatibility/2006">
          <mc:Choice Requires="x14">
            <control shapeId="30822" r:id="rId70" name="Option Button 102">
              <controlPr defaultSize="0" autoFill="0" autoLine="0" autoPict="0">
                <anchor moveWithCells="1" sizeWithCells="1">
                  <from>
                    <xdr:col>3</xdr:col>
                    <xdr:colOff>171450</xdr:colOff>
                    <xdr:row>6</xdr:row>
                    <xdr:rowOff>0</xdr:rowOff>
                  </from>
                  <to>
                    <xdr:col>3</xdr:col>
                    <xdr:colOff>790575</xdr:colOff>
                    <xdr:row>6</xdr:row>
                    <xdr:rowOff>0</xdr:rowOff>
                  </to>
                </anchor>
              </controlPr>
            </control>
          </mc:Choice>
        </mc:AlternateContent>
        <mc:AlternateContent xmlns:mc="http://schemas.openxmlformats.org/markup-compatibility/2006">
          <mc:Choice Requires="x14">
            <control shapeId="30823" r:id="rId71" name="Option Button 103">
              <controlPr defaultSize="0" autoFill="0" autoLine="0" autoPict="0">
                <anchor moveWithCells="1" sizeWithCells="1">
                  <from>
                    <xdr:col>3</xdr:col>
                    <xdr:colOff>847725</xdr:colOff>
                    <xdr:row>6</xdr:row>
                    <xdr:rowOff>0</xdr:rowOff>
                  </from>
                  <to>
                    <xdr:col>3</xdr:col>
                    <xdr:colOff>1571625</xdr:colOff>
                    <xdr:row>6</xdr:row>
                    <xdr:rowOff>0</xdr:rowOff>
                  </to>
                </anchor>
              </controlPr>
            </control>
          </mc:Choice>
        </mc:AlternateContent>
        <mc:AlternateContent xmlns:mc="http://schemas.openxmlformats.org/markup-compatibility/2006">
          <mc:Choice Requires="x14">
            <control shapeId="30824" r:id="rId72" name="Option Button 104">
              <controlPr defaultSize="0" autoFill="0" autoLine="0" autoPict="0">
                <anchor moveWithCells="1" sizeWithCells="1">
                  <from>
                    <xdr:col>3</xdr:col>
                    <xdr:colOff>1571625</xdr:colOff>
                    <xdr:row>6</xdr:row>
                    <xdr:rowOff>0</xdr:rowOff>
                  </from>
                  <to>
                    <xdr:col>3</xdr:col>
                    <xdr:colOff>2085975</xdr:colOff>
                    <xdr:row>6</xdr:row>
                    <xdr:rowOff>0</xdr:rowOff>
                  </to>
                </anchor>
              </controlPr>
            </control>
          </mc:Choice>
        </mc:AlternateContent>
        <mc:AlternateContent xmlns:mc="http://schemas.openxmlformats.org/markup-compatibility/2006">
          <mc:Choice Requires="x14">
            <control shapeId="30825" r:id="rId73" name="Option Button 105">
              <controlPr defaultSize="0" autoFill="0" autoLine="0" autoPict="0">
                <anchor moveWithCells="1" sizeWithCells="1">
                  <from>
                    <xdr:col>3</xdr:col>
                    <xdr:colOff>2114550</xdr:colOff>
                    <xdr:row>6</xdr:row>
                    <xdr:rowOff>0</xdr:rowOff>
                  </from>
                  <to>
                    <xdr:col>3</xdr:col>
                    <xdr:colOff>2952750</xdr:colOff>
                    <xdr:row>6</xdr:row>
                    <xdr:rowOff>0</xdr:rowOff>
                  </to>
                </anchor>
              </controlPr>
            </control>
          </mc:Choice>
        </mc:AlternateContent>
        <mc:AlternateContent xmlns:mc="http://schemas.openxmlformats.org/markup-compatibility/2006">
          <mc:Choice Requires="x14">
            <control shapeId="30826" r:id="rId74" name="Option Button 106">
              <controlPr defaultSize="0" autoFill="0" autoLine="0" autoPict="0">
                <anchor moveWithCells="1" sizeWithCells="1">
                  <from>
                    <xdr:col>3</xdr:col>
                    <xdr:colOff>2981325</xdr:colOff>
                    <xdr:row>6</xdr:row>
                    <xdr:rowOff>0</xdr:rowOff>
                  </from>
                  <to>
                    <xdr:col>3</xdr:col>
                    <xdr:colOff>3771900</xdr:colOff>
                    <xdr:row>6</xdr:row>
                    <xdr:rowOff>0</xdr:rowOff>
                  </to>
                </anchor>
              </controlPr>
            </control>
          </mc:Choice>
        </mc:AlternateContent>
        <mc:AlternateContent xmlns:mc="http://schemas.openxmlformats.org/markup-compatibility/2006">
          <mc:Choice Requires="x14">
            <control shapeId="30827" r:id="rId75" name="Group Box 107">
              <controlPr defaultSize="0" autoFill="0" autoPict="0">
                <anchor moveWithCells="1" sizeWithCells="1">
                  <from>
                    <xdr:col>2</xdr:col>
                    <xdr:colOff>714375</xdr:colOff>
                    <xdr:row>6</xdr:row>
                    <xdr:rowOff>0</xdr:rowOff>
                  </from>
                  <to>
                    <xdr:col>2</xdr:col>
                    <xdr:colOff>4457700</xdr:colOff>
                    <xdr:row>6</xdr:row>
                    <xdr:rowOff>0</xdr:rowOff>
                  </to>
                </anchor>
              </controlPr>
            </control>
          </mc:Choice>
        </mc:AlternateContent>
        <mc:AlternateContent xmlns:mc="http://schemas.openxmlformats.org/markup-compatibility/2006">
          <mc:Choice Requires="x14">
            <control shapeId="30828" r:id="rId76" name="Option Button 108">
              <controlPr defaultSize="0" autoFill="0" autoLine="0" autoPict="0">
                <anchor moveWithCells="1" sizeWithCells="1">
                  <from>
                    <xdr:col>2</xdr:col>
                    <xdr:colOff>809625</xdr:colOff>
                    <xdr:row>6</xdr:row>
                    <xdr:rowOff>0</xdr:rowOff>
                  </from>
                  <to>
                    <xdr:col>2</xdr:col>
                    <xdr:colOff>1428750</xdr:colOff>
                    <xdr:row>6</xdr:row>
                    <xdr:rowOff>0</xdr:rowOff>
                  </to>
                </anchor>
              </controlPr>
            </control>
          </mc:Choice>
        </mc:AlternateContent>
        <mc:AlternateContent xmlns:mc="http://schemas.openxmlformats.org/markup-compatibility/2006">
          <mc:Choice Requires="x14">
            <control shapeId="30829" r:id="rId77" name="Option Button 109">
              <controlPr defaultSize="0" autoFill="0" autoLine="0" autoPict="0">
                <anchor moveWithCells="1" sizeWithCells="1">
                  <from>
                    <xdr:col>2</xdr:col>
                    <xdr:colOff>1485900</xdr:colOff>
                    <xdr:row>6</xdr:row>
                    <xdr:rowOff>0</xdr:rowOff>
                  </from>
                  <to>
                    <xdr:col>2</xdr:col>
                    <xdr:colOff>2209800</xdr:colOff>
                    <xdr:row>6</xdr:row>
                    <xdr:rowOff>0</xdr:rowOff>
                  </to>
                </anchor>
              </controlPr>
            </control>
          </mc:Choice>
        </mc:AlternateContent>
        <mc:AlternateContent xmlns:mc="http://schemas.openxmlformats.org/markup-compatibility/2006">
          <mc:Choice Requires="x14">
            <control shapeId="30830" r:id="rId78" name="Option Button 110">
              <controlPr defaultSize="0" autoFill="0" autoLine="0" autoPict="0">
                <anchor moveWithCells="1" sizeWithCells="1">
                  <from>
                    <xdr:col>2</xdr:col>
                    <xdr:colOff>2209800</xdr:colOff>
                    <xdr:row>6</xdr:row>
                    <xdr:rowOff>0</xdr:rowOff>
                  </from>
                  <to>
                    <xdr:col>2</xdr:col>
                    <xdr:colOff>2724150</xdr:colOff>
                    <xdr:row>6</xdr:row>
                    <xdr:rowOff>0</xdr:rowOff>
                  </to>
                </anchor>
              </controlPr>
            </control>
          </mc:Choice>
        </mc:AlternateContent>
        <mc:AlternateContent xmlns:mc="http://schemas.openxmlformats.org/markup-compatibility/2006">
          <mc:Choice Requires="x14">
            <control shapeId="30831" r:id="rId79" name="Option Button 111">
              <controlPr defaultSize="0" autoFill="0" autoLine="0" autoPict="0">
                <anchor moveWithCells="1" sizeWithCells="1">
                  <from>
                    <xdr:col>2</xdr:col>
                    <xdr:colOff>2752725</xdr:colOff>
                    <xdr:row>6</xdr:row>
                    <xdr:rowOff>0</xdr:rowOff>
                  </from>
                  <to>
                    <xdr:col>2</xdr:col>
                    <xdr:colOff>3590925</xdr:colOff>
                    <xdr:row>6</xdr:row>
                    <xdr:rowOff>0</xdr:rowOff>
                  </to>
                </anchor>
              </controlPr>
            </control>
          </mc:Choice>
        </mc:AlternateContent>
        <mc:AlternateContent xmlns:mc="http://schemas.openxmlformats.org/markup-compatibility/2006">
          <mc:Choice Requires="x14">
            <control shapeId="30832" r:id="rId80" name="Option Button 112">
              <controlPr defaultSize="0" autoFill="0" autoLine="0" autoPict="0">
                <anchor moveWithCells="1" sizeWithCells="1">
                  <from>
                    <xdr:col>2</xdr:col>
                    <xdr:colOff>3619500</xdr:colOff>
                    <xdr:row>6</xdr:row>
                    <xdr:rowOff>0</xdr:rowOff>
                  </from>
                  <to>
                    <xdr:col>2</xdr:col>
                    <xdr:colOff>4410075</xdr:colOff>
                    <xdr:row>6</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R51"/>
  <sheetViews>
    <sheetView workbookViewId="0">
      <selection activeCell="H42" sqref="H42"/>
    </sheetView>
  </sheetViews>
  <sheetFormatPr defaultRowHeight="12.75" x14ac:dyDescent="0.2"/>
  <cols>
    <col min="1" max="1" width="20.85546875" bestFit="1" customWidth="1"/>
    <col min="7" max="7" width="19.140625" customWidth="1"/>
    <col min="11" max="11" width="12.5703125" customWidth="1"/>
  </cols>
  <sheetData>
    <row r="1" spans="1:17" x14ac:dyDescent="0.2">
      <c r="A1" s="21" t="s">
        <v>5</v>
      </c>
      <c r="B1" s="36">
        <v>1</v>
      </c>
      <c r="C1" s="21"/>
      <c r="D1" s="21" t="s">
        <v>47</v>
      </c>
      <c r="E1" s="21">
        <v>5</v>
      </c>
      <c r="F1" s="21"/>
      <c r="G1" s="21"/>
      <c r="H1" s="21"/>
      <c r="I1" s="21"/>
      <c r="J1" s="21"/>
      <c r="K1" s="21" t="s">
        <v>67</v>
      </c>
      <c r="L1" s="21"/>
      <c r="M1" s="21"/>
      <c r="N1" s="21"/>
      <c r="O1" s="21"/>
      <c r="P1" s="21"/>
      <c r="Q1" s="21"/>
    </row>
    <row r="2" spans="1:17" x14ac:dyDescent="0.2">
      <c r="A2" s="21" t="s">
        <v>6</v>
      </c>
      <c r="B2" s="37"/>
      <c r="C2" s="21" t="e">
        <f>RespondentComplete</f>
        <v>#REF!</v>
      </c>
      <c r="D2" s="21"/>
      <c r="E2" s="21"/>
      <c r="F2" s="21"/>
      <c r="G2" s="21"/>
      <c r="H2" s="21"/>
      <c r="I2" s="21"/>
      <c r="J2" s="21"/>
      <c r="K2" s="21" t="s">
        <v>68</v>
      </c>
      <c r="L2" s="38">
        <v>0</v>
      </c>
      <c r="M2" s="21" t="b">
        <f>IF(Control!$L$2="", FALSE(), TRUE)</f>
        <v>1</v>
      </c>
      <c r="N2" s="21">
        <f t="shared" ref="N2:N9" si="0">IF(M2, 0, 1)</f>
        <v>0</v>
      </c>
      <c r="O2" s="21"/>
      <c r="P2" s="21"/>
      <c r="Q2" s="21"/>
    </row>
    <row r="3" spans="1:17" x14ac:dyDescent="0.2">
      <c r="A3" s="21" t="s">
        <v>7</v>
      </c>
      <c r="B3" s="36">
        <v>5</v>
      </c>
      <c r="C3" s="21"/>
      <c r="D3" s="21"/>
      <c r="E3" s="21"/>
      <c r="F3" s="21"/>
      <c r="G3" s="21"/>
      <c r="H3" s="21"/>
      <c r="I3" s="21"/>
      <c r="J3" s="21"/>
      <c r="K3" s="21" t="s">
        <v>69</v>
      </c>
      <c r="L3" s="38">
        <v>0</v>
      </c>
      <c r="M3" s="21" t="b">
        <f>IF(Control!$L$3="", FALSE(), TRUE)</f>
        <v>1</v>
      </c>
      <c r="N3" s="21">
        <f t="shared" si="0"/>
        <v>0</v>
      </c>
      <c r="O3" s="21"/>
      <c r="P3" s="21"/>
      <c r="Q3" s="21"/>
    </row>
    <row r="4" spans="1:17" x14ac:dyDescent="0.2">
      <c r="A4" s="21" t="s">
        <v>8</v>
      </c>
      <c r="B4" s="36">
        <v>2</v>
      </c>
      <c r="C4" s="21"/>
      <c r="D4" s="21"/>
      <c r="E4" s="21"/>
      <c r="F4" s="21"/>
      <c r="G4" s="57"/>
      <c r="H4" s="57"/>
      <c r="I4" s="21"/>
      <c r="J4" s="21"/>
      <c r="K4" s="21" t="s">
        <v>70</v>
      </c>
      <c r="L4" s="38">
        <v>0</v>
      </c>
      <c r="M4" s="21" t="b">
        <f>IF(Control!$L$4="", FALSE(), TRUE)</f>
        <v>1</v>
      </c>
      <c r="N4" s="21">
        <f t="shared" si="0"/>
        <v>0</v>
      </c>
      <c r="O4" s="21"/>
      <c r="P4" s="21"/>
      <c r="Q4" s="21"/>
    </row>
    <row r="5" spans="1:17" x14ac:dyDescent="0.2">
      <c r="A5" s="21" t="s">
        <v>17</v>
      </c>
      <c r="B5" s="38"/>
      <c r="C5" s="21" t="b">
        <f>IF(Control!$B$5="", FALSE(), TRUE)</f>
        <v>0</v>
      </c>
      <c r="D5" s="21">
        <f t="shared" ref="D5:D12" si="1">IF(C5, 0, 1)</f>
        <v>1</v>
      </c>
      <c r="E5" s="21"/>
      <c r="F5" s="21"/>
      <c r="G5" s="21"/>
      <c r="H5" s="21"/>
      <c r="I5" s="21"/>
      <c r="J5" s="21"/>
      <c r="K5" s="21" t="s">
        <v>71</v>
      </c>
      <c r="L5" s="38">
        <v>0</v>
      </c>
      <c r="M5" s="21" t="b">
        <f>IF(Control!$L$5="", FALSE(), TRUE)</f>
        <v>1</v>
      </c>
      <c r="N5" s="21">
        <f t="shared" si="0"/>
        <v>0</v>
      </c>
      <c r="O5" s="21"/>
      <c r="P5" s="21"/>
      <c r="Q5" s="21"/>
    </row>
    <row r="6" spans="1:17" x14ac:dyDescent="0.2">
      <c r="A6" s="21" t="s">
        <v>76</v>
      </c>
      <c r="B6" s="38"/>
      <c r="C6" s="21" t="b">
        <f>IF(Control!$B$6="", FALSE(), TRUE)</f>
        <v>0</v>
      </c>
      <c r="D6" s="21">
        <f t="shared" si="1"/>
        <v>1</v>
      </c>
      <c r="E6" s="21">
        <f>SUM(D5:D6)+N2</f>
        <v>2</v>
      </c>
      <c r="F6" s="21"/>
      <c r="G6" s="21" t="s">
        <v>9</v>
      </c>
      <c r="H6" s="21" t="b">
        <f>IF(E6&gt;0, FALSE(), TRUE())</f>
        <v>0</v>
      </c>
      <c r="I6" s="21"/>
      <c r="J6" s="21"/>
      <c r="K6" s="21" t="s">
        <v>72</v>
      </c>
      <c r="L6" s="38">
        <v>0</v>
      </c>
      <c r="M6" s="21" t="b">
        <f>IF(Control!$L$6="", FALSE(), TRUE)</f>
        <v>1</v>
      </c>
      <c r="N6" s="21">
        <f t="shared" si="0"/>
        <v>0</v>
      </c>
      <c r="O6" s="21"/>
      <c r="P6" s="21"/>
      <c r="Q6" s="21"/>
    </row>
    <row r="7" spans="1:17" x14ac:dyDescent="0.2">
      <c r="A7" s="21" t="s">
        <v>36</v>
      </c>
      <c r="B7" s="38"/>
      <c r="C7" s="21" t="b">
        <f>IF(Control!$B$7="", FALSE(), TRUE)</f>
        <v>0</v>
      </c>
      <c r="D7" s="21">
        <f t="shared" si="1"/>
        <v>1</v>
      </c>
      <c r="E7" s="21"/>
      <c r="F7" s="21"/>
      <c r="G7" s="21"/>
      <c r="H7" s="21"/>
      <c r="I7" s="21"/>
      <c r="J7" s="21"/>
      <c r="K7" s="21" t="s">
        <v>73</v>
      </c>
      <c r="L7" s="38">
        <v>0</v>
      </c>
      <c r="M7" s="21" t="b">
        <f>IF(Control!$L$7="", FALSE(), TRUE)</f>
        <v>1</v>
      </c>
      <c r="N7" s="21">
        <f t="shared" si="0"/>
        <v>0</v>
      </c>
      <c r="O7" s="21"/>
      <c r="P7" s="21"/>
      <c r="Q7" s="21"/>
    </row>
    <row r="8" spans="1:17" x14ac:dyDescent="0.2">
      <c r="A8" s="21" t="s">
        <v>77</v>
      </c>
      <c r="B8" s="38"/>
      <c r="C8" s="21" t="b">
        <f>IF(Control!$B$8="", FALSE(), TRUE)</f>
        <v>0</v>
      </c>
      <c r="D8" s="21">
        <f t="shared" si="1"/>
        <v>1</v>
      </c>
      <c r="E8" s="21">
        <f>SUM(D7:D8)+N3</f>
        <v>2</v>
      </c>
      <c r="F8" s="21"/>
      <c r="G8" s="21" t="s">
        <v>10</v>
      </c>
      <c r="H8" s="21" t="b">
        <f>IF(E8&gt;0, FALSE(), TRUE())</f>
        <v>0</v>
      </c>
      <c r="I8" s="21"/>
      <c r="J8" s="21"/>
      <c r="K8" s="21" t="s">
        <v>74</v>
      </c>
      <c r="L8" s="38">
        <v>0</v>
      </c>
      <c r="M8" s="21" t="b">
        <f>IF(Control!$L$8="", FALSE(), TRUE)</f>
        <v>1</v>
      </c>
      <c r="N8" s="21">
        <f t="shared" si="0"/>
        <v>0</v>
      </c>
      <c r="O8" s="21"/>
      <c r="P8" s="21"/>
      <c r="Q8" s="21"/>
    </row>
    <row r="9" spans="1:17" x14ac:dyDescent="0.2">
      <c r="A9" s="21" t="s">
        <v>23</v>
      </c>
      <c r="B9" s="38"/>
      <c r="C9" s="21" t="b">
        <f>IF(Control!$B$9="", FALSE(), TRUE)</f>
        <v>0</v>
      </c>
      <c r="D9" s="21">
        <f t="shared" si="1"/>
        <v>1</v>
      </c>
      <c r="E9" s="21"/>
      <c r="F9" s="21"/>
      <c r="G9" s="21"/>
      <c r="H9" s="21"/>
      <c r="I9" s="21"/>
      <c r="J9" s="21"/>
      <c r="K9" s="21" t="s">
        <v>75</v>
      </c>
      <c r="L9" s="38">
        <v>0</v>
      </c>
      <c r="M9" s="21" t="b">
        <f>IF(Control!$L$9="", FALSE(), TRUE)</f>
        <v>1</v>
      </c>
      <c r="N9" s="21">
        <f t="shared" si="0"/>
        <v>0</v>
      </c>
      <c r="O9" s="21"/>
      <c r="P9" s="21"/>
      <c r="Q9" s="21"/>
    </row>
    <row r="10" spans="1:17" x14ac:dyDescent="0.2">
      <c r="A10" s="21" t="s">
        <v>55</v>
      </c>
      <c r="B10" s="38"/>
      <c r="C10" s="21" t="b">
        <f>IF(Control!$B$10="", FALSE(), TRUE)</f>
        <v>0</v>
      </c>
      <c r="D10" s="21">
        <f t="shared" si="1"/>
        <v>1</v>
      </c>
      <c r="E10" s="21">
        <f>SUM(D9:D10)+N4</f>
        <v>2</v>
      </c>
      <c r="F10" s="21"/>
      <c r="G10" s="21" t="s">
        <v>11</v>
      </c>
      <c r="H10" s="21" t="b">
        <f>IF(E10&gt;0, FALSE(), TRUE())</f>
        <v>0</v>
      </c>
      <c r="I10" s="21"/>
      <c r="J10" s="21"/>
      <c r="K10" s="37" t="s">
        <v>123</v>
      </c>
      <c r="L10" s="38">
        <v>2</v>
      </c>
      <c r="M10" s="21" t="b">
        <f>IF(Control!$L$10="", FALSE(), TRUE)</f>
        <v>1</v>
      </c>
      <c r="N10" s="21">
        <f>IF(M10, 0, 1)</f>
        <v>0</v>
      </c>
      <c r="O10" s="21"/>
      <c r="P10" s="21"/>
      <c r="Q10" s="21"/>
    </row>
    <row r="11" spans="1:17" x14ac:dyDescent="0.2">
      <c r="A11" s="21" t="s">
        <v>16</v>
      </c>
      <c r="B11" s="38"/>
      <c r="C11" s="21" t="b">
        <f>IF(Control!$B$11="", FALSE(), TRUE)</f>
        <v>0</v>
      </c>
      <c r="D11" s="21">
        <f t="shared" si="1"/>
        <v>1</v>
      </c>
      <c r="E11" s="21"/>
      <c r="F11" s="21"/>
      <c r="G11" s="21"/>
      <c r="H11" s="21"/>
      <c r="I11" s="21"/>
      <c r="J11" s="21"/>
      <c r="K11" s="21"/>
      <c r="L11" s="21"/>
      <c r="M11" s="21"/>
      <c r="N11" s="21"/>
      <c r="O11" s="21"/>
      <c r="P11" s="21"/>
      <c r="Q11" s="21"/>
    </row>
    <row r="12" spans="1:17" x14ac:dyDescent="0.2">
      <c r="A12" s="21" t="s">
        <v>56</v>
      </c>
      <c r="B12" s="38"/>
      <c r="C12" s="21" t="b">
        <f>IF(Control!$B$12="", FALSE(), TRUE)</f>
        <v>0</v>
      </c>
      <c r="D12" s="21">
        <f t="shared" si="1"/>
        <v>1</v>
      </c>
      <c r="E12" s="21">
        <f>SUM(D11:D12)+N5</f>
        <v>2</v>
      </c>
      <c r="F12" s="21"/>
      <c r="G12" s="21" t="s">
        <v>12</v>
      </c>
      <c r="H12" s="21" t="b">
        <f>IF(E12&gt;0, FALSE(), TRUE())</f>
        <v>0</v>
      </c>
      <c r="I12" s="21"/>
      <c r="J12" s="21"/>
      <c r="K12" s="21"/>
      <c r="L12" s="21"/>
      <c r="M12" s="21"/>
      <c r="N12" s="21"/>
      <c r="O12" s="21"/>
      <c r="P12" s="21"/>
      <c r="Q12" s="21"/>
    </row>
    <row r="13" spans="1:17" x14ac:dyDescent="0.2">
      <c r="A13" s="21" t="s">
        <v>24</v>
      </c>
      <c r="B13" s="38"/>
      <c r="C13" s="21" t="b">
        <f>IF(Control!$B$13="", FALSE(), TRUE)</f>
        <v>0</v>
      </c>
      <c r="D13" s="21">
        <f t="shared" ref="D13:D30" si="2">IF(C13, 0, 1)</f>
        <v>1</v>
      </c>
      <c r="E13" s="21"/>
      <c r="F13" s="21"/>
      <c r="G13" s="21"/>
      <c r="H13" s="21"/>
      <c r="I13" s="21"/>
      <c r="J13" s="21"/>
      <c r="K13" s="21"/>
      <c r="L13" s="21"/>
      <c r="M13" s="21"/>
      <c r="N13" s="21"/>
      <c r="O13" s="21"/>
      <c r="P13" s="21"/>
      <c r="Q13" s="21"/>
    </row>
    <row r="14" spans="1:17" x14ac:dyDescent="0.2">
      <c r="A14" s="21" t="s">
        <v>25</v>
      </c>
      <c r="B14" s="38"/>
      <c r="C14" s="21" t="b">
        <f>IF(Control!$B$14="", FALSE(), TRUE)</f>
        <v>0</v>
      </c>
      <c r="D14" s="21">
        <f t="shared" si="2"/>
        <v>1</v>
      </c>
      <c r="E14" s="21"/>
      <c r="F14" s="21"/>
      <c r="G14" s="21"/>
      <c r="H14" s="21"/>
      <c r="I14" s="21"/>
      <c r="J14" s="21"/>
      <c r="K14" s="21"/>
      <c r="L14" s="21"/>
      <c r="M14" s="21"/>
      <c r="N14" s="21"/>
      <c r="O14" s="21"/>
      <c r="P14" s="21"/>
      <c r="Q14" s="21"/>
    </row>
    <row r="15" spans="1:17" x14ac:dyDescent="0.2">
      <c r="A15" s="21" t="s">
        <v>57</v>
      </c>
      <c r="B15" s="38">
        <v>0</v>
      </c>
      <c r="C15" s="21" t="b">
        <f>IF(Control!$B$15="", FALSE(), TRUE)</f>
        <v>1</v>
      </c>
      <c r="D15" s="21">
        <f t="shared" si="2"/>
        <v>0</v>
      </c>
      <c r="E15" s="21"/>
      <c r="F15" s="21"/>
      <c r="G15" s="21"/>
      <c r="H15" s="21"/>
      <c r="I15" s="21"/>
      <c r="J15" s="21"/>
      <c r="K15" s="21"/>
      <c r="L15" s="21"/>
      <c r="M15" s="21"/>
      <c r="N15" s="21"/>
      <c r="O15" s="21"/>
      <c r="P15" s="21"/>
      <c r="Q15" s="21"/>
    </row>
    <row r="16" spans="1:17" x14ac:dyDescent="0.2">
      <c r="A16" s="21" t="s">
        <v>58</v>
      </c>
      <c r="B16" s="38">
        <v>0</v>
      </c>
      <c r="C16" s="21" t="b">
        <f>IF(Control!$B$16="", FALSE(), TRUE)</f>
        <v>1</v>
      </c>
      <c r="D16" s="21">
        <f t="shared" si="2"/>
        <v>0</v>
      </c>
      <c r="E16" s="21">
        <f>SUM(D13:D16)+N6</f>
        <v>2</v>
      </c>
      <c r="F16" s="21"/>
      <c r="G16" s="21" t="s">
        <v>13</v>
      </c>
      <c r="H16" s="21" t="b">
        <f>IF(E16&gt;0, FALSE(), TRUE())</f>
        <v>0</v>
      </c>
      <c r="I16" s="21"/>
      <c r="J16" s="21"/>
      <c r="K16" s="21"/>
      <c r="L16" s="21"/>
      <c r="M16" s="21"/>
      <c r="N16" s="21"/>
      <c r="O16" s="21"/>
      <c r="P16" s="21"/>
      <c r="Q16" s="21"/>
    </row>
    <row r="17" spans="1:17" x14ac:dyDescent="0.2">
      <c r="A17" s="21" t="s">
        <v>26</v>
      </c>
      <c r="B17" s="38"/>
      <c r="C17" s="21" t="b">
        <f>IF(Control!$B$17="", FALSE(), TRUE)</f>
        <v>0</v>
      </c>
      <c r="D17" s="21">
        <f t="shared" si="2"/>
        <v>1</v>
      </c>
      <c r="E17" s="21"/>
      <c r="F17" s="21"/>
      <c r="G17" s="21"/>
      <c r="H17" s="21"/>
      <c r="I17" s="21"/>
      <c r="J17" s="21"/>
      <c r="K17" s="21"/>
      <c r="L17" s="21"/>
      <c r="M17" s="21"/>
      <c r="N17" s="21"/>
      <c r="O17" s="21"/>
      <c r="P17" s="21"/>
      <c r="Q17" s="21"/>
    </row>
    <row r="18" spans="1:17" x14ac:dyDescent="0.2">
      <c r="A18" s="21" t="s">
        <v>27</v>
      </c>
      <c r="B18" s="38"/>
      <c r="C18" s="21" t="b">
        <f>IF(Control!$B$18="", FALSE(), TRUE)</f>
        <v>0</v>
      </c>
      <c r="D18" s="21">
        <f t="shared" si="2"/>
        <v>1</v>
      </c>
      <c r="E18" s="21"/>
      <c r="F18" s="21"/>
      <c r="G18" s="21"/>
      <c r="H18" s="21"/>
      <c r="I18" s="21"/>
      <c r="J18" s="21"/>
      <c r="K18" s="21"/>
      <c r="L18" s="21"/>
      <c r="M18" s="21"/>
      <c r="N18" s="21"/>
      <c r="O18" s="21"/>
      <c r="P18" s="21"/>
      <c r="Q18" s="21"/>
    </row>
    <row r="19" spans="1:17" x14ac:dyDescent="0.2">
      <c r="A19" s="21" t="s">
        <v>28</v>
      </c>
      <c r="B19" s="38"/>
      <c r="C19" s="21" t="b">
        <f>IF(Control!$B$19="", FALSE(), TRUE)</f>
        <v>0</v>
      </c>
      <c r="D19" s="21">
        <f t="shared" si="2"/>
        <v>1</v>
      </c>
      <c r="E19" s="21"/>
      <c r="F19" s="21"/>
      <c r="G19" s="21"/>
      <c r="H19" s="21"/>
      <c r="I19" s="21"/>
      <c r="J19" s="21"/>
      <c r="K19" s="21"/>
      <c r="L19" s="21"/>
      <c r="M19" s="21"/>
      <c r="N19" s="21"/>
      <c r="O19" s="21"/>
      <c r="P19" s="21"/>
      <c r="Q19" s="21"/>
    </row>
    <row r="20" spans="1:17" x14ac:dyDescent="0.2">
      <c r="A20" s="21" t="s">
        <v>29</v>
      </c>
      <c r="B20" s="38"/>
      <c r="C20" s="21" t="b">
        <f>IF(Control!$B$20="", FALSE(), TRUE)</f>
        <v>0</v>
      </c>
      <c r="D20" s="21">
        <f t="shared" si="2"/>
        <v>1</v>
      </c>
      <c r="E20" s="21"/>
      <c r="F20" s="21"/>
      <c r="G20" s="21"/>
      <c r="H20" s="21"/>
      <c r="I20" s="21"/>
      <c r="J20" s="21"/>
      <c r="K20" s="21"/>
      <c r="L20" s="21"/>
      <c r="M20" s="21"/>
      <c r="N20" s="21"/>
      <c r="O20" s="21"/>
      <c r="P20" s="21"/>
      <c r="Q20" s="21"/>
    </row>
    <row r="21" spans="1:17" x14ac:dyDescent="0.2">
      <c r="A21" s="21" t="s">
        <v>30</v>
      </c>
      <c r="B21" s="38"/>
      <c r="C21" s="21" t="b">
        <f>IF(Control!$B$21="", FALSE(), TRUE)</f>
        <v>0</v>
      </c>
      <c r="D21" s="21">
        <f t="shared" si="2"/>
        <v>1</v>
      </c>
      <c r="E21" s="21"/>
      <c r="F21" s="21"/>
      <c r="G21" s="21"/>
      <c r="H21" s="21"/>
      <c r="I21" s="21"/>
      <c r="J21" s="21"/>
      <c r="K21" s="21"/>
      <c r="L21" s="21"/>
      <c r="M21" s="21"/>
      <c r="N21" s="21"/>
      <c r="O21" s="21"/>
      <c r="P21" s="21"/>
      <c r="Q21" s="21"/>
    </row>
    <row r="22" spans="1:17" x14ac:dyDescent="0.2">
      <c r="A22" s="21" t="s">
        <v>31</v>
      </c>
      <c r="B22" s="38"/>
      <c r="C22" s="21" t="b">
        <f>IF(Control!$B$22="", FALSE(), TRUE)</f>
        <v>0</v>
      </c>
      <c r="D22" s="21">
        <f t="shared" si="2"/>
        <v>1</v>
      </c>
      <c r="E22" s="21"/>
      <c r="F22" s="21"/>
      <c r="G22" s="21"/>
      <c r="H22" s="21"/>
      <c r="I22" s="21"/>
      <c r="J22" s="21"/>
      <c r="K22" s="21"/>
      <c r="L22" s="21"/>
      <c r="M22" s="21"/>
      <c r="N22" s="21"/>
      <c r="O22" s="21"/>
      <c r="P22" s="21"/>
      <c r="Q22" s="21"/>
    </row>
    <row r="23" spans="1:17" x14ac:dyDescent="0.2">
      <c r="A23" s="21" t="s">
        <v>32</v>
      </c>
      <c r="B23" s="38"/>
      <c r="C23" s="21" t="b">
        <f>IF(Control!$B$23="", FALSE(), TRUE)</f>
        <v>0</v>
      </c>
      <c r="D23" s="21">
        <f t="shared" si="2"/>
        <v>1</v>
      </c>
      <c r="E23" s="21"/>
      <c r="F23" s="21"/>
      <c r="G23" s="21"/>
      <c r="H23" s="21"/>
      <c r="I23" s="21"/>
      <c r="J23" s="21"/>
      <c r="K23" s="21"/>
      <c r="L23" s="21"/>
      <c r="M23" s="21"/>
      <c r="N23" s="21"/>
      <c r="O23" s="21"/>
      <c r="P23" s="21"/>
      <c r="Q23" s="21"/>
    </row>
    <row r="24" spans="1:17" x14ac:dyDescent="0.2">
      <c r="A24" s="21" t="s">
        <v>33</v>
      </c>
      <c r="B24" s="38"/>
      <c r="C24" s="21" t="b">
        <f>IF(Control!$B$24="", FALSE(), TRUE)</f>
        <v>0</v>
      </c>
      <c r="D24" s="21">
        <f t="shared" si="2"/>
        <v>1</v>
      </c>
      <c r="E24" s="21"/>
      <c r="F24" s="21"/>
      <c r="G24" s="21"/>
      <c r="H24" s="21"/>
      <c r="I24" s="21"/>
      <c r="J24" s="21"/>
      <c r="K24" s="21"/>
      <c r="L24" s="21"/>
      <c r="M24" s="21"/>
      <c r="N24" s="21"/>
      <c r="O24" s="21"/>
      <c r="P24" s="21"/>
      <c r="Q24" s="21"/>
    </row>
    <row r="25" spans="1:17" x14ac:dyDescent="0.2">
      <c r="A25" s="21" t="s">
        <v>37</v>
      </c>
      <c r="B25" s="38"/>
      <c r="C25" s="21" t="b">
        <f>IF(Control!$B$25="", FALSE(), TRUE)</f>
        <v>0</v>
      </c>
      <c r="D25" s="21">
        <f t="shared" si="2"/>
        <v>1</v>
      </c>
      <c r="E25" s="21"/>
      <c r="F25" s="21"/>
      <c r="G25" s="21"/>
      <c r="H25" s="21"/>
      <c r="I25" s="21"/>
      <c r="J25" s="21"/>
      <c r="K25" s="21"/>
      <c r="L25" s="21"/>
      <c r="M25" s="21"/>
      <c r="N25" s="21"/>
      <c r="O25" s="21"/>
      <c r="P25" s="21"/>
      <c r="Q25" s="21"/>
    </row>
    <row r="26" spans="1:17" x14ac:dyDescent="0.2">
      <c r="A26" s="21" t="s">
        <v>81</v>
      </c>
      <c r="B26" s="38"/>
      <c r="C26" s="21" t="b">
        <f>IF(Control!$B$26="", FALSE(), TRUE)</f>
        <v>0</v>
      </c>
      <c r="D26" s="21">
        <f t="shared" si="2"/>
        <v>1</v>
      </c>
      <c r="E26" s="21">
        <f>SUM(D17:D26)+N7</f>
        <v>10</v>
      </c>
      <c r="F26" s="21"/>
      <c r="G26" s="21" t="s">
        <v>14</v>
      </c>
      <c r="H26" s="21" t="b">
        <f>IF(E26&gt;0, FALSE(), TRUE())</f>
        <v>0</v>
      </c>
      <c r="I26" s="21"/>
      <c r="J26" s="21"/>
      <c r="K26" s="21"/>
      <c r="L26" s="21"/>
      <c r="M26" s="21"/>
      <c r="N26" s="21"/>
      <c r="O26" s="21"/>
      <c r="P26" s="21"/>
      <c r="Q26" s="21"/>
    </row>
    <row r="27" spans="1:17" x14ac:dyDescent="0.2">
      <c r="A27" s="21" t="s">
        <v>34</v>
      </c>
      <c r="B27" s="38"/>
      <c r="C27" s="21" t="b">
        <f>IF(Control!$B$27="", FALSE(), TRUE)</f>
        <v>0</v>
      </c>
      <c r="D27" s="21">
        <f t="shared" si="2"/>
        <v>1</v>
      </c>
      <c r="E27" s="21"/>
      <c r="F27" s="21"/>
      <c r="G27" s="21"/>
      <c r="H27" s="21"/>
      <c r="I27" s="21"/>
      <c r="J27" s="21"/>
      <c r="K27" s="21"/>
      <c r="L27" s="21"/>
      <c r="M27" s="21"/>
      <c r="N27" s="21"/>
      <c r="O27" s="21"/>
      <c r="P27" s="21"/>
      <c r="Q27" s="21"/>
    </row>
    <row r="28" spans="1:17" x14ac:dyDescent="0.2">
      <c r="A28" s="21" t="s">
        <v>59</v>
      </c>
      <c r="B28" s="38"/>
      <c r="C28" s="21" t="b">
        <f>IF(Control!$B$28="", FALSE(), TRUE)</f>
        <v>0</v>
      </c>
      <c r="D28" s="21">
        <f t="shared" si="2"/>
        <v>1</v>
      </c>
      <c r="E28" s="21">
        <f>SUM(D27:D28)+N8</f>
        <v>2</v>
      </c>
      <c r="F28" s="21"/>
      <c r="G28" s="21" t="s">
        <v>15</v>
      </c>
      <c r="H28" s="21" t="b">
        <f>IF(E28&gt;0, FALSE(), TRUE())</f>
        <v>0</v>
      </c>
      <c r="I28" s="21"/>
      <c r="J28" s="21"/>
      <c r="K28" s="21"/>
      <c r="L28" s="21"/>
      <c r="M28" s="21"/>
      <c r="N28" s="21"/>
      <c r="O28" s="21"/>
      <c r="P28" s="21"/>
      <c r="Q28" s="21"/>
    </row>
    <row r="29" spans="1:17" x14ac:dyDescent="0.2">
      <c r="A29" s="21" t="s">
        <v>35</v>
      </c>
      <c r="B29" s="38"/>
      <c r="C29" s="21" t="b">
        <f>IF(Control!$B$29="", FALSE(), TRUE)</f>
        <v>0</v>
      </c>
      <c r="D29" s="21">
        <f t="shared" si="2"/>
        <v>1</v>
      </c>
      <c r="E29" s="21"/>
      <c r="F29" s="21"/>
      <c r="G29" s="21"/>
      <c r="H29" s="21"/>
      <c r="I29" s="21"/>
      <c r="J29" s="21"/>
      <c r="K29" s="21"/>
      <c r="L29" s="21"/>
      <c r="M29" s="21"/>
      <c r="N29" s="21"/>
      <c r="O29" s="21"/>
      <c r="P29" s="21"/>
      <c r="Q29" s="21"/>
    </row>
    <row r="30" spans="1:17" x14ac:dyDescent="0.2">
      <c r="A30" s="21" t="s">
        <v>60</v>
      </c>
      <c r="B30" s="38"/>
      <c r="C30" s="21" t="b">
        <f>IF(Control!$B$30="", FALSE(), TRUE)</f>
        <v>0</v>
      </c>
      <c r="D30" s="21">
        <f t="shared" si="2"/>
        <v>1</v>
      </c>
      <c r="E30" s="21">
        <f>SUM(D29:D30)+N9</f>
        <v>2</v>
      </c>
      <c r="F30" s="21"/>
      <c r="G30" s="21" t="s">
        <v>38</v>
      </c>
      <c r="H30" s="21" t="b">
        <f>IF(E30&gt;0, FALSE(), TRUE())</f>
        <v>0</v>
      </c>
      <c r="I30" s="21"/>
      <c r="J30" s="21"/>
      <c r="K30" s="21"/>
      <c r="L30" s="21"/>
      <c r="M30" s="21"/>
      <c r="N30" s="21"/>
      <c r="O30" s="21"/>
      <c r="P30" s="21"/>
      <c r="Q30" s="21"/>
    </row>
    <row r="31" spans="1:17" x14ac:dyDescent="0.2">
      <c r="A31" s="21" t="s">
        <v>78</v>
      </c>
      <c r="B31" s="39">
        <f>'Q1'!$C$11</f>
        <v>0</v>
      </c>
      <c r="C31" s="21" t="b">
        <f>IF(Control!$B$31=0, FALSE(), TRUE)</f>
        <v>0</v>
      </c>
      <c r="D31" s="21">
        <f t="shared" ref="D31:D51" si="3">IF(C31, 0, 1)</f>
        <v>1</v>
      </c>
      <c r="E31" s="21"/>
      <c r="F31" s="21"/>
      <c r="G31" s="21" t="s">
        <v>39</v>
      </c>
      <c r="H31" s="21" t="b">
        <f>IF(D31&gt;0, FALSE(), TRUE())</f>
        <v>0</v>
      </c>
      <c r="I31" s="21"/>
      <c r="J31" s="21"/>
      <c r="K31" s="21"/>
      <c r="L31" s="21"/>
      <c r="M31" s="21"/>
      <c r="N31" s="21"/>
      <c r="O31" s="21"/>
      <c r="P31" s="21"/>
      <c r="Q31" s="21"/>
    </row>
    <row r="32" spans="1:17" x14ac:dyDescent="0.2">
      <c r="A32" s="21" t="s">
        <v>79</v>
      </c>
      <c r="B32" s="39">
        <f>'Q2'!$C$11</f>
        <v>0</v>
      </c>
      <c r="C32" s="21" t="b">
        <f>IF(Control!$B$32=0, FALSE(), TRUE)</f>
        <v>0</v>
      </c>
      <c r="D32" s="21">
        <f t="shared" si="3"/>
        <v>1</v>
      </c>
      <c r="E32" s="21"/>
      <c r="F32" s="21"/>
      <c r="G32" s="21" t="s">
        <v>40</v>
      </c>
      <c r="H32" s="21" t="b">
        <f t="shared" ref="H32:H38" si="4">IF(D32&gt;0, FALSE(), TRUE())</f>
        <v>0</v>
      </c>
      <c r="I32" s="21"/>
      <c r="J32" s="21"/>
      <c r="K32" s="21"/>
      <c r="L32" s="21"/>
      <c r="M32" s="21"/>
      <c r="N32" s="21"/>
      <c r="O32" s="21"/>
      <c r="P32" s="21"/>
      <c r="Q32" s="21"/>
    </row>
    <row r="33" spans="1:18" x14ac:dyDescent="0.2">
      <c r="A33" s="21" t="s">
        <v>61</v>
      </c>
      <c r="B33" s="39">
        <f>'Q3'!$C$11</f>
        <v>0</v>
      </c>
      <c r="C33" s="21" t="b">
        <f>IF(Control!$B$33=0, FALSE(), TRUE)</f>
        <v>0</v>
      </c>
      <c r="D33" s="21">
        <f t="shared" si="3"/>
        <v>1</v>
      </c>
      <c r="E33" s="21"/>
      <c r="F33" s="21"/>
      <c r="G33" s="21" t="s">
        <v>41</v>
      </c>
      <c r="H33" s="21" t="b">
        <f t="shared" si="4"/>
        <v>0</v>
      </c>
      <c r="I33" s="21"/>
      <c r="J33" s="21"/>
      <c r="K33" s="21"/>
      <c r="L33" s="21"/>
      <c r="M33" s="21"/>
      <c r="N33" s="21"/>
      <c r="O33" s="21"/>
      <c r="P33" s="21"/>
      <c r="Q33" s="21"/>
    </row>
    <row r="34" spans="1:18" x14ac:dyDescent="0.2">
      <c r="A34" s="21" t="s">
        <v>62</v>
      </c>
      <c r="B34" s="39">
        <f>'Q4'!$C$11</f>
        <v>0</v>
      </c>
      <c r="C34" s="21" t="b">
        <f>IF(Control!$B$34=0, FALSE(), TRUE)</f>
        <v>0</v>
      </c>
      <c r="D34" s="21">
        <f t="shared" si="3"/>
        <v>1</v>
      </c>
      <c r="E34" s="21"/>
      <c r="F34" s="21"/>
      <c r="G34" s="21" t="s">
        <v>42</v>
      </c>
      <c r="H34" s="21" t="b">
        <f t="shared" si="4"/>
        <v>0</v>
      </c>
      <c r="I34" s="21"/>
      <c r="J34" s="21"/>
      <c r="K34" s="21"/>
      <c r="L34" s="21"/>
      <c r="M34" s="21"/>
      <c r="N34" s="21"/>
      <c r="O34" s="21"/>
      <c r="P34" s="21"/>
      <c r="Q34" s="21"/>
    </row>
    <row r="35" spans="1:18" x14ac:dyDescent="0.2">
      <c r="A35" s="21" t="s">
        <v>63</v>
      </c>
      <c r="B35" s="39">
        <f>'Q5'!$C$13</f>
        <v>0</v>
      </c>
      <c r="C35" s="21" t="b">
        <f>IF(Control!$B$35=0, FALSE(), TRUE)</f>
        <v>0</v>
      </c>
      <c r="D35" s="21">
        <f t="shared" si="3"/>
        <v>1</v>
      </c>
      <c r="E35" s="21"/>
      <c r="F35" s="21"/>
      <c r="G35" s="21" t="s">
        <v>43</v>
      </c>
      <c r="H35" s="21" t="b">
        <f t="shared" si="4"/>
        <v>0</v>
      </c>
      <c r="I35" s="21"/>
      <c r="J35" s="21"/>
      <c r="K35" s="21"/>
      <c r="L35" s="21"/>
      <c r="M35" s="21"/>
      <c r="N35" s="21"/>
      <c r="O35" s="21"/>
      <c r="P35" s="21"/>
      <c r="Q35" s="21"/>
    </row>
    <row r="36" spans="1:18" x14ac:dyDescent="0.2">
      <c r="A36" s="21" t="s">
        <v>82</v>
      </c>
      <c r="B36" s="39">
        <f>'Q6'!$C$20</f>
        <v>0</v>
      </c>
      <c r="C36" s="21" t="b">
        <f>IF(Control!$B$36=0, FALSE(), TRUE)</f>
        <v>0</v>
      </c>
      <c r="D36" s="21">
        <f t="shared" si="3"/>
        <v>1</v>
      </c>
      <c r="E36" s="21"/>
      <c r="F36" s="21"/>
      <c r="G36" s="21" t="s">
        <v>44</v>
      </c>
      <c r="H36" s="21" t="b">
        <f t="shared" si="4"/>
        <v>0</v>
      </c>
      <c r="I36" s="21"/>
      <c r="J36" s="21"/>
      <c r="K36" s="21"/>
      <c r="L36" s="21"/>
      <c r="M36" s="21"/>
      <c r="N36" s="21"/>
      <c r="O36" s="21"/>
      <c r="P36" s="21"/>
      <c r="Q36" s="21"/>
    </row>
    <row r="37" spans="1:18" x14ac:dyDescent="0.2">
      <c r="A37" s="21" t="s">
        <v>64</v>
      </c>
      <c r="B37" s="39">
        <f>'Q7'!$C$11</f>
        <v>0</v>
      </c>
      <c r="C37" s="21" t="b">
        <f>IF(Control!$B$37=0, FALSE(), TRUE)</f>
        <v>0</v>
      </c>
      <c r="D37" s="21">
        <f t="shared" si="3"/>
        <v>1</v>
      </c>
      <c r="E37" s="21"/>
      <c r="F37" s="21"/>
      <c r="G37" s="21" t="s">
        <v>45</v>
      </c>
      <c r="H37" s="21" t="b">
        <f t="shared" si="4"/>
        <v>0</v>
      </c>
      <c r="I37" s="21"/>
      <c r="J37" s="21"/>
      <c r="K37" s="21"/>
      <c r="L37" s="21"/>
      <c r="M37" s="21"/>
      <c r="N37" s="21"/>
      <c r="O37" s="21"/>
      <c r="P37" s="21"/>
      <c r="Q37" s="21"/>
      <c r="R37" s="27"/>
    </row>
    <row r="38" spans="1:18" x14ac:dyDescent="0.2">
      <c r="A38" s="21" t="s">
        <v>65</v>
      </c>
      <c r="B38" s="39">
        <f>'Q8'!$C$11</f>
        <v>0</v>
      </c>
      <c r="C38" s="21" t="b">
        <f>IF(Control!$B$38=0, FALSE(), TRUE)</f>
        <v>0</v>
      </c>
      <c r="D38" s="21">
        <f t="shared" si="3"/>
        <v>1</v>
      </c>
      <c r="E38" s="21"/>
      <c r="F38" s="21"/>
      <c r="G38" s="21" t="s">
        <v>46</v>
      </c>
      <c r="H38" s="21" t="b">
        <f t="shared" si="4"/>
        <v>0</v>
      </c>
      <c r="I38" s="21"/>
      <c r="J38" s="21"/>
      <c r="K38" s="21"/>
      <c r="L38" s="21"/>
      <c r="M38" s="21"/>
      <c r="N38" s="21"/>
      <c r="O38" s="21"/>
      <c r="P38" s="21"/>
      <c r="Q38" s="21"/>
      <c r="R38" s="27"/>
    </row>
    <row r="39" spans="1:18" x14ac:dyDescent="0.2">
      <c r="A39" s="37" t="s">
        <v>122</v>
      </c>
      <c r="B39" s="39">
        <f>'Q9'!$C$17</f>
        <v>0</v>
      </c>
      <c r="C39" s="21" t="b">
        <f>IF(Control!$B$39=0, FALSE(), TRUE)</f>
        <v>0</v>
      </c>
      <c r="D39" s="21">
        <f>IF(C39, 0, 1)</f>
        <v>1</v>
      </c>
      <c r="E39" s="21"/>
      <c r="F39" s="21"/>
      <c r="G39" s="37" t="s">
        <v>121</v>
      </c>
      <c r="H39" s="21" t="b">
        <f>IF(D39&gt;0, FALSE(), TRUE())</f>
        <v>0</v>
      </c>
      <c r="I39" s="21"/>
      <c r="J39" s="21"/>
      <c r="K39" s="21"/>
      <c r="L39" s="21"/>
      <c r="M39" s="21"/>
      <c r="N39" s="21"/>
      <c r="O39" s="21"/>
      <c r="P39" s="21"/>
      <c r="Q39" s="21"/>
      <c r="R39" s="27"/>
    </row>
    <row r="40" spans="1:18" x14ac:dyDescent="0.2">
      <c r="A40" s="21" t="s">
        <v>105</v>
      </c>
      <c r="B40" s="38"/>
      <c r="C40" s="21" t="b">
        <f>IF(Control!$B$40="", FALSE(), TRUE)</f>
        <v>0</v>
      </c>
      <c r="D40" s="21">
        <f t="shared" si="3"/>
        <v>1</v>
      </c>
      <c r="E40" s="27"/>
      <c r="F40" s="27"/>
      <c r="I40" s="27"/>
      <c r="J40" s="27"/>
      <c r="K40" s="27"/>
      <c r="L40" s="27"/>
      <c r="M40" s="27"/>
      <c r="N40" s="27"/>
      <c r="O40" s="27"/>
      <c r="P40" s="27"/>
      <c r="Q40" s="27"/>
      <c r="R40" s="27"/>
    </row>
    <row r="41" spans="1:18" x14ac:dyDescent="0.2">
      <c r="A41" s="21" t="s">
        <v>106</v>
      </c>
      <c r="B41" s="38"/>
      <c r="C41" s="21" t="b">
        <f>IF(Control!$B$41="", FALSE(), TRUE)</f>
        <v>0</v>
      </c>
      <c r="D41" s="21">
        <f t="shared" si="3"/>
        <v>1</v>
      </c>
      <c r="E41" s="27"/>
      <c r="F41" s="27"/>
      <c r="G41" s="27"/>
      <c r="H41" s="27"/>
      <c r="I41" s="27"/>
      <c r="J41" s="27"/>
      <c r="K41" s="27"/>
      <c r="L41" s="27"/>
      <c r="M41" s="27"/>
      <c r="N41" s="27"/>
      <c r="O41" s="27"/>
      <c r="P41" s="27"/>
      <c r="Q41" s="27"/>
      <c r="R41" s="27"/>
    </row>
    <row r="42" spans="1:18" x14ac:dyDescent="0.2">
      <c r="A42" s="21" t="s">
        <v>107</v>
      </c>
      <c r="B42" s="38"/>
      <c r="C42" s="21" t="b">
        <f>IF(Control!$B$42="", FALSE(), TRUE)</f>
        <v>0</v>
      </c>
      <c r="D42" s="21">
        <f t="shared" si="3"/>
        <v>1</v>
      </c>
      <c r="E42" s="27"/>
      <c r="F42" s="27"/>
      <c r="G42" s="27"/>
      <c r="H42" s="27"/>
      <c r="I42" s="27"/>
      <c r="J42" s="27"/>
      <c r="K42" s="27"/>
      <c r="L42" s="27"/>
      <c r="M42" s="27"/>
      <c r="N42" s="27"/>
      <c r="O42" s="27"/>
      <c r="P42" s="27"/>
      <c r="Q42" s="27"/>
      <c r="R42" s="27"/>
    </row>
    <row r="43" spans="1:18" x14ac:dyDescent="0.2">
      <c r="A43" s="21" t="s">
        <v>108</v>
      </c>
      <c r="B43" s="38"/>
      <c r="C43" s="21" t="b">
        <f>IF(Control!$B$43="", FALSE(), TRUE)</f>
        <v>0</v>
      </c>
      <c r="D43" s="21">
        <f t="shared" si="3"/>
        <v>1</v>
      </c>
      <c r="E43" s="27"/>
      <c r="F43" s="27"/>
      <c r="G43" s="27"/>
      <c r="H43" s="27"/>
      <c r="I43" s="27"/>
      <c r="J43" s="27"/>
      <c r="K43" s="27"/>
      <c r="L43" s="27"/>
      <c r="M43" s="27"/>
      <c r="N43" s="27"/>
      <c r="O43" s="27"/>
      <c r="P43" s="27"/>
      <c r="Q43" s="27"/>
      <c r="R43" s="27"/>
    </row>
    <row r="44" spans="1:18" x14ac:dyDescent="0.2">
      <c r="A44" s="21" t="s">
        <v>109</v>
      </c>
      <c r="B44" s="38"/>
      <c r="C44" s="21" t="b">
        <f>IF(Control!$B$44="", FALSE(), TRUE)</f>
        <v>0</v>
      </c>
      <c r="D44" s="21">
        <f t="shared" si="3"/>
        <v>1</v>
      </c>
      <c r="E44" s="27"/>
      <c r="F44" s="27"/>
      <c r="G44" s="27"/>
      <c r="H44" s="27"/>
      <c r="I44" s="27"/>
      <c r="J44" s="27"/>
      <c r="K44" s="27"/>
      <c r="L44" s="27"/>
      <c r="M44" s="27"/>
      <c r="N44" s="27"/>
      <c r="O44" s="27"/>
      <c r="P44" s="27"/>
      <c r="Q44" s="27"/>
      <c r="R44" s="27"/>
    </row>
    <row r="45" spans="1:18" x14ac:dyDescent="0.2">
      <c r="A45" s="21" t="s">
        <v>110</v>
      </c>
      <c r="B45" s="38"/>
      <c r="C45" s="21" t="b">
        <f>IF(Control!$B$45="", FALSE(), TRUE)</f>
        <v>0</v>
      </c>
      <c r="D45" s="21">
        <f t="shared" si="3"/>
        <v>1</v>
      </c>
    </row>
    <row r="46" spans="1:18" x14ac:dyDescent="0.2">
      <c r="A46" s="21" t="s">
        <v>111</v>
      </c>
      <c r="B46" s="38"/>
      <c r="C46" s="21" t="b">
        <f>IF(Control!$B$46="", FALSE(), TRUE)</f>
        <v>0</v>
      </c>
      <c r="D46" s="21">
        <f t="shared" si="3"/>
        <v>1</v>
      </c>
    </row>
    <row r="47" spans="1:18" x14ac:dyDescent="0.2">
      <c r="A47" s="21" t="s">
        <v>112</v>
      </c>
      <c r="B47" s="38"/>
      <c r="C47" s="21" t="b">
        <f>IF(Control!$B$47="", FALSE(), TRUE)</f>
        <v>0</v>
      </c>
      <c r="D47" s="21">
        <f t="shared" si="3"/>
        <v>1</v>
      </c>
    </row>
    <row r="48" spans="1:18" x14ac:dyDescent="0.2">
      <c r="A48" s="21" t="s">
        <v>113</v>
      </c>
      <c r="B48" s="38"/>
      <c r="C48" s="21" t="b">
        <f>IF(Control!$B$48="", FALSE(), TRUE)</f>
        <v>0</v>
      </c>
      <c r="D48" s="21">
        <f t="shared" si="3"/>
        <v>1</v>
      </c>
    </row>
    <row r="49" spans="1:8" x14ac:dyDescent="0.2">
      <c r="A49" s="21" t="s">
        <v>114</v>
      </c>
      <c r="B49" s="38"/>
      <c r="C49" s="21" t="b">
        <f>IF(Control!$B$49="", FALSE(), TRUE)</f>
        <v>0</v>
      </c>
      <c r="D49" s="21">
        <f t="shared" si="3"/>
        <v>1</v>
      </c>
    </row>
    <row r="50" spans="1:8" x14ac:dyDescent="0.2">
      <c r="A50" s="21" t="s">
        <v>117</v>
      </c>
      <c r="B50" s="38"/>
      <c r="C50" s="21" t="b">
        <f>IF(Control!$B$50="", FALSE(), TRUE)</f>
        <v>0</v>
      </c>
      <c r="D50" s="21">
        <f t="shared" si="3"/>
        <v>1</v>
      </c>
    </row>
    <row r="51" spans="1:8" x14ac:dyDescent="0.2">
      <c r="A51" s="21" t="s">
        <v>116</v>
      </c>
      <c r="B51" s="38"/>
      <c r="C51" s="21" t="b">
        <f>IF(Control!$B$51="", FALSE(), TRUE)</f>
        <v>0</v>
      </c>
      <c r="D51" s="21">
        <f t="shared" si="3"/>
        <v>1</v>
      </c>
      <c r="E51" s="21">
        <f>SUM(D42:D43)+N10</f>
        <v>2</v>
      </c>
      <c r="F51" s="21"/>
      <c r="G51" s="21" t="s">
        <v>118</v>
      </c>
      <c r="H51" s="21" t="b">
        <f>IF(E51&gt;0, FALSE(), TRUE())</f>
        <v>0</v>
      </c>
    </row>
  </sheetData>
  <customSheetViews>
    <customSheetView guid="{54DC63CB-7074-4416-AC83-5997217A2A61}" showRuler="0">
      <pageMargins left="0.75" right="0.75" top="1" bottom="1" header="0.5" footer="0.5"/>
      <pageSetup paperSize="9" orientation="portrait" r:id="rId1"/>
      <headerFooter alignWithMargins="0"/>
    </customSheetView>
  </customSheetViews>
  <mergeCells count="1">
    <mergeCell ref="G4:H4"/>
  </mergeCells>
  <phoneticPr fontId="6" type="noConversion"/>
  <pageMargins left="0.75" right="0.75" top="1" bottom="1" header="0.5" footer="0.5"/>
  <pageSetup paperSize="9"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8515" r:id="rId5" name="Group Box 83">
              <controlPr defaultSize="0" autoFill="0" autoPict="0">
                <anchor moveWithCells="1" sizeWithCells="1">
                  <from>
                    <xdr:col>9</xdr:col>
                    <xdr:colOff>247650</xdr:colOff>
                    <xdr:row>25</xdr:row>
                    <xdr:rowOff>28575</xdr:rowOff>
                  </from>
                  <to>
                    <xdr:col>15</xdr:col>
                    <xdr:colOff>485775</xdr:colOff>
                    <xdr:row>27</xdr:row>
                    <xdr:rowOff>85725</xdr:rowOff>
                  </to>
                </anchor>
              </controlPr>
            </control>
          </mc:Choice>
        </mc:AlternateContent>
        <mc:AlternateContent xmlns:mc="http://schemas.openxmlformats.org/markup-compatibility/2006">
          <mc:Choice Requires="x14">
            <control shapeId="18516" r:id="rId6" name="Option Button 84">
              <controlPr defaultSize="0" autoFill="0" autoLine="0" autoPict="0">
                <anchor moveWithCells="1" sizeWithCells="1">
                  <from>
                    <xdr:col>9</xdr:col>
                    <xdr:colOff>352425</xdr:colOff>
                    <xdr:row>25</xdr:row>
                    <xdr:rowOff>104775</xdr:rowOff>
                  </from>
                  <to>
                    <xdr:col>10</xdr:col>
                    <xdr:colOff>571500</xdr:colOff>
                    <xdr:row>27</xdr:row>
                    <xdr:rowOff>0</xdr:rowOff>
                  </to>
                </anchor>
              </controlPr>
            </control>
          </mc:Choice>
        </mc:AlternateContent>
        <mc:AlternateContent xmlns:mc="http://schemas.openxmlformats.org/markup-compatibility/2006">
          <mc:Choice Requires="x14">
            <control shapeId="18517" r:id="rId7" name="Option Button 85">
              <controlPr defaultSize="0" autoFill="0" autoLine="0" autoPict="0">
                <anchor moveWithCells="1" sizeWithCells="1">
                  <from>
                    <xdr:col>10</xdr:col>
                    <xdr:colOff>581025</xdr:colOff>
                    <xdr:row>25</xdr:row>
                    <xdr:rowOff>123825</xdr:rowOff>
                  </from>
                  <to>
                    <xdr:col>12</xdr:col>
                    <xdr:colOff>9525</xdr:colOff>
                    <xdr:row>27</xdr:row>
                    <xdr:rowOff>19050</xdr:rowOff>
                  </to>
                </anchor>
              </controlPr>
            </control>
          </mc:Choice>
        </mc:AlternateContent>
        <mc:AlternateContent xmlns:mc="http://schemas.openxmlformats.org/markup-compatibility/2006">
          <mc:Choice Requires="x14">
            <control shapeId="18518" r:id="rId8" name="Option Button 86">
              <controlPr defaultSize="0" autoFill="0" autoLine="0" autoPict="0">
                <anchor moveWithCells="1" sizeWithCells="1">
                  <from>
                    <xdr:col>12</xdr:col>
                    <xdr:colOff>47625</xdr:colOff>
                    <xdr:row>25</xdr:row>
                    <xdr:rowOff>123825</xdr:rowOff>
                  </from>
                  <to>
                    <xdr:col>12</xdr:col>
                    <xdr:colOff>552450</xdr:colOff>
                    <xdr:row>27</xdr:row>
                    <xdr:rowOff>19050</xdr:rowOff>
                  </to>
                </anchor>
              </controlPr>
            </control>
          </mc:Choice>
        </mc:AlternateContent>
        <mc:AlternateContent xmlns:mc="http://schemas.openxmlformats.org/markup-compatibility/2006">
          <mc:Choice Requires="x14">
            <control shapeId="18519" r:id="rId9" name="Option Button 87">
              <controlPr defaultSize="0" autoFill="0" autoLine="0" autoPict="0">
                <anchor moveWithCells="1" sizeWithCells="1">
                  <from>
                    <xdr:col>12</xdr:col>
                    <xdr:colOff>571500</xdr:colOff>
                    <xdr:row>25</xdr:row>
                    <xdr:rowOff>133350</xdr:rowOff>
                  </from>
                  <to>
                    <xdr:col>14</xdr:col>
                    <xdr:colOff>171450</xdr:colOff>
                    <xdr:row>27</xdr:row>
                    <xdr:rowOff>28575</xdr:rowOff>
                  </to>
                </anchor>
              </controlPr>
            </control>
          </mc:Choice>
        </mc:AlternateContent>
        <mc:AlternateContent xmlns:mc="http://schemas.openxmlformats.org/markup-compatibility/2006">
          <mc:Choice Requires="x14">
            <control shapeId="18520" r:id="rId10" name="Option Button 88">
              <controlPr defaultSize="0" autoFill="0" autoLine="0" autoPict="0">
                <anchor moveWithCells="1" sizeWithCells="1">
                  <from>
                    <xdr:col>14</xdr:col>
                    <xdr:colOff>200025</xdr:colOff>
                    <xdr:row>25</xdr:row>
                    <xdr:rowOff>123825</xdr:rowOff>
                  </from>
                  <to>
                    <xdr:col>15</xdr:col>
                    <xdr:colOff>361950</xdr:colOff>
                    <xdr:row>27</xdr:row>
                    <xdr:rowOff>19050</xdr:rowOff>
                  </to>
                </anchor>
              </controlPr>
            </control>
          </mc:Choice>
        </mc:AlternateContent>
        <mc:AlternateContent xmlns:mc="http://schemas.openxmlformats.org/markup-compatibility/2006">
          <mc:Choice Requires="x14">
            <control shapeId="18506" r:id="rId11" name="Group Box 74">
              <controlPr defaultSize="0" autoFill="0" autoPict="0">
                <anchor moveWithCells="1" sizeWithCells="1">
                  <from>
                    <xdr:col>9</xdr:col>
                    <xdr:colOff>209550</xdr:colOff>
                    <xdr:row>20</xdr:row>
                    <xdr:rowOff>123825</xdr:rowOff>
                  </from>
                  <to>
                    <xdr:col>15</xdr:col>
                    <xdr:colOff>419100</xdr:colOff>
                    <xdr:row>23</xdr:row>
                    <xdr:rowOff>19050</xdr:rowOff>
                  </to>
                </anchor>
              </controlPr>
            </control>
          </mc:Choice>
        </mc:AlternateContent>
        <mc:AlternateContent xmlns:mc="http://schemas.openxmlformats.org/markup-compatibility/2006">
          <mc:Choice Requires="x14">
            <control shapeId="18507" r:id="rId12" name="Option Button 75">
              <controlPr defaultSize="0" autoFill="0" autoLine="0" autoPict="0">
                <anchor moveWithCells="1" sizeWithCells="1">
                  <from>
                    <xdr:col>9</xdr:col>
                    <xdr:colOff>314325</xdr:colOff>
                    <xdr:row>21</xdr:row>
                    <xdr:rowOff>38100</xdr:rowOff>
                  </from>
                  <to>
                    <xdr:col>10</xdr:col>
                    <xdr:colOff>533400</xdr:colOff>
                    <xdr:row>22</xdr:row>
                    <xdr:rowOff>95250</xdr:rowOff>
                  </to>
                </anchor>
              </controlPr>
            </control>
          </mc:Choice>
        </mc:AlternateContent>
        <mc:AlternateContent xmlns:mc="http://schemas.openxmlformats.org/markup-compatibility/2006">
          <mc:Choice Requires="x14">
            <control shapeId="18508" r:id="rId13" name="Option Button 76">
              <controlPr defaultSize="0" autoFill="0" autoLine="0" autoPict="0">
                <anchor moveWithCells="1" sizeWithCells="1">
                  <from>
                    <xdr:col>10</xdr:col>
                    <xdr:colOff>542925</xdr:colOff>
                    <xdr:row>21</xdr:row>
                    <xdr:rowOff>57150</xdr:rowOff>
                  </from>
                  <to>
                    <xdr:col>11</xdr:col>
                    <xdr:colOff>581025</xdr:colOff>
                    <xdr:row>22</xdr:row>
                    <xdr:rowOff>114300</xdr:rowOff>
                  </to>
                </anchor>
              </controlPr>
            </control>
          </mc:Choice>
        </mc:AlternateContent>
        <mc:AlternateContent xmlns:mc="http://schemas.openxmlformats.org/markup-compatibility/2006">
          <mc:Choice Requires="x14">
            <control shapeId="18509" r:id="rId14" name="Option Button 77">
              <controlPr defaultSize="0" autoFill="0" autoLine="0" autoPict="0">
                <anchor moveWithCells="1" sizeWithCells="1">
                  <from>
                    <xdr:col>12</xdr:col>
                    <xdr:colOff>9525</xdr:colOff>
                    <xdr:row>21</xdr:row>
                    <xdr:rowOff>57150</xdr:rowOff>
                  </from>
                  <to>
                    <xdr:col>12</xdr:col>
                    <xdr:colOff>514350</xdr:colOff>
                    <xdr:row>22</xdr:row>
                    <xdr:rowOff>114300</xdr:rowOff>
                  </to>
                </anchor>
              </controlPr>
            </control>
          </mc:Choice>
        </mc:AlternateContent>
        <mc:AlternateContent xmlns:mc="http://schemas.openxmlformats.org/markup-compatibility/2006">
          <mc:Choice Requires="x14">
            <control shapeId="18510" r:id="rId15" name="Option Button 78">
              <controlPr defaultSize="0" autoFill="0" autoLine="0" autoPict="0">
                <anchor moveWithCells="1" sizeWithCells="1">
                  <from>
                    <xdr:col>12</xdr:col>
                    <xdr:colOff>533400</xdr:colOff>
                    <xdr:row>21</xdr:row>
                    <xdr:rowOff>66675</xdr:rowOff>
                  </from>
                  <to>
                    <xdr:col>14</xdr:col>
                    <xdr:colOff>133350</xdr:colOff>
                    <xdr:row>22</xdr:row>
                    <xdr:rowOff>123825</xdr:rowOff>
                  </to>
                </anchor>
              </controlPr>
            </control>
          </mc:Choice>
        </mc:AlternateContent>
        <mc:AlternateContent xmlns:mc="http://schemas.openxmlformats.org/markup-compatibility/2006">
          <mc:Choice Requires="x14">
            <control shapeId="18511" r:id="rId16" name="Option Button 79">
              <controlPr defaultSize="0" autoFill="0" autoLine="0" autoPict="0">
                <anchor moveWithCells="1" sizeWithCells="1">
                  <from>
                    <xdr:col>14</xdr:col>
                    <xdr:colOff>161925</xdr:colOff>
                    <xdr:row>21</xdr:row>
                    <xdr:rowOff>57150</xdr:rowOff>
                  </from>
                  <to>
                    <xdr:col>15</xdr:col>
                    <xdr:colOff>323850</xdr:colOff>
                    <xdr:row>22</xdr:row>
                    <xdr:rowOff>114300</xdr:rowOff>
                  </to>
                </anchor>
              </controlPr>
            </control>
          </mc:Choice>
        </mc:AlternateContent>
        <mc:AlternateContent xmlns:mc="http://schemas.openxmlformats.org/markup-compatibility/2006">
          <mc:Choice Requires="x14">
            <control shapeId="18497" r:id="rId17" name="Group Box 65">
              <controlPr defaultSize="0" autoFill="0" autoPict="0">
                <anchor moveWithCells="1" sizeWithCells="1">
                  <from>
                    <xdr:col>9</xdr:col>
                    <xdr:colOff>180975</xdr:colOff>
                    <xdr:row>16</xdr:row>
                    <xdr:rowOff>76200</xdr:rowOff>
                  </from>
                  <to>
                    <xdr:col>15</xdr:col>
                    <xdr:colOff>66675</xdr:colOff>
                    <xdr:row>18</xdr:row>
                    <xdr:rowOff>133350</xdr:rowOff>
                  </to>
                </anchor>
              </controlPr>
            </control>
          </mc:Choice>
        </mc:AlternateContent>
        <mc:AlternateContent xmlns:mc="http://schemas.openxmlformats.org/markup-compatibility/2006">
          <mc:Choice Requires="x14">
            <control shapeId="18498" r:id="rId18" name="Option Button 66">
              <controlPr defaultSize="0" autoFill="0" autoLine="0" autoPict="0">
                <anchor moveWithCells="1" sizeWithCells="1">
                  <from>
                    <xdr:col>9</xdr:col>
                    <xdr:colOff>276225</xdr:colOff>
                    <xdr:row>17</xdr:row>
                    <xdr:rowOff>0</xdr:rowOff>
                  </from>
                  <to>
                    <xdr:col>10</xdr:col>
                    <xdr:colOff>285750</xdr:colOff>
                    <xdr:row>18</xdr:row>
                    <xdr:rowOff>57150</xdr:rowOff>
                  </to>
                </anchor>
              </controlPr>
            </control>
          </mc:Choice>
        </mc:AlternateContent>
        <mc:AlternateContent xmlns:mc="http://schemas.openxmlformats.org/markup-compatibility/2006">
          <mc:Choice Requires="x14">
            <control shapeId="18499" r:id="rId19" name="Option Button 67">
              <controlPr defaultSize="0" autoFill="0" autoLine="0" autoPict="0">
                <anchor moveWithCells="1" sizeWithCells="1">
                  <from>
                    <xdr:col>10</xdr:col>
                    <xdr:colOff>333375</xdr:colOff>
                    <xdr:row>17</xdr:row>
                    <xdr:rowOff>0</xdr:rowOff>
                  </from>
                  <to>
                    <xdr:col>11</xdr:col>
                    <xdr:colOff>209550</xdr:colOff>
                    <xdr:row>18</xdr:row>
                    <xdr:rowOff>57150</xdr:rowOff>
                  </to>
                </anchor>
              </controlPr>
            </control>
          </mc:Choice>
        </mc:AlternateContent>
        <mc:AlternateContent xmlns:mc="http://schemas.openxmlformats.org/markup-compatibility/2006">
          <mc:Choice Requires="x14">
            <control shapeId="18500" r:id="rId20" name="Option Button 68">
              <controlPr defaultSize="0" autoFill="0" autoLine="0" autoPict="0">
                <anchor moveWithCells="1" sizeWithCells="1">
                  <from>
                    <xdr:col>11</xdr:col>
                    <xdr:colOff>209550</xdr:colOff>
                    <xdr:row>17</xdr:row>
                    <xdr:rowOff>0</xdr:rowOff>
                  </from>
                  <to>
                    <xdr:col>12</xdr:col>
                    <xdr:colOff>104775</xdr:colOff>
                    <xdr:row>18</xdr:row>
                    <xdr:rowOff>57150</xdr:rowOff>
                  </to>
                </anchor>
              </controlPr>
            </control>
          </mc:Choice>
        </mc:AlternateContent>
        <mc:AlternateContent xmlns:mc="http://schemas.openxmlformats.org/markup-compatibility/2006">
          <mc:Choice Requires="x14">
            <control shapeId="18501" r:id="rId21" name="Option Button 69">
              <controlPr defaultSize="0" autoFill="0" autoLine="0" autoPict="0">
                <anchor moveWithCells="1" sizeWithCells="1">
                  <from>
                    <xdr:col>12</xdr:col>
                    <xdr:colOff>133350</xdr:colOff>
                    <xdr:row>17</xdr:row>
                    <xdr:rowOff>0</xdr:rowOff>
                  </from>
                  <to>
                    <xdr:col>13</xdr:col>
                    <xdr:colOff>352425</xdr:colOff>
                    <xdr:row>18</xdr:row>
                    <xdr:rowOff>57150</xdr:rowOff>
                  </to>
                </anchor>
              </controlPr>
            </control>
          </mc:Choice>
        </mc:AlternateContent>
        <mc:AlternateContent xmlns:mc="http://schemas.openxmlformats.org/markup-compatibility/2006">
          <mc:Choice Requires="x14">
            <control shapeId="18502" r:id="rId22" name="Option Button 70">
              <controlPr defaultSize="0" autoFill="0" autoLine="0" autoPict="0">
                <anchor moveWithCells="1" sizeWithCells="1">
                  <from>
                    <xdr:col>13</xdr:col>
                    <xdr:colOff>381000</xdr:colOff>
                    <xdr:row>17</xdr:row>
                    <xdr:rowOff>0</xdr:rowOff>
                  </from>
                  <to>
                    <xdr:col>14</xdr:col>
                    <xdr:colOff>552450</xdr:colOff>
                    <xdr:row>18</xdr:row>
                    <xdr:rowOff>57150</xdr:rowOff>
                  </to>
                </anchor>
              </controlPr>
            </control>
          </mc:Choice>
        </mc:AlternateContent>
        <mc:AlternateContent xmlns:mc="http://schemas.openxmlformats.org/markup-compatibility/2006">
          <mc:Choice Requires="x14">
            <control shapeId="18458" r:id="rId23" name="Group Box 26">
              <controlPr defaultSize="0" autoFill="0" autoPict="0">
                <anchor moveWithCells="1" sizeWithCells="1">
                  <from>
                    <xdr:col>9</xdr:col>
                    <xdr:colOff>228600</xdr:colOff>
                    <xdr:row>12</xdr:row>
                    <xdr:rowOff>133350</xdr:rowOff>
                  </from>
                  <to>
                    <xdr:col>15</xdr:col>
                    <xdr:colOff>47625</xdr:colOff>
                    <xdr:row>15</xdr:row>
                    <xdr:rowOff>28575</xdr:rowOff>
                  </to>
                </anchor>
              </controlPr>
            </control>
          </mc:Choice>
        </mc:AlternateContent>
        <mc:AlternateContent xmlns:mc="http://schemas.openxmlformats.org/markup-compatibility/2006">
          <mc:Choice Requires="x14">
            <control shapeId="18459" r:id="rId24" name="Option Button 27">
              <controlPr defaultSize="0" autoFill="0" autoLine="0" autoPict="0">
                <anchor moveWithCells="1" sizeWithCells="1">
                  <from>
                    <xdr:col>9</xdr:col>
                    <xdr:colOff>323850</xdr:colOff>
                    <xdr:row>13</xdr:row>
                    <xdr:rowOff>57150</xdr:rowOff>
                  </from>
                  <to>
                    <xdr:col>10</xdr:col>
                    <xdr:colOff>333375</xdr:colOff>
                    <xdr:row>14</xdr:row>
                    <xdr:rowOff>114300</xdr:rowOff>
                  </to>
                </anchor>
              </controlPr>
            </control>
          </mc:Choice>
        </mc:AlternateContent>
        <mc:AlternateContent xmlns:mc="http://schemas.openxmlformats.org/markup-compatibility/2006">
          <mc:Choice Requires="x14">
            <control shapeId="18460" r:id="rId25" name="Option Button 28">
              <controlPr defaultSize="0" autoFill="0" autoLine="0" autoPict="0">
                <anchor moveWithCells="1" sizeWithCells="1">
                  <from>
                    <xdr:col>10</xdr:col>
                    <xdr:colOff>381000</xdr:colOff>
                    <xdr:row>13</xdr:row>
                    <xdr:rowOff>57150</xdr:rowOff>
                  </from>
                  <to>
                    <xdr:col>11</xdr:col>
                    <xdr:colOff>266700</xdr:colOff>
                    <xdr:row>14</xdr:row>
                    <xdr:rowOff>114300</xdr:rowOff>
                  </to>
                </anchor>
              </controlPr>
            </control>
          </mc:Choice>
        </mc:AlternateContent>
        <mc:AlternateContent xmlns:mc="http://schemas.openxmlformats.org/markup-compatibility/2006">
          <mc:Choice Requires="x14">
            <control shapeId="18461" r:id="rId26" name="Option Button 29">
              <controlPr defaultSize="0" autoFill="0" autoLine="0" autoPict="0">
                <anchor moveWithCells="1" sizeWithCells="1">
                  <from>
                    <xdr:col>11</xdr:col>
                    <xdr:colOff>266700</xdr:colOff>
                    <xdr:row>13</xdr:row>
                    <xdr:rowOff>57150</xdr:rowOff>
                  </from>
                  <to>
                    <xdr:col>12</xdr:col>
                    <xdr:colOff>161925</xdr:colOff>
                    <xdr:row>14</xdr:row>
                    <xdr:rowOff>114300</xdr:rowOff>
                  </to>
                </anchor>
              </controlPr>
            </control>
          </mc:Choice>
        </mc:AlternateContent>
        <mc:AlternateContent xmlns:mc="http://schemas.openxmlformats.org/markup-compatibility/2006">
          <mc:Choice Requires="x14">
            <control shapeId="18462" r:id="rId27" name="Option Button 30">
              <controlPr defaultSize="0" autoFill="0" autoLine="0" autoPict="0">
                <anchor moveWithCells="1" sizeWithCells="1">
                  <from>
                    <xdr:col>12</xdr:col>
                    <xdr:colOff>190500</xdr:colOff>
                    <xdr:row>13</xdr:row>
                    <xdr:rowOff>57150</xdr:rowOff>
                  </from>
                  <to>
                    <xdr:col>13</xdr:col>
                    <xdr:colOff>409575</xdr:colOff>
                    <xdr:row>14</xdr:row>
                    <xdr:rowOff>114300</xdr:rowOff>
                  </to>
                </anchor>
              </controlPr>
            </control>
          </mc:Choice>
        </mc:AlternateContent>
        <mc:AlternateContent xmlns:mc="http://schemas.openxmlformats.org/markup-compatibility/2006">
          <mc:Choice Requires="x14">
            <control shapeId="18477" r:id="rId28" name="Option Button 45">
              <controlPr defaultSize="0" autoFill="0" autoLine="0" autoPict="0">
                <anchor moveWithCells="1" sizeWithCells="1">
                  <from>
                    <xdr:col>13</xdr:col>
                    <xdr:colOff>438150</xdr:colOff>
                    <xdr:row>13</xdr:row>
                    <xdr:rowOff>57150</xdr:rowOff>
                  </from>
                  <to>
                    <xdr:col>15</xdr:col>
                    <xdr:colOff>0</xdr:colOff>
                    <xdr:row>14</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G20"/>
  <sheetViews>
    <sheetView showGridLines="0" zoomScale="75" workbookViewId="0"/>
  </sheetViews>
  <sheetFormatPr defaultRowHeight="12.75" x14ac:dyDescent="0.2"/>
  <cols>
    <col min="1" max="1" width="4.5703125" customWidth="1"/>
    <col min="2" max="2" width="6.42578125" customWidth="1"/>
    <col min="3" max="3" width="78.7109375" customWidth="1"/>
    <col min="4" max="4" width="67.5703125" customWidth="1"/>
    <col min="5" max="5" width="9.85546875" customWidth="1"/>
    <col min="6" max="7" width="11" hidden="1" customWidth="1"/>
  </cols>
  <sheetData>
    <row r="1" spans="2:7" ht="108.75" customHeight="1" x14ac:dyDescent="0.2">
      <c r="B1" s="15"/>
      <c r="C1" s="47" t="s">
        <v>85</v>
      </c>
      <c r="D1" s="47"/>
      <c r="E1" s="16"/>
      <c r="F1" s="28"/>
      <c r="G1" s="28"/>
    </row>
    <row r="2" spans="2:7" ht="24.95" customHeight="1" x14ac:dyDescent="0.2">
      <c r="B2" s="5"/>
      <c r="C2" s="52" t="s">
        <v>53</v>
      </c>
      <c r="D2" s="52"/>
      <c r="E2" s="6"/>
      <c r="F2" s="28"/>
      <c r="G2" s="28"/>
    </row>
    <row r="3" spans="2:7" ht="18" x14ac:dyDescent="0.2">
      <c r="B3" s="7"/>
      <c r="C3" s="53"/>
      <c r="D3" s="53"/>
      <c r="E3" s="8"/>
      <c r="F3" s="28"/>
      <c r="G3" s="28"/>
    </row>
    <row r="4" spans="2:7" ht="41.25" customHeight="1" x14ac:dyDescent="0.2">
      <c r="B4" s="20">
        <v>1</v>
      </c>
      <c r="C4" s="54" t="s">
        <v>86</v>
      </c>
      <c r="D4" s="55"/>
      <c r="E4" s="10"/>
      <c r="F4" s="28"/>
      <c r="G4" s="28"/>
    </row>
    <row r="5" spans="2:7" ht="32.25" customHeight="1" x14ac:dyDescent="0.2">
      <c r="B5" s="9"/>
      <c r="C5" s="18" t="s">
        <v>87</v>
      </c>
      <c r="D5" s="19" t="s">
        <v>3</v>
      </c>
      <c r="E5" s="11" t="s">
        <v>18</v>
      </c>
      <c r="F5" s="28"/>
      <c r="G5" s="28"/>
    </row>
    <row r="6" spans="2:7" ht="38.25" customHeight="1" x14ac:dyDescent="0.2">
      <c r="B6" s="9"/>
      <c r="C6" s="24"/>
      <c r="D6" s="12"/>
      <c r="E6" s="11"/>
      <c r="F6" s="28" t="b">
        <f>Control!$C$5</f>
        <v>0</v>
      </c>
      <c r="G6" s="28" t="b">
        <f>Control!$C$6</f>
        <v>0</v>
      </c>
    </row>
    <row r="7" spans="2:7" ht="15.75" customHeight="1" x14ac:dyDescent="0.2">
      <c r="B7" s="9"/>
      <c r="C7" s="12"/>
      <c r="D7" s="12"/>
      <c r="E7" s="11"/>
      <c r="F7" s="28">
        <f>F6+G6</f>
        <v>0</v>
      </c>
      <c r="G7" s="28"/>
    </row>
    <row r="8" spans="2:7" ht="45.75" customHeight="1" x14ac:dyDescent="0.2">
      <c r="B8" s="9"/>
      <c r="C8" s="24" t="s">
        <v>66</v>
      </c>
      <c r="D8" s="12"/>
      <c r="E8" s="11"/>
      <c r="F8" s="28" t="b">
        <f>Control!$M$2</f>
        <v>1</v>
      </c>
      <c r="G8" s="28"/>
    </row>
    <row r="9" spans="2:7" ht="21" customHeight="1" x14ac:dyDescent="0.2">
      <c r="B9" s="9"/>
      <c r="C9" s="12"/>
      <c r="D9" s="12"/>
      <c r="E9" s="11"/>
      <c r="F9" s="28"/>
      <c r="G9" s="28"/>
    </row>
    <row r="10" spans="2:7" ht="15.75" thickBot="1" x14ac:dyDescent="0.25">
      <c r="B10" s="9"/>
      <c r="C10" s="12" t="s">
        <v>0</v>
      </c>
      <c r="D10" s="13"/>
      <c r="E10" s="13"/>
      <c r="F10" s="28"/>
      <c r="G10" s="28"/>
    </row>
    <row r="11" spans="2:7" ht="93.75" customHeight="1" thickTop="1" thickBot="1" x14ac:dyDescent="0.25">
      <c r="B11" s="9"/>
      <c r="C11" s="48"/>
      <c r="D11" s="49"/>
      <c r="E11" s="14"/>
      <c r="F11" s="28" t="b">
        <f>IF(C11="", FALSE(), TRUE)</f>
        <v>0</v>
      </c>
      <c r="G11" s="28"/>
    </row>
    <row r="12" spans="2:7" ht="15.75" thickTop="1" x14ac:dyDescent="0.2">
      <c r="B12" s="9"/>
      <c r="C12" s="12"/>
      <c r="D12" s="13"/>
      <c r="E12" s="13"/>
      <c r="F12" s="28"/>
      <c r="G12" s="28"/>
    </row>
    <row r="13" spans="2:7" ht="15" x14ac:dyDescent="0.2">
      <c r="B13" s="9"/>
      <c r="C13" s="50"/>
      <c r="D13" s="51"/>
      <c r="E13" s="13"/>
      <c r="F13" s="28"/>
      <c r="G13" s="28"/>
    </row>
    <row r="14" spans="2:7" ht="15" x14ac:dyDescent="0.2">
      <c r="B14" s="9"/>
      <c r="C14" s="12"/>
      <c r="D14" s="46"/>
      <c r="E14" s="13"/>
      <c r="F14" s="28"/>
      <c r="G14" s="28"/>
    </row>
    <row r="15" spans="2:7" ht="15" x14ac:dyDescent="0.2">
      <c r="B15" s="9"/>
      <c r="C15" s="12"/>
      <c r="D15" s="46"/>
      <c r="E15" s="13"/>
      <c r="F15" s="28"/>
      <c r="G15" s="28"/>
    </row>
    <row r="16" spans="2:7" ht="15" x14ac:dyDescent="0.2">
      <c r="B16" s="9"/>
      <c r="C16" s="12"/>
      <c r="D16" s="46"/>
      <c r="E16" s="13"/>
      <c r="F16" s="31"/>
      <c r="G16" s="31"/>
    </row>
    <row r="17" spans="2:7" ht="15" x14ac:dyDescent="0.2">
      <c r="B17" s="25"/>
      <c r="C17" s="26"/>
      <c r="D17" s="27"/>
      <c r="E17" s="27"/>
      <c r="F17" s="21"/>
      <c r="G17" s="21"/>
    </row>
    <row r="18" spans="2:7" ht="15" x14ac:dyDescent="0.2">
      <c r="B18" s="25"/>
      <c r="C18" s="26"/>
      <c r="D18" s="27"/>
      <c r="E18" s="27"/>
      <c r="F18" s="21"/>
      <c r="G18" s="21"/>
    </row>
    <row r="19" spans="2:7" ht="15" x14ac:dyDescent="0.2">
      <c r="B19" s="25"/>
      <c r="C19" s="26"/>
      <c r="D19" s="27"/>
      <c r="E19" s="27"/>
      <c r="F19" s="21"/>
      <c r="G19" s="21"/>
    </row>
    <row r="20" spans="2:7" ht="15" x14ac:dyDescent="0.2">
      <c r="B20" s="25"/>
      <c r="C20" s="26"/>
      <c r="D20" s="27"/>
      <c r="E20" s="27"/>
      <c r="F20" s="21"/>
      <c r="G20" s="21"/>
    </row>
  </sheetData>
  <dataConsolidate/>
  <customSheetViews>
    <customSheetView guid="{54DC63CB-7074-4416-AC83-5997217A2A61}" scale="75" showGridLines="0" fitToPage="1" hiddenColumns="1" showRuler="0">
      <selection activeCell="C10" sqref="C10:D10"/>
      <pageMargins left="0.74803149606299213" right="0.74803149606299213" top="0.98425196850393704" bottom="0.98425196850393704" header="0.51181102362204722" footer="0.51181102362204722"/>
      <pageSetup paperSize="9" scale="68" orientation="portrait" r:id="rId1"/>
      <headerFooter alignWithMargins="0"/>
    </customSheetView>
  </customSheetViews>
  <mergeCells count="7">
    <mergeCell ref="D14:D16"/>
    <mergeCell ref="C1:D1"/>
    <mergeCell ref="C11:D11"/>
    <mergeCell ref="C13:D13"/>
    <mergeCell ref="C2:D2"/>
    <mergeCell ref="C3:D3"/>
    <mergeCell ref="C4:D4"/>
  </mergeCells>
  <phoneticPr fontId="6" type="noConversion"/>
  <conditionalFormatting sqref="C10">
    <cfRule type="expression" dxfId="66" priority="3" stopIfTrue="1">
      <formula>IF(C11="", TRUE(), FALSE())</formula>
    </cfRule>
  </conditionalFormatting>
  <conditionalFormatting sqref="B4">
    <cfRule type="expression" dxfId="65" priority="4" stopIfTrue="1">
      <formula>IF(Q1Complete, FALSE, TRUE)</formula>
    </cfRule>
  </conditionalFormatting>
  <conditionalFormatting sqref="C8">
    <cfRule type="expression" dxfId="64" priority="5" stopIfTrue="1">
      <formula>NOT($F$8)</formula>
    </cfRule>
  </conditionalFormatting>
  <conditionalFormatting sqref="C6">
    <cfRule type="expression" dxfId="63" priority="6" stopIfTrue="1">
      <formula>NOT($F$6)</formula>
    </cfRule>
  </conditionalFormatting>
  <conditionalFormatting sqref="D6">
    <cfRule type="expression" dxfId="62" priority="7" stopIfTrue="1">
      <formula>NOT($G$6)</formula>
    </cfRule>
  </conditionalFormatting>
  <conditionalFormatting sqref="C4:D4">
    <cfRule type="expression" dxfId="61" priority="1" stopIfTrue="1">
      <formula>IF(Q2Complete, FALSE, TRUE)</formula>
    </cfRule>
  </conditionalFormatting>
  <pageMargins left="0.74803149606299213" right="0.74803149606299213" top="0.98425196850393704" bottom="0.98425196850393704" header="0.51181102362204722" footer="0.51181102362204722"/>
  <pageSetup paperSize="9" scale="79" orientation="landscape"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20576" r:id="rId5" name="Group Box 96">
              <controlPr defaultSize="0" autoFill="0" autoPict="0">
                <anchor moveWithCells="1" sizeWithCells="1">
                  <from>
                    <xdr:col>2</xdr:col>
                    <xdr:colOff>1152525</xdr:colOff>
                    <xdr:row>5</xdr:row>
                    <xdr:rowOff>38100</xdr:rowOff>
                  </from>
                  <to>
                    <xdr:col>2</xdr:col>
                    <xdr:colOff>4752975</xdr:colOff>
                    <xdr:row>5</xdr:row>
                    <xdr:rowOff>419100</xdr:rowOff>
                  </to>
                </anchor>
              </controlPr>
            </control>
          </mc:Choice>
        </mc:AlternateContent>
        <mc:AlternateContent xmlns:mc="http://schemas.openxmlformats.org/markup-compatibility/2006">
          <mc:Choice Requires="x14">
            <control shapeId="20577" r:id="rId6" name="Option Button 97">
              <controlPr defaultSize="0" autoFill="0" autoLine="0" autoPict="0">
                <anchor moveWithCells="1" sizeWithCells="1">
                  <from>
                    <xdr:col>2</xdr:col>
                    <xdr:colOff>1238250</xdr:colOff>
                    <xdr:row>5</xdr:row>
                    <xdr:rowOff>123825</xdr:rowOff>
                  </from>
                  <to>
                    <xdr:col>2</xdr:col>
                    <xdr:colOff>1828800</xdr:colOff>
                    <xdr:row>5</xdr:row>
                    <xdr:rowOff>342900</xdr:rowOff>
                  </to>
                </anchor>
              </controlPr>
            </control>
          </mc:Choice>
        </mc:AlternateContent>
        <mc:AlternateContent xmlns:mc="http://schemas.openxmlformats.org/markup-compatibility/2006">
          <mc:Choice Requires="x14">
            <control shapeId="20578" r:id="rId7" name="Option Button 98">
              <controlPr defaultSize="0" autoFill="0" autoLine="0" autoPict="0">
                <anchor moveWithCells="1" sizeWithCells="1">
                  <from>
                    <xdr:col>2</xdr:col>
                    <xdr:colOff>1876425</xdr:colOff>
                    <xdr:row>5</xdr:row>
                    <xdr:rowOff>123825</xdr:rowOff>
                  </from>
                  <to>
                    <xdr:col>2</xdr:col>
                    <xdr:colOff>2571750</xdr:colOff>
                    <xdr:row>5</xdr:row>
                    <xdr:rowOff>342900</xdr:rowOff>
                  </to>
                </anchor>
              </controlPr>
            </control>
          </mc:Choice>
        </mc:AlternateContent>
        <mc:AlternateContent xmlns:mc="http://schemas.openxmlformats.org/markup-compatibility/2006">
          <mc:Choice Requires="x14">
            <control shapeId="20579" r:id="rId8" name="Option Button 99">
              <controlPr defaultSize="0" autoFill="0" autoLine="0" autoPict="0">
                <anchor moveWithCells="1" sizeWithCells="1">
                  <from>
                    <xdr:col>2</xdr:col>
                    <xdr:colOff>2571750</xdr:colOff>
                    <xdr:row>5</xdr:row>
                    <xdr:rowOff>123825</xdr:rowOff>
                  </from>
                  <to>
                    <xdr:col>2</xdr:col>
                    <xdr:colOff>3057525</xdr:colOff>
                    <xdr:row>5</xdr:row>
                    <xdr:rowOff>342900</xdr:rowOff>
                  </to>
                </anchor>
              </controlPr>
            </control>
          </mc:Choice>
        </mc:AlternateContent>
        <mc:AlternateContent xmlns:mc="http://schemas.openxmlformats.org/markup-compatibility/2006">
          <mc:Choice Requires="x14">
            <control shapeId="20580" r:id="rId9" name="Option Button 100">
              <controlPr defaultSize="0" autoFill="0" autoLine="0" autoPict="0">
                <anchor moveWithCells="1" sizeWithCells="1">
                  <from>
                    <xdr:col>2</xdr:col>
                    <xdr:colOff>3086100</xdr:colOff>
                    <xdr:row>5</xdr:row>
                    <xdr:rowOff>123825</xdr:rowOff>
                  </from>
                  <to>
                    <xdr:col>2</xdr:col>
                    <xdr:colOff>3867150</xdr:colOff>
                    <xdr:row>5</xdr:row>
                    <xdr:rowOff>342900</xdr:rowOff>
                  </to>
                </anchor>
              </controlPr>
            </control>
          </mc:Choice>
        </mc:AlternateContent>
        <mc:AlternateContent xmlns:mc="http://schemas.openxmlformats.org/markup-compatibility/2006">
          <mc:Choice Requires="x14">
            <control shapeId="20581" r:id="rId10" name="Option Button 101">
              <controlPr defaultSize="0" autoFill="0" autoLine="0" autoPict="0">
                <anchor moveWithCells="1" sizeWithCells="1">
                  <from>
                    <xdr:col>2</xdr:col>
                    <xdr:colOff>3895725</xdr:colOff>
                    <xdr:row>5</xdr:row>
                    <xdr:rowOff>123825</xdr:rowOff>
                  </from>
                  <to>
                    <xdr:col>2</xdr:col>
                    <xdr:colOff>4648200</xdr:colOff>
                    <xdr:row>5</xdr:row>
                    <xdr:rowOff>342900</xdr:rowOff>
                  </to>
                </anchor>
              </controlPr>
            </control>
          </mc:Choice>
        </mc:AlternateContent>
        <mc:AlternateContent xmlns:mc="http://schemas.openxmlformats.org/markup-compatibility/2006">
          <mc:Choice Requires="x14">
            <control shapeId="20584" r:id="rId11" name="Group Box 104">
              <controlPr defaultSize="0" autoFill="0" autoPict="0">
                <anchor moveWithCells="1" sizeWithCells="1">
                  <from>
                    <xdr:col>3</xdr:col>
                    <xdr:colOff>485775</xdr:colOff>
                    <xdr:row>5</xdr:row>
                    <xdr:rowOff>28575</xdr:rowOff>
                  </from>
                  <to>
                    <xdr:col>3</xdr:col>
                    <xdr:colOff>4029075</xdr:colOff>
                    <xdr:row>5</xdr:row>
                    <xdr:rowOff>409575</xdr:rowOff>
                  </to>
                </anchor>
              </controlPr>
            </control>
          </mc:Choice>
        </mc:AlternateContent>
        <mc:AlternateContent xmlns:mc="http://schemas.openxmlformats.org/markup-compatibility/2006">
          <mc:Choice Requires="x14">
            <control shapeId="20585" r:id="rId12" name="Option Button 105">
              <controlPr defaultSize="0" autoFill="0" autoLine="0" autoPict="0">
                <anchor moveWithCells="1" sizeWithCells="1">
                  <from>
                    <xdr:col>3</xdr:col>
                    <xdr:colOff>571500</xdr:colOff>
                    <xdr:row>5</xdr:row>
                    <xdr:rowOff>114300</xdr:rowOff>
                  </from>
                  <to>
                    <xdr:col>3</xdr:col>
                    <xdr:colOff>1152525</xdr:colOff>
                    <xdr:row>5</xdr:row>
                    <xdr:rowOff>333375</xdr:rowOff>
                  </to>
                </anchor>
              </controlPr>
            </control>
          </mc:Choice>
        </mc:AlternateContent>
        <mc:AlternateContent xmlns:mc="http://schemas.openxmlformats.org/markup-compatibility/2006">
          <mc:Choice Requires="x14">
            <control shapeId="20586" r:id="rId13" name="Option Button 106">
              <controlPr defaultSize="0" autoFill="0" autoLine="0" autoPict="0">
                <anchor moveWithCells="1" sizeWithCells="1">
                  <from>
                    <xdr:col>3</xdr:col>
                    <xdr:colOff>1200150</xdr:colOff>
                    <xdr:row>5</xdr:row>
                    <xdr:rowOff>114300</xdr:rowOff>
                  </from>
                  <to>
                    <xdr:col>3</xdr:col>
                    <xdr:colOff>1876425</xdr:colOff>
                    <xdr:row>5</xdr:row>
                    <xdr:rowOff>333375</xdr:rowOff>
                  </to>
                </anchor>
              </controlPr>
            </control>
          </mc:Choice>
        </mc:AlternateContent>
        <mc:AlternateContent xmlns:mc="http://schemas.openxmlformats.org/markup-compatibility/2006">
          <mc:Choice Requires="x14">
            <control shapeId="20587" r:id="rId14" name="Option Button 107">
              <controlPr defaultSize="0" autoFill="0" autoLine="0" autoPict="0">
                <anchor moveWithCells="1" sizeWithCells="1">
                  <from>
                    <xdr:col>3</xdr:col>
                    <xdr:colOff>1876425</xdr:colOff>
                    <xdr:row>5</xdr:row>
                    <xdr:rowOff>114300</xdr:rowOff>
                  </from>
                  <to>
                    <xdr:col>3</xdr:col>
                    <xdr:colOff>2352675</xdr:colOff>
                    <xdr:row>5</xdr:row>
                    <xdr:rowOff>333375</xdr:rowOff>
                  </to>
                </anchor>
              </controlPr>
            </control>
          </mc:Choice>
        </mc:AlternateContent>
        <mc:AlternateContent xmlns:mc="http://schemas.openxmlformats.org/markup-compatibility/2006">
          <mc:Choice Requires="x14">
            <control shapeId="20588" r:id="rId15" name="Option Button 108">
              <controlPr defaultSize="0" autoFill="0" autoLine="0" autoPict="0">
                <anchor moveWithCells="1" sizeWithCells="1">
                  <from>
                    <xdr:col>3</xdr:col>
                    <xdr:colOff>2333625</xdr:colOff>
                    <xdr:row>5</xdr:row>
                    <xdr:rowOff>114300</xdr:rowOff>
                  </from>
                  <to>
                    <xdr:col>3</xdr:col>
                    <xdr:colOff>3152775</xdr:colOff>
                    <xdr:row>5</xdr:row>
                    <xdr:rowOff>352425</xdr:rowOff>
                  </to>
                </anchor>
              </controlPr>
            </control>
          </mc:Choice>
        </mc:AlternateContent>
        <mc:AlternateContent xmlns:mc="http://schemas.openxmlformats.org/markup-compatibility/2006">
          <mc:Choice Requires="x14">
            <control shapeId="20589" r:id="rId16" name="Option Button 109">
              <controlPr defaultSize="0" autoFill="0" autoLine="0" autoPict="0">
                <anchor moveWithCells="1" sizeWithCells="1">
                  <from>
                    <xdr:col>3</xdr:col>
                    <xdr:colOff>3181350</xdr:colOff>
                    <xdr:row>5</xdr:row>
                    <xdr:rowOff>114300</xdr:rowOff>
                  </from>
                  <to>
                    <xdr:col>3</xdr:col>
                    <xdr:colOff>3914775</xdr:colOff>
                    <xdr:row>5</xdr:row>
                    <xdr:rowOff>333375</xdr:rowOff>
                  </to>
                </anchor>
              </controlPr>
            </control>
          </mc:Choice>
        </mc:AlternateContent>
        <mc:AlternateContent xmlns:mc="http://schemas.openxmlformats.org/markup-compatibility/2006">
          <mc:Choice Requires="x14">
            <control shapeId="20592" r:id="rId17" name="Group Box 112">
              <controlPr defaultSize="0" autoFill="0" autoPict="0">
                <anchor moveWithCells="1" sizeWithCells="1">
                  <from>
                    <xdr:col>2</xdr:col>
                    <xdr:colOff>2962275</xdr:colOff>
                    <xdr:row>7</xdr:row>
                    <xdr:rowOff>85725</xdr:rowOff>
                  </from>
                  <to>
                    <xdr:col>2</xdr:col>
                    <xdr:colOff>4333875</xdr:colOff>
                    <xdr:row>7</xdr:row>
                    <xdr:rowOff>466725</xdr:rowOff>
                  </to>
                </anchor>
              </controlPr>
            </control>
          </mc:Choice>
        </mc:AlternateContent>
        <mc:AlternateContent xmlns:mc="http://schemas.openxmlformats.org/markup-compatibility/2006">
          <mc:Choice Requires="x14">
            <control shapeId="20593" r:id="rId18" name="Option Button 113">
              <controlPr defaultSize="0" autoFill="0" autoLine="0" autoPict="0">
                <anchor moveWithCells="1" sizeWithCells="1">
                  <from>
                    <xdr:col>2</xdr:col>
                    <xdr:colOff>3067050</xdr:colOff>
                    <xdr:row>7</xdr:row>
                    <xdr:rowOff>161925</xdr:rowOff>
                  </from>
                  <to>
                    <xdr:col>2</xdr:col>
                    <xdr:colOff>3514725</xdr:colOff>
                    <xdr:row>7</xdr:row>
                    <xdr:rowOff>381000</xdr:rowOff>
                  </to>
                </anchor>
              </controlPr>
            </control>
          </mc:Choice>
        </mc:AlternateContent>
        <mc:AlternateContent xmlns:mc="http://schemas.openxmlformats.org/markup-compatibility/2006">
          <mc:Choice Requires="x14">
            <control shapeId="20594" r:id="rId19" name="Option Button 114">
              <controlPr defaultSize="0" autoFill="0" autoLine="0" autoPict="0">
                <anchor moveWithCells="1" sizeWithCells="1">
                  <from>
                    <xdr:col>2</xdr:col>
                    <xdr:colOff>3552825</xdr:colOff>
                    <xdr:row>7</xdr:row>
                    <xdr:rowOff>180975</xdr:rowOff>
                  </from>
                  <to>
                    <xdr:col>2</xdr:col>
                    <xdr:colOff>4038600</xdr:colOff>
                    <xdr:row>7</xdr:row>
                    <xdr:rowOff>400050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G19"/>
  <sheetViews>
    <sheetView showGridLines="0" zoomScale="75" zoomScaleNormal="75" workbookViewId="0"/>
  </sheetViews>
  <sheetFormatPr defaultRowHeight="12.75" x14ac:dyDescent="0.2"/>
  <cols>
    <col min="1" max="1" width="5.28515625" customWidth="1"/>
    <col min="2" max="2" width="6.42578125" customWidth="1"/>
    <col min="3" max="3" width="78.7109375" customWidth="1"/>
    <col min="4" max="4" width="66.85546875" customWidth="1"/>
    <col min="5" max="5" width="9.28515625" customWidth="1"/>
    <col min="6" max="7" width="11" hidden="1" customWidth="1"/>
  </cols>
  <sheetData>
    <row r="1" spans="2:7" ht="108.75" customHeight="1" x14ac:dyDescent="0.2">
      <c r="B1" s="15"/>
      <c r="C1" s="47" t="s">
        <v>85</v>
      </c>
      <c r="D1" s="47"/>
      <c r="E1" s="16"/>
      <c r="F1" s="31"/>
      <c r="G1" s="31"/>
    </row>
    <row r="2" spans="2:7" ht="24.95" customHeight="1" x14ac:dyDescent="0.2">
      <c r="B2" s="5"/>
      <c r="C2" s="52" t="s">
        <v>54</v>
      </c>
      <c r="D2" s="52"/>
      <c r="E2" s="6"/>
      <c r="F2" s="29"/>
      <c r="G2" s="29"/>
    </row>
    <row r="3" spans="2:7" ht="18" x14ac:dyDescent="0.2">
      <c r="B3" s="7"/>
      <c r="C3" s="53"/>
      <c r="D3" s="53"/>
      <c r="E3" s="8"/>
      <c r="F3" s="29"/>
      <c r="G3" s="29"/>
    </row>
    <row r="4" spans="2:7" ht="41.25" customHeight="1" x14ac:dyDescent="0.2">
      <c r="B4" s="20">
        <v>2</v>
      </c>
      <c r="C4" s="54" t="s">
        <v>88</v>
      </c>
      <c r="D4" s="55"/>
      <c r="E4" s="10"/>
      <c r="F4" s="29"/>
      <c r="G4" s="29"/>
    </row>
    <row r="5" spans="2:7" ht="32.25" customHeight="1" x14ac:dyDescent="0.2">
      <c r="B5" s="9"/>
      <c r="C5" s="40" t="s">
        <v>89</v>
      </c>
      <c r="D5" s="40" t="s">
        <v>83</v>
      </c>
      <c r="E5" s="11"/>
      <c r="F5" s="29"/>
      <c r="G5" s="29"/>
    </row>
    <row r="6" spans="2:7" ht="38.25" customHeight="1" x14ac:dyDescent="0.2">
      <c r="B6" s="9"/>
      <c r="C6" s="24"/>
      <c r="D6" s="12"/>
      <c r="E6" s="11"/>
      <c r="F6" s="29" t="b">
        <f>Control!$C$7</f>
        <v>0</v>
      </c>
      <c r="G6" s="29" t="b">
        <f>Control!$C$8</f>
        <v>0</v>
      </c>
    </row>
    <row r="7" spans="2:7" ht="15.75" customHeight="1" x14ac:dyDescent="0.2">
      <c r="B7" s="9"/>
      <c r="C7" s="12"/>
      <c r="D7" s="12"/>
      <c r="E7" s="11"/>
      <c r="F7" s="29">
        <f>F6+G6</f>
        <v>0</v>
      </c>
      <c r="G7" s="29"/>
    </row>
    <row r="8" spans="2:7" ht="45.75" customHeight="1" x14ac:dyDescent="0.2">
      <c r="B8" s="9"/>
      <c r="C8" s="24" t="s">
        <v>66</v>
      </c>
      <c r="D8" s="12"/>
      <c r="E8" s="11"/>
      <c r="F8" s="28" t="b">
        <f>Control!$M$3</f>
        <v>1</v>
      </c>
      <c r="G8" s="28"/>
    </row>
    <row r="9" spans="2:7" ht="10.5" customHeight="1" x14ac:dyDescent="0.2">
      <c r="B9" s="9"/>
      <c r="C9" s="12"/>
      <c r="D9" s="12"/>
      <c r="E9" s="11"/>
      <c r="F9" s="28"/>
      <c r="G9" s="28" t="b">
        <f>IF(D9="", FALSE(), TRUE)</f>
        <v>0</v>
      </c>
    </row>
    <row r="10" spans="2:7" ht="15.75" thickBot="1" x14ac:dyDescent="0.25">
      <c r="B10" s="9"/>
      <c r="C10" s="12" t="s">
        <v>0</v>
      </c>
      <c r="D10" s="13"/>
      <c r="E10" s="13"/>
      <c r="F10" s="29"/>
      <c r="G10" s="29"/>
    </row>
    <row r="11" spans="2:7" ht="93.75" customHeight="1" thickTop="1" thickBot="1" x14ac:dyDescent="0.25">
      <c r="B11" s="9"/>
      <c r="C11" s="48"/>
      <c r="D11" s="49"/>
      <c r="E11" s="14"/>
      <c r="F11" s="30" t="b">
        <f>IF(C11="", FALSE(), TRUE)</f>
        <v>0</v>
      </c>
      <c r="G11" s="30"/>
    </row>
    <row r="12" spans="2:7" ht="15.75" thickTop="1" x14ac:dyDescent="0.2">
      <c r="B12" s="9"/>
      <c r="C12" s="12"/>
      <c r="D12" s="13"/>
      <c r="E12" s="13"/>
      <c r="F12" s="29"/>
      <c r="G12" s="29"/>
    </row>
    <row r="13" spans="2:7" ht="15" x14ac:dyDescent="0.2">
      <c r="B13" s="9"/>
      <c r="C13" s="50"/>
      <c r="D13" s="51"/>
      <c r="E13" s="13"/>
      <c r="F13" s="29"/>
      <c r="G13" s="29"/>
    </row>
    <row r="14" spans="2:7" ht="15" x14ac:dyDescent="0.2">
      <c r="B14" s="9"/>
      <c r="C14" s="12"/>
      <c r="D14" s="46"/>
      <c r="E14" s="13"/>
      <c r="F14" s="29"/>
      <c r="G14" s="29"/>
    </row>
    <row r="15" spans="2:7" ht="15" x14ac:dyDescent="0.2">
      <c r="B15" s="9"/>
      <c r="C15" s="12"/>
      <c r="D15" s="46"/>
      <c r="E15" s="13"/>
      <c r="F15" s="29"/>
      <c r="G15" s="29"/>
    </row>
    <row r="16" spans="2:7" ht="15" x14ac:dyDescent="0.2">
      <c r="B16" s="9"/>
      <c r="C16" s="12"/>
      <c r="D16" s="46"/>
      <c r="E16" s="13"/>
      <c r="F16" s="22"/>
      <c r="G16" s="22"/>
    </row>
    <row r="17" spans="2:7" ht="15" x14ac:dyDescent="0.2">
      <c r="B17" s="25"/>
      <c r="C17" s="26"/>
      <c r="D17" s="27"/>
      <c r="E17" s="27"/>
      <c r="F17" s="22"/>
      <c r="G17" s="22"/>
    </row>
    <row r="18" spans="2:7" ht="15" x14ac:dyDescent="0.2">
      <c r="B18" s="25"/>
      <c r="C18" s="26"/>
      <c r="D18" s="27"/>
      <c r="E18" s="27"/>
      <c r="F18" s="22"/>
      <c r="G18" s="22"/>
    </row>
    <row r="19" spans="2:7" ht="15" x14ac:dyDescent="0.2">
      <c r="B19" s="25"/>
      <c r="C19" s="26"/>
      <c r="D19" s="27"/>
      <c r="E19" s="27"/>
      <c r="F19" s="22"/>
      <c r="G19" s="22"/>
    </row>
  </sheetData>
  <customSheetViews>
    <customSheetView guid="{54DC63CB-7074-4416-AC83-5997217A2A61}" scale="75" showGridLines="0" fitToPage="1" hiddenColumns="1" showRuler="0">
      <selection activeCell="C10" sqref="C10:D10"/>
      <pageMargins left="0.75" right="0.75" top="1" bottom="1" header="0.5" footer="0.5"/>
      <pageSetup paperSize="9" scale="68" orientation="portrait" r:id="rId1"/>
      <headerFooter alignWithMargins="0"/>
    </customSheetView>
  </customSheetViews>
  <mergeCells count="7">
    <mergeCell ref="D14:D16"/>
    <mergeCell ref="C1:D1"/>
    <mergeCell ref="C11:D11"/>
    <mergeCell ref="C13:D13"/>
    <mergeCell ref="C2:D2"/>
    <mergeCell ref="C3:D3"/>
    <mergeCell ref="C4:D4"/>
  </mergeCells>
  <phoneticPr fontId="6" type="noConversion"/>
  <conditionalFormatting sqref="C10">
    <cfRule type="expression" dxfId="60" priority="1" stopIfTrue="1">
      <formula>NOT(F11)</formula>
    </cfRule>
  </conditionalFormatting>
  <conditionalFormatting sqref="B4:D4">
    <cfRule type="expression" dxfId="59" priority="2" stopIfTrue="1">
      <formula>IF(Q2Complete, FALSE, TRUE)</formula>
    </cfRule>
  </conditionalFormatting>
  <conditionalFormatting sqref="C8">
    <cfRule type="expression" dxfId="58" priority="3" stopIfTrue="1">
      <formula>NOT($F$8)</formula>
    </cfRule>
  </conditionalFormatting>
  <conditionalFormatting sqref="C6">
    <cfRule type="expression" dxfId="57" priority="4" stopIfTrue="1">
      <formula>NOT($F$6)</formula>
    </cfRule>
  </conditionalFormatting>
  <conditionalFormatting sqref="D6">
    <cfRule type="expression" dxfId="56" priority="5" stopIfTrue="1">
      <formula>NOT($G$6)</formula>
    </cfRule>
  </conditionalFormatting>
  <pageMargins left="0.75" right="0.75" top="1" bottom="1" header="0.5" footer="0.5"/>
  <pageSetup paperSize="9" scale="79" orientation="landscape"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21602" r:id="rId5" name="Group Box 98">
              <controlPr defaultSize="0" autoFill="0" autoPict="0">
                <anchor moveWithCells="1" sizeWithCells="1">
                  <from>
                    <xdr:col>2</xdr:col>
                    <xdr:colOff>2962275</xdr:colOff>
                    <xdr:row>7</xdr:row>
                    <xdr:rowOff>85725</xdr:rowOff>
                  </from>
                  <to>
                    <xdr:col>2</xdr:col>
                    <xdr:colOff>4333875</xdr:colOff>
                    <xdr:row>7</xdr:row>
                    <xdr:rowOff>466725</xdr:rowOff>
                  </to>
                </anchor>
              </controlPr>
            </control>
          </mc:Choice>
        </mc:AlternateContent>
        <mc:AlternateContent xmlns:mc="http://schemas.openxmlformats.org/markup-compatibility/2006">
          <mc:Choice Requires="x14">
            <control shapeId="21603" r:id="rId6" name="Option Button 99">
              <controlPr defaultSize="0" autoFill="0" autoLine="0" autoPict="0">
                <anchor moveWithCells="1" sizeWithCells="1">
                  <from>
                    <xdr:col>2</xdr:col>
                    <xdr:colOff>3067050</xdr:colOff>
                    <xdr:row>7</xdr:row>
                    <xdr:rowOff>161925</xdr:rowOff>
                  </from>
                  <to>
                    <xdr:col>2</xdr:col>
                    <xdr:colOff>3514725</xdr:colOff>
                    <xdr:row>7</xdr:row>
                    <xdr:rowOff>381000</xdr:rowOff>
                  </to>
                </anchor>
              </controlPr>
            </control>
          </mc:Choice>
        </mc:AlternateContent>
        <mc:AlternateContent xmlns:mc="http://schemas.openxmlformats.org/markup-compatibility/2006">
          <mc:Choice Requires="x14">
            <control shapeId="21604" r:id="rId7" name="Option Button 100">
              <controlPr defaultSize="0" autoFill="0" autoLine="0" autoPict="0">
                <anchor moveWithCells="1" sizeWithCells="1">
                  <from>
                    <xdr:col>2</xdr:col>
                    <xdr:colOff>3552825</xdr:colOff>
                    <xdr:row>7</xdr:row>
                    <xdr:rowOff>180975</xdr:rowOff>
                  </from>
                  <to>
                    <xdr:col>2</xdr:col>
                    <xdr:colOff>4038600</xdr:colOff>
                    <xdr:row>7</xdr:row>
                    <xdr:rowOff>400050</xdr:rowOff>
                  </to>
                </anchor>
              </controlPr>
            </control>
          </mc:Choice>
        </mc:AlternateContent>
        <mc:AlternateContent xmlns:mc="http://schemas.openxmlformats.org/markup-compatibility/2006">
          <mc:Choice Requires="x14">
            <control shapeId="21608" r:id="rId8" name="Group Box 104">
              <controlPr defaultSize="0" autoFill="0" autoPict="0">
                <anchor moveWithCells="1" sizeWithCells="1">
                  <from>
                    <xdr:col>2</xdr:col>
                    <xdr:colOff>847725</xdr:colOff>
                    <xdr:row>5</xdr:row>
                    <xdr:rowOff>47625</xdr:rowOff>
                  </from>
                  <to>
                    <xdr:col>2</xdr:col>
                    <xdr:colOff>5095875</xdr:colOff>
                    <xdr:row>5</xdr:row>
                    <xdr:rowOff>428625</xdr:rowOff>
                  </to>
                </anchor>
              </controlPr>
            </control>
          </mc:Choice>
        </mc:AlternateContent>
        <mc:AlternateContent xmlns:mc="http://schemas.openxmlformats.org/markup-compatibility/2006">
          <mc:Choice Requires="x14">
            <control shapeId="21609" r:id="rId9" name="Option Button 105">
              <controlPr defaultSize="0" autoFill="0" autoLine="0" autoPict="0">
                <anchor moveWithCells="1" sizeWithCells="1">
                  <from>
                    <xdr:col>2</xdr:col>
                    <xdr:colOff>942975</xdr:colOff>
                    <xdr:row>5</xdr:row>
                    <xdr:rowOff>133350</xdr:rowOff>
                  </from>
                  <to>
                    <xdr:col>2</xdr:col>
                    <xdr:colOff>1562100</xdr:colOff>
                    <xdr:row>5</xdr:row>
                    <xdr:rowOff>352425</xdr:rowOff>
                  </to>
                </anchor>
              </controlPr>
            </control>
          </mc:Choice>
        </mc:AlternateContent>
        <mc:AlternateContent xmlns:mc="http://schemas.openxmlformats.org/markup-compatibility/2006">
          <mc:Choice Requires="x14">
            <control shapeId="21610" r:id="rId10" name="Option Button 106">
              <controlPr defaultSize="0" autoFill="0" autoLine="0" autoPict="0">
                <anchor moveWithCells="1" sizeWithCells="1">
                  <from>
                    <xdr:col>2</xdr:col>
                    <xdr:colOff>1619250</xdr:colOff>
                    <xdr:row>5</xdr:row>
                    <xdr:rowOff>133350</xdr:rowOff>
                  </from>
                  <to>
                    <xdr:col>2</xdr:col>
                    <xdr:colOff>2343150</xdr:colOff>
                    <xdr:row>5</xdr:row>
                    <xdr:rowOff>352425</xdr:rowOff>
                  </to>
                </anchor>
              </controlPr>
            </control>
          </mc:Choice>
        </mc:AlternateContent>
        <mc:AlternateContent xmlns:mc="http://schemas.openxmlformats.org/markup-compatibility/2006">
          <mc:Choice Requires="x14">
            <control shapeId="21611" r:id="rId11" name="Option Button 107">
              <controlPr defaultSize="0" autoFill="0" autoLine="0" autoPict="0">
                <anchor moveWithCells="1" sizeWithCells="1">
                  <from>
                    <xdr:col>2</xdr:col>
                    <xdr:colOff>2343150</xdr:colOff>
                    <xdr:row>5</xdr:row>
                    <xdr:rowOff>133350</xdr:rowOff>
                  </from>
                  <to>
                    <xdr:col>2</xdr:col>
                    <xdr:colOff>2857500</xdr:colOff>
                    <xdr:row>5</xdr:row>
                    <xdr:rowOff>352425</xdr:rowOff>
                  </to>
                </anchor>
              </controlPr>
            </control>
          </mc:Choice>
        </mc:AlternateContent>
        <mc:AlternateContent xmlns:mc="http://schemas.openxmlformats.org/markup-compatibility/2006">
          <mc:Choice Requires="x14">
            <control shapeId="21612" r:id="rId12" name="Option Button 108">
              <controlPr defaultSize="0" autoFill="0" autoLine="0" autoPict="0">
                <anchor moveWithCells="1" sizeWithCells="1">
                  <from>
                    <xdr:col>2</xdr:col>
                    <xdr:colOff>2886075</xdr:colOff>
                    <xdr:row>5</xdr:row>
                    <xdr:rowOff>133350</xdr:rowOff>
                  </from>
                  <to>
                    <xdr:col>2</xdr:col>
                    <xdr:colOff>3724275</xdr:colOff>
                    <xdr:row>5</xdr:row>
                    <xdr:rowOff>352425</xdr:rowOff>
                  </to>
                </anchor>
              </controlPr>
            </control>
          </mc:Choice>
        </mc:AlternateContent>
        <mc:AlternateContent xmlns:mc="http://schemas.openxmlformats.org/markup-compatibility/2006">
          <mc:Choice Requires="x14">
            <control shapeId="21613" r:id="rId13" name="Option Button 109">
              <controlPr defaultSize="0" autoFill="0" autoLine="0" autoPict="0">
                <anchor moveWithCells="1" sizeWithCells="1">
                  <from>
                    <xdr:col>2</xdr:col>
                    <xdr:colOff>3752850</xdr:colOff>
                    <xdr:row>5</xdr:row>
                    <xdr:rowOff>133350</xdr:rowOff>
                  </from>
                  <to>
                    <xdr:col>2</xdr:col>
                    <xdr:colOff>4543425</xdr:colOff>
                    <xdr:row>5</xdr:row>
                    <xdr:rowOff>352425</xdr:rowOff>
                  </to>
                </anchor>
              </controlPr>
            </control>
          </mc:Choice>
        </mc:AlternateContent>
        <mc:AlternateContent xmlns:mc="http://schemas.openxmlformats.org/markup-compatibility/2006">
          <mc:Choice Requires="x14">
            <control shapeId="21614" r:id="rId14" name="Option Button 110">
              <controlPr defaultSize="0" autoFill="0" autoLine="0" autoPict="0">
                <anchor moveWithCells="1" sizeWithCells="1">
                  <from>
                    <xdr:col>2</xdr:col>
                    <xdr:colOff>4600575</xdr:colOff>
                    <xdr:row>5</xdr:row>
                    <xdr:rowOff>133350</xdr:rowOff>
                  </from>
                  <to>
                    <xdr:col>2</xdr:col>
                    <xdr:colOff>5038725</xdr:colOff>
                    <xdr:row>5</xdr:row>
                    <xdr:rowOff>352425</xdr:rowOff>
                  </to>
                </anchor>
              </controlPr>
            </control>
          </mc:Choice>
        </mc:AlternateContent>
        <mc:AlternateContent xmlns:mc="http://schemas.openxmlformats.org/markup-compatibility/2006">
          <mc:Choice Requires="x14">
            <control shapeId="21617" r:id="rId15" name="Group Box 113">
              <controlPr defaultSize="0" autoFill="0" autoPict="0">
                <anchor moveWithCells="1" sizeWithCells="1">
                  <from>
                    <xdr:col>3</xdr:col>
                    <xdr:colOff>104775</xdr:colOff>
                    <xdr:row>5</xdr:row>
                    <xdr:rowOff>38100</xdr:rowOff>
                  </from>
                  <to>
                    <xdr:col>3</xdr:col>
                    <xdr:colOff>4352925</xdr:colOff>
                    <xdr:row>5</xdr:row>
                    <xdr:rowOff>419100</xdr:rowOff>
                  </to>
                </anchor>
              </controlPr>
            </control>
          </mc:Choice>
        </mc:AlternateContent>
        <mc:AlternateContent xmlns:mc="http://schemas.openxmlformats.org/markup-compatibility/2006">
          <mc:Choice Requires="x14">
            <control shapeId="21618" r:id="rId16" name="Option Button 114">
              <controlPr defaultSize="0" autoFill="0" autoLine="0" autoPict="0">
                <anchor moveWithCells="1" sizeWithCells="1">
                  <from>
                    <xdr:col>3</xdr:col>
                    <xdr:colOff>200025</xdr:colOff>
                    <xdr:row>5</xdr:row>
                    <xdr:rowOff>123825</xdr:rowOff>
                  </from>
                  <to>
                    <xdr:col>3</xdr:col>
                    <xdr:colOff>819150</xdr:colOff>
                    <xdr:row>5</xdr:row>
                    <xdr:rowOff>342900</xdr:rowOff>
                  </to>
                </anchor>
              </controlPr>
            </control>
          </mc:Choice>
        </mc:AlternateContent>
        <mc:AlternateContent xmlns:mc="http://schemas.openxmlformats.org/markup-compatibility/2006">
          <mc:Choice Requires="x14">
            <control shapeId="21619" r:id="rId17" name="Option Button 115">
              <controlPr defaultSize="0" autoFill="0" autoLine="0" autoPict="0">
                <anchor moveWithCells="1" sizeWithCells="1">
                  <from>
                    <xdr:col>3</xdr:col>
                    <xdr:colOff>876300</xdr:colOff>
                    <xdr:row>5</xdr:row>
                    <xdr:rowOff>123825</xdr:rowOff>
                  </from>
                  <to>
                    <xdr:col>3</xdr:col>
                    <xdr:colOff>1600200</xdr:colOff>
                    <xdr:row>5</xdr:row>
                    <xdr:rowOff>342900</xdr:rowOff>
                  </to>
                </anchor>
              </controlPr>
            </control>
          </mc:Choice>
        </mc:AlternateContent>
        <mc:AlternateContent xmlns:mc="http://schemas.openxmlformats.org/markup-compatibility/2006">
          <mc:Choice Requires="x14">
            <control shapeId="21620" r:id="rId18" name="Option Button 116">
              <controlPr defaultSize="0" autoFill="0" autoLine="0" autoPict="0">
                <anchor moveWithCells="1" sizeWithCells="1">
                  <from>
                    <xdr:col>3</xdr:col>
                    <xdr:colOff>1600200</xdr:colOff>
                    <xdr:row>5</xdr:row>
                    <xdr:rowOff>123825</xdr:rowOff>
                  </from>
                  <to>
                    <xdr:col>3</xdr:col>
                    <xdr:colOff>2114550</xdr:colOff>
                    <xdr:row>5</xdr:row>
                    <xdr:rowOff>342900</xdr:rowOff>
                  </to>
                </anchor>
              </controlPr>
            </control>
          </mc:Choice>
        </mc:AlternateContent>
        <mc:AlternateContent xmlns:mc="http://schemas.openxmlformats.org/markup-compatibility/2006">
          <mc:Choice Requires="x14">
            <control shapeId="21621" r:id="rId19" name="Option Button 117">
              <controlPr defaultSize="0" autoFill="0" autoLine="0" autoPict="0">
                <anchor moveWithCells="1" sizeWithCells="1">
                  <from>
                    <xdr:col>3</xdr:col>
                    <xdr:colOff>2143125</xdr:colOff>
                    <xdr:row>5</xdr:row>
                    <xdr:rowOff>123825</xdr:rowOff>
                  </from>
                  <to>
                    <xdr:col>3</xdr:col>
                    <xdr:colOff>2981325</xdr:colOff>
                    <xdr:row>5</xdr:row>
                    <xdr:rowOff>342900</xdr:rowOff>
                  </to>
                </anchor>
              </controlPr>
            </control>
          </mc:Choice>
        </mc:AlternateContent>
        <mc:AlternateContent xmlns:mc="http://schemas.openxmlformats.org/markup-compatibility/2006">
          <mc:Choice Requires="x14">
            <control shapeId="21622" r:id="rId20" name="Option Button 118">
              <controlPr defaultSize="0" autoFill="0" autoLine="0" autoPict="0">
                <anchor moveWithCells="1" sizeWithCells="1">
                  <from>
                    <xdr:col>3</xdr:col>
                    <xdr:colOff>3009900</xdr:colOff>
                    <xdr:row>5</xdr:row>
                    <xdr:rowOff>123825</xdr:rowOff>
                  </from>
                  <to>
                    <xdr:col>3</xdr:col>
                    <xdr:colOff>3800475</xdr:colOff>
                    <xdr:row>5</xdr:row>
                    <xdr:rowOff>342900</xdr:rowOff>
                  </to>
                </anchor>
              </controlPr>
            </control>
          </mc:Choice>
        </mc:AlternateContent>
        <mc:AlternateContent xmlns:mc="http://schemas.openxmlformats.org/markup-compatibility/2006">
          <mc:Choice Requires="x14">
            <control shapeId="21623" r:id="rId21" name="Option Button 119">
              <controlPr defaultSize="0" autoFill="0" autoLine="0" autoPict="0">
                <anchor moveWithCells="1" sizeWithCells="1">
                  <from>
                    <xdr:col>3</xdr:col>
                    <xdr:colOff>3857625</xdr:colOff>
                    <xdr:row>5</xdr:row>
                    <xdr:rowOff>123825</xdr:rowOff>
                  </from>
                  <to>
                    <xdr:col>3</xdr:col>
                    <xdr:colOff>4295775</xdr:colOff>
                    <xdr:row>5</xdr:row>
                    <xdr:rowOff>342900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G18"/>
  <sheetViews>
    <sheetView showGridLines="0" zoomScale="75" workbookViewId="0"/>
  </sheetViews>
  <sheetFormatPr defaultRowHeight="12.75" x14ac:dyDescent="0.2"/>
  <cols>
    <col min="1" max="1" width="4.5703125" customWidth="1"/>
    <col min="2" max="2" width="6.42578125" customWidth="1"/>
    <col min="3" max="3" width="78.140625" customWidth="1"/>
    <col min="4" max="4" width="67" customWidth="1"/>
    <col min="5" max="5" width="9.42578125" customWidth="1"/>
    <col min="6" max="6" width="11.28515625" hidden="1" customWidth="1"/>
    <col min="7" max="7" width="8" hidden="1" customWidth="1"/>
  </cols>
  <sheetData>
    <row r="1" spans="2:7" ht="108.75" customHeight="1" x14ac:dyDescent="0.2">
      <c r="B1" s="15"/>
      <c r="C1" s="47" t="s">
        <v>85</v>
      </c>
      <c r="D1" s="47"/>
      <c r="E1" s="16"/>
      <c r="F1" s="31"/>
      <c r="G1" s="31"/>
    </row>
    <row r="2" spans="2:7" ht="24.95" customHeight="1" x14ac:dyDescent="0.2">
      <c r="B2" s="5"/>
      <c r="C2" s="52" t="s">
        <v>90</v>
      </c>
      <c r="D2" s="52"/>
      <c r="E2" s="6"/>
      <c r="F2" s="31"/>
      <c r="G2" s="31"/>
    </row>
    <row r="3" spans="2:7" ht="18" x14ac:dyDescent="0.2">
      <c r="B3" s="7"/>
      <c r="C3" s="53"/>
      <c r="D3" s="53"/>
      <c r="E3" s="8"/>
      <c r="F3" s="31"/>
      <c r="G3" s="31"/>
    </row>
    <row r="4" spans="2:7" ht="41.25" customHeight="1" x14ac:dyDescent="0.2">
      <c r="B4" s="20">
        <v>3</v>
      </c>
      <c r="C4" s="54" t="s">
        <v>91</v>
      </c>
      <c r="D4" s="55"/>
      <c r="E4" s="10"/>
      <c r="F4" s="31"/>
      <c r="G4" s="31"/>
    </row>
    <row r="5" spans="2:7" ht="32.25" customHeight="1" x14ac:dyDescent="0.2">
      <c r="B5" s="9"/>
      <c r="C5" s="18" t="s">
        <v>97</v>
      </c>
      <c r="D5" s="19" t="s">
        <v>98</v>
      </c>
      <c r="E5" s="11"/>
      <c r="F5" s="31"/>
      <c r="G5" s="31"/>
    </row>
    <row r="6" spans="2:7" ht="38.25" customHeight="1" x14ac:dyDescent="0.2">
      <c r="B6" s="9"/>
      <c r="C6" s="24"/>
      <c r="D6" s="12"/>
      <c r="E6" s="11"/>
      <c r="F6" s="31" t="b">
        <f>Control!$C$9</f>
        <v>0</v>
      </c>
      <c r="G6" s="31" t="b">
        <f>Control!$C$10</f>
        <v>0</v>
      </c>
    </row>
    <row r="7" spans="2:7" ht="20.25" customHeight="1" x14ac:dyDescent="0.2">
      <c r="B7" s="9"/>
      <c r="C7" s="17"/>
      <c r="D7" s="17"/>
      <c r="E7" s="11"/>
      <c r="F7" s="31">
        <f>F6+G6</f>
        <v>0</v>
      </c>
      <c r="G7" s="31"/>
    </row>
    <row r="8" spans="2:7" ht="45.75" customHeight="1" x14ac:dyDescent="0.2">
      <c r="B8" s="9"/>
      <c r="C8" s="24" t="s">
        <v>66</v>
      </c>
      <c r="D8" s="12"/>
      <c r="E8" s="11"/>
      <c r="F8" s="28" t="b">
        <f>Control!$M$4</f>
        <v>1</v>
      </c>
      <c r="G8" s="28"/>
    </row>
    <row r="9" spans="2:7" ht="12.75" customHeight="1" x14ac:dyDescent="0.2">
      <c r="B9" s="9"/>
      <c r="C9" s="17"/>
      <c r="D9" s="12"/>
      <c r="E9" s="11"/>
      <c r="F9" s="31"/>
      <c r="G9" s="31"/>
    </row>
    <row r="10" spans="2:7" ht="15.75" thickBot="1" x14ac:dyDescent="0.25">
      <c r="B10" s="9"/>
      <c r="C10" s="12" t="s">
        <v>0</v>
      </c>
      <c r="D10" s="13"/>
      <c r="E10" s="13"/>
      <c r="F10" s="31"/>
      <c r="G10" s="31"/>
    </row>
    <row r="11" spans="2:7" ht="93.75" customHeight="1" thickTop="1" thickBot="1" x14ac:dyDescent="0.25">
      <c r="B11" s="9"/>
      <c r="C11" s="48"/>
      <c r="D11" s="49"/>
      <c r="E11" s="14"/>
      <c r="F11" s="31" t="b">
        <f>IF(C11="", FALSE(), TRUE)</f>
        <v>0</v>
      </c>
      <c r="G11" s="31">
        <v>2</v>
      </c>
    </row>
    <row r="12" spans="2:7" ht="15.75" thickTop="1" x14ac:dyDescent="0.2">
      <c r="B12" s="9"/>
      <c r="C12" s="12"/>
      <c r="D12" s="13"/>
      <c r="E12" s="13"/>
      <c r="F12" s="31"/>
      <c r="G12" s="31"/>
    </row>
    <row r="13" spans="2:7" ht="15" x14ac:dyDescent="0.2">
      <c r="B13" s="9"/>
      <c r="C13" s="50"/>
      <c r="D13" s="51"/>
      <c r="E13" s="13"/>
      <c r="F13" s="31"/>
      <c r="G13" s="31"/>
    </row>
    <row r="14" spans="2:7" ht="15" x14ac:dyDescent="0.2">
      <c r="B14" s="9"/>
      <c r="C14" s="12"/>
      <c r="D14" s="46"/>
      <c r="E14" s="13"/>
      <c r="F14" s="31"/>
      <c r="G14" s="31"/>
    </row>
    <row r="15" spans="2:7" ht="15" x14ac:dyDescent="0.2">
      <c r="B15" s="9"/>
      <c r="C15" s="12"/>
      <c r="D15" s="46"/>
      <c r="E15" s="13"/>
      <c r="F15" s="31"/>
      <c r="G15" s="31"/>
    </row>
    <row r="16" spans="2:7" ht="15" x14ac:dyDescent="0.2">
      <c r="B16" s="9"/>
      <c r="C16" s="12"/>
      <c r="D16" s="46"/>
      <c r="E16" s="13"/>
      <c r="F16" s="31"/>
      <c r="G16" s="31"/>
    </row>
    <row r="17" spans="2:7" ht="15" x14ac:dyDescent="0.2">
      <c r="B17" s="25"/>
      <c r="C17" s="26"/>
      <c r="D17" s="27"/>
      <c r="E17" s="27"/>
      <c r="F17" s="21"/>
      <c r="G17" s="21"/>
    </row>
    <row r="18" spans="2:7" ht="15" x14ac:dyDescent="0.2">
      <c r="B18" s="25"/>
      <c r="C18" s="26"/>
      <c r="D18" s="27"/>
      <c r="E18" s="27"/>
      <c r="F18" s="21"/>
      <c r="G18" s="21"/>
    </row>
  </sheetData>
  <customSheetViews>
    <customSheetView guid="{54DC63CB-7074-4416-AC83-5997217A2A61}" scale="75" showGridLines="0" fitToPage="1" hiddenColumns="1" showRuler="0">
      <selection activeCell="C9" sqref="C9:D9"/>
      <pageMargins left="0.75" right="0.75" top="1" bottom="1" header="0.5" footer="0.5"/>
      <pageSetup paperSize="9" scale="68" orientation="portrait" r:id="rId1"/>
      <headerFooter alignWithMargins="0"/>
    </customSheetView>
  </customSheetViews>
  <mergeCells count="7">
    <mergeCell ref="D14:D16"/>
    <mergeCell ref="C1:D1"/>
    <mergeCell ref="C11:D11"/>
    <mergeCell ref="C13:D13"/>
    <mergeCell ref="C2:D2"/>
    <mergeCell ref="C3:D3"/>
    <mergeCell ref="C4:D4"/>
  </mergeCells>
  <phoneticPr fontId="6" type="noConversion"/>
  <conditionalFormatting sqref="C10">
    <cfRule type="expression" dxfId="55" priority="1" stopIfTrue="1">
      <formula>NOT(F11)</formula>
    </cfRule>
  </conditionalFormatting>
  <conditionalFormatting sqref="B4:D4">
    <cfRule type="expression" dxfId="54" priority="2" stopIfTrue="1">
      <formula>IF(Q3Complete, FALSE, TRUE)</formula>
    </cfRule>
  </conditionalFormatting>
  <conditionalFormatting sqref="C8">
    <cfRule type="expression" dxfId="53" priority="3" stopIfTrue="1">
      <formula>NOT($F$8)</formula>
    </cfRule>
  </conditionalFormatting>
  <conditionalFormatting sqref="C6">
    <cfRule type="expression" dxfId="52" priority="4" stopIfTrue="1">
      <formula>NOT($F$6)</formula>
    </cfRule>
  </conditionalFormatting>
  <conditionalFormatting sqref="D6">
    <cfRule type="expression" dxfId="51" priority="5" stopIfTrue="1">
      <formula>NOT($G$6)</formula>
    </cfRule>
  </conditionalFormatting>
  <pageMargins left="0.75" right="0.75" top="1" bottom="1" header="0.5" footer="0.5"/>
  <pageSetup paperSize="9" scale="80" orientation="landscape"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22627" r:id="rId5" name="Group Box 99">
              <controlPr defaultSize="0" autoFill="0" autoPict="0">
                <anchor moveWithCells="1" sizeWithCells="1">
                  <from>
                    <xdr:col>2</xdr:col>
                    <xdr:colOff>2962275</xdr:colOff>
                    <xdr:row>7</xdr:row>
                    <xdr:rowOff>85725</xdr:rowOff>
                  </from>
                  <to>
                    <xdr:col>2</xdr:col>
                    <xdr:colOff>4333875</xdr:colOff>
                    <xdr:row>7</xdr:row>
                    <xdr:rowOff>466725</xdr:rowOff>
                  </to>
                </anchor>
              </controlPr>
            </control>
          </mc:Choice>
        </mc:AlternateContent>
        <mc:AlternateContent xmlns:mc="http://schemas.openxmlformats.org/markup-compatibility/2006">
          <mc:Choice Requires="x14">
            <control shapeId="22628" r:id="rId6" name="Option Button 100">
              <controlPr defaultSize="0" autoFill="0" autoLine="0" autoPict="0">
                <anchor moveWithCells="1" sizeWithCells="1">
                  <from>
                    <xdr:col>2</xdr:col>
                    <xdr:colOff>3067050</xdr:colOff>
                    <xdr:row>7</xdr:row>
                    <xdr:rowOff>161925</xdr:rowOff>
                  </from>
                  <to>
                    <xdr:col>2</xdr:col>
                    <xdr:colOff>3514725</xdr:colOff>
                    <xdr:row>7</xdr:row>
                    <xdr:rowOff>381000</xdr:rowOff>
                  </to>
                </anchor>
              </controlPr>
            </control>
          </mc:Choice>
        </mc:AlternateContent>
        <mc:AlternateContent xmlns:mc="http://schemas.openxmlformats.org/markup-compatibility/2006">
          <mc:Choice Requires="x14">
            <control shapeId="22629" r:id="rId7" name="Option Button 101">
              <controlPr defaultSize="0" autoFill="0" autoLine="0" autoPict="0">
                <anchor moveWithCells="1" sizeWithCells="1">
                  <from>
                    <xdr:col>2</xdr:col>
                    <xdr:colOff>3552825</xdr:colOff>
                    <xdr:row>7</xdr:row>
                    <xdr:rowOff>180975</xdr:rowOff>
                  </from>
                  <to>
                    <xdr:col>2</xdr:col>
                    <xdr:colOff>4038600</xdr:colOff>
                    <xdr:row>7</xdr:row>
                    <xdr:rowOff>400050</xdr:rowOff>
                  </to>
                </anchor>
              </controlPr>
            </control>
          </mc:Choice>
        </mc:AlternateContent>
        <mc:AlternateContent xmlns:mc="http://schemas.openxmlformats.org/markup-compatibility/2006">
          <mc:Choice Requires="x14">
            <control shapeId="22634" r:id="rId8" name="Group Box 106">
              <controlPr defaultSize="0" autoFill="0" autoPict="0">
                <anchor moveWithCells="1" sizeWithCells="1">
                  <from>
                    <xdr:col>2</xdr:col>
                    <xdr:colOff>981075</xdr:colOff>
                    <xdr:row>5</xdr:row>
                    <xdr:rowOff>47625</xdr:rowOff>
                  </from>
                  <to>
                    <xdr:col>2</xdr:col>
                    <xdr:colOff>5076825</xdr:colOff>
                    <xdr:row>5</xdr:row>
                    <xdr:rowOff>428625</xdr:rowOff>
                  </to>
                </anchor>
              </controlPr>
            </control>
          </mc:Choice>
        </mc:AlternateContent>
        <mc:AlternateContent xmlns:mc="http://schemas.openxmlformats.org/markup-compatibility/2006">
          <mc:Choice Requires="x14">
            <control shapeId="22635" r:id="rId9" name="Option Button 107">
              <controlPr defaultSize="0" autoFill="0" autoLine="0" autoPict="0">
                <anchor moveWithCells="1" sizeWithCells="1">
                  <from>
                    <xdr:col>2</xdr:col>
                    <xdr:colOff>1085850</xdr:colOff>
                    <xdr:row>5</xdr:row>
                    <xdr:rowOff>123825</xdr:rowOff>
                  </from>
                  <to>
                    <xdr:col>2</xdr:col>
                    <xdr:colOff>1905000</xdr:colOff>
                    <xdr:row>5</xdr:row>
                    <xdr:rowOff>342900</xdr:rowOff>
                  </to>
                </anchor>
              </controlPr>
            </control>
          </mc:Choice>
        </mc:AlternateContent>
        <mc:AlternateContent xmlns:mc="http://schemas.openxmlformats.org/markup-compatibility/2006">
          <mc:Choice Requires="x14">
            <control shapeId="22636" r:id="rId10" name="Option Button 108">
              <controlPr defaultSize="0" autoFill="0" autoLine="0" autoPict="0">
                <anchor moveWithCells="1" sizeWithCells="1">
                  <from>
                    <xdr:col>2</xdr:col>
                    <xdr:colOff>1914525</xdr:colOff>
                    <xdr:row>5</xdr:row>
                    <xdr:rowOff>142875</xdr:rowOff>
                  </from>
                  <to>
                    <xdr:col>2</xdr:col>
                    <xdr:colOff>2800350</xdr:colOff>
                    <xdr:row>5</xdr:row>
                    <xdr:rowOff>361950</xdr:rowOff>
                  </to>
                </anchor>
              </controlPr>
            </control>
          </mc:Choice>
        </mc:AlternateContent>
        <mc:AlternateContent xmlns:mc="http://schemas.openxmlformats.org/markup-compatibility/2006">
          <mc:Choice Requires="x14">
            <control shapeId="22637" r:id="rId11" name="Option Button 109">
              <controlPr defaultSize="0" autoFill="0" autoLine="0" autoPict="0">
                <anchor moveWithCells="1" sizeWithCells="1">
                  <from>
                    <xdr:col>2</xdr:col>
                    <xdr:colOff>2838450</xdr:colOff>
                    <xdr:row>5</xdr:row>
                    <xdr:rowOff>142875</xdr:rowOff>
                  </from>
                  <to>
                    <xdr:col>2</xdr:col>
                    <xdr:colOff>3343275</xdr:colOff>
                    <xdr:row>5</xdr:row>
                    <xdr:rowOff>361950</xdr:rowOff>
                  </to>
                </anchor>
              </controlPr>
            </control>
          </mc:Choice>
        </mc:AlternateContent>
        <mc:AlternateContent xmlns:mc="http://schemas.openxmlformats.org/markup-compatibility/2006">
          <mc:Choice Requires="x14">
            <control shapeId="22638" r:id="rId12" name="Option Button 110">
              <controlPr defaultSize="0" autoFill="0" autoLine="0" autoPict="0">
                <anchor moveWithCells="1" sizeWithCells="1">
                  <from>
                    <xdr:col>2</xdr:col>
                    <xdr:colOff>3362325</xdr:colOff>
                    <xdr:row>5</xdr:row>
                    <xdr:rowOff>152400</xdr:rowOff>
                  </from>
                  <to>
                    <xdr:col>2</xdr:col>
                    <xdr:colOff>4181475</xdr:colOff>
                    <xdr:row>5</xdr:row>
                    <xdr:rowOff>371475</xdr:rowOff>
                  </to>
                </anchor>
              </controlPr>
            </control>
          </mc:Choice>
        </mc:AlternateContent>
        <mc:AlternateContent xmlns:mc="http://schemas.openxmlformats.org/markup-compatibility/2006">
          <mc:Choice Requires="x14">
            <control shapeId="22639" r:id="rId13" name="Option Button 111">
              <controlPr defaultSize="0" autoFill="0" autoLine="0" autoPict="0">
                <anchor moveWithCells="1" sizeWithCells="1">
                  <from>
                    <xdr:col>2</xdr:col>
                    <xdr:colOff>4210050</xdr:colOff>
                    <xdr:row>5</xdr:row>
                    <xdr:rowOff>142875</xdr:rowOff>
                  </from>
                  <to>
                    <xdr:col>2</xdr:col>
                    <xdr:colOff>4981575</xdr:colOff>
                    <xdr:row>5</xdr:row>
                    <xdr:rowOff>361950</xdr:rowOff>
                  </to>
                </anchor>
              </controlPr>
            </control>
          </mc:Choice>
        </mc:AlternateContent>
        <mc:AlternateContent xmlns:mc="http://schemas.openxmlformats.org/markup-compatibility/2006">
          <mc:Choice Requires="x14">
            <control shapeId="22641" r:id="rId14" name="Group Box 113">
              <controlPr defaultSize="0" autoFill="0" autoPict="0">
                <anchor moveWithCells="1" sizeWithCells="1">
                  <from>
                    <xdr:col>3</xdr:col>
                    <xdr:colOff>238125</xdr:colOff>
                    <xdr:row>5</xdr:row>
                    <xdr:rowOff>38100</xdr:rowOff>
                  </from>
                  <to>
                    <xdr:col>3</xdr:col>
                    <xdr:colOff>4362450</xdr:colOff>
                    <xdr:row>5</xdr:row>
                    <xdr:rowOff>419100</xdr:rowOff>
                  </to>
                </anchor>
              </controlPr>
            </control>
          </mc:Choice>
        </mc:AlternateContent>
        <mc:AlternateContent xmlns:mc="http://schemas.openxmlformats.org/markup-compatibility/2006">
          <mc:Choice Requires="x14">
            <control shapeId="22642" r:id="rId15" name="Option Button 114">
              <controlPr defaultSize="0" autoFill="0" autoLine="0" autoPict="0">
                <anchor moveWithCells="1" sizeWithCells="1">
                  <from>
                    <xdr:col>3</xdr:col>
                    <xdr:colOff>342900</xdr:colOff>
                    <xdr:row>5</xdr:row>
                    <xdr:rowOff>114300</xdr:rowOff>
                  </from>
                  <to>
                    <xdr:col>3</xdr:col>
                    <xdr:colOff>1162050</xdr:colOff>
                    <xdr:row>5</xdr:row>
                    <xdr:rowOff>333375</xdr:rowOff>
                  </to>
                </anchor>
              </controlPr>
            </control>
          </mc:Choice>
        </mc:AlternateContent>
        <mc:AlternateContent xmlns:mc="http://schemas.openxmlformats.org/markup-compatibility/2006">
          <mc:Choice Requires="x14">
            <control shapeId="22643" r:id="rId16" name="Option Button 115">
              <controlPr defaultSize="0" autoFill="0" autoLine="0" autoPict="0">
                <anchor moveWithCells="1" sizeWithCells="1">
                  <from>
                    <xdr:col>3</xdr:col>
                    <xdr:colOff>1171575</xdr:colOff>
                    <xdr:row>5</xdr:row>
                    <xdr:rowOff>133350</xdr:rowOff>
                  </from>
                  <to>
                    <xdr:col>3</xdr:col>
                    <xdr:colOff>2057400</xdr:colOff>
                    <xdr:row>5</xdr:row>
                    <xdr:rowOff>352425</xdr:rowOff>
                  </to>
                </anchor>
              </controlPr>
            </control>
          </mc:Choice>
        </mc:AlternateContent>
        <mc:AlternateContent xmlns:mc="http://schemas.openxmlformats.org/markup-compatibility/2006">
          <mc:Choice Requires="x14">
            <control shapeId="22644" r:id="rId17" name="Option Button 116">
              <controlPr defaultSize="0" autoFill="0" autoLine="0" autoPict="0">
                <anchor moveWithCells="1" sizeWithCells="1">
                  <from>
                    <xdr:col>3</xdr:col>
                    <xdr:colOff>2095500</xdr:colOff>
                    <xdr:row>5</xdr:row>
                    <xdr:rowOff>133350</xdr:rowOff>
                  </from>
                  <to>
                    <xdr:col>3</xdr:col>
                    <xdr:colOff>2600325</xdr:colOff>
                    <xdr:row>5</xdr:row>
                    <xdr:rowOff>352425</xdr:rowOff>
                  </to>
                </anchor>
              </controlPr>
            </control>
          </mc:Choice>
        </mc:AlternateContent>
        <mc:AlternateContent xmlns:mc="http://schemas.openxmlformats.org/markup-compatibility/2006">
          <mc:Choice Requires="x14">
            <control shapeId="22645" r:id="rId18" name="Option Button 117">
              <controlPr defaultSize="0" autoFill="0" autoLine="0" autoPict="0">
                <anchor moveWithCells="1" sizeWithCells="1">
                  <from>
                    <xdr:col>3</xdr:col>
                    <xdr:colOff>2619375</xdr:colOff>
                    <xdr:row>5</xdr:row>
                    <xdr:rowOff>142875</xdr:rowOff>
                  </from>
                  <to>
                    <xdr:col>3</xdr:col>
                    <xdr:colOff>3438525</xdr:colOff>
                    <xdr:row>5</xdr:row>
                    <xdr:rowOff>361950</xdr:rowOff>
                  </to>
                </anchor>
              </controlPr>
            </control>
          </mc:Choice>
        </mc:AlternateContent>
        <mc:AlternateContent xmlns:mc="http://schemas.openxmlformats.org/markup-compatibility/2006">
          <mc:Choice Requires="x14">
            <control shapeId="22646" r:id="rId19" name="Option Button 118">
              <controlPr defaultSize="0" autoFill="0" autoLine="0" autoPict="0">
                <anchor moveWithCells="1" sizeWithCells="1">
                  <from>
                    <xdr:col>3</xdr:col>
                    <xdr:colOff>3467100</xdr:colOff>
                    <xdr:row>5</xdr:row>
                    <xdr:rowOff>133350</xdr:rowOff>
                  </from>
                  <to>
                    <xdr:col>3</xdr:col>
                    <xdr:colOff>4238625</xdr:colOff>
                    <xdr:row>5</xdr:row>
                    <xdr:rowOff>352425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J17"/>
  <sheetViews>
    <sheetView showGridLines="0" zoomScale="75" zoomScaleNormal="75" workbookViewId="0"/>
  </sheetViews>
  <sheetFormatPr defaultRowHeight="12.75" x14ac:dyDescent="0.2"/>
  <cols>
    <col min="1" max="1" width="5.140625" customWidth="1"/>
    <col min="2" max="2" width="6.42578125" customWidth="1"/>
    <col min="3" max="3" width="77.7109375" customWidth="1"/>
    <col min="4" max="4" width="71.42578125" customWidth="1"/>
    <col min="5" max="5" width="9.42578125" customWidth="1"/>
    <col min="6" max="10" width="9.140625" hidden="1" customWidth="1"/>
  </cols>
  <sheetData>
    <row r="1" spans="2:10" ht="108.75" customHeight="1" x14ac:dyDescent="0.2">
      <c r="B1" s="15" t="s">
        <v>18</v>
      </c>
      <c r="C1" s="47" t="s">
        <v>92</v>
      </c>
      <c r="D1" s="47"/>
      <c r="E1" s="16"/>
      <c r="F1" s="21" t="s">
        <v>19</v>
      </c>
      <c r="G1" s="21" t="s">
        <v>20</v>
      </c>
      <c r="H1" s="21" t="s">
        <v>21</v>
      </c>
      <c r="I1" s="21"/>
      <c r="J1" s="21"/>
    </row>
    <row r="2" spans="2:10" ht="24.95" customHeight="1" x14ac:dyDescent="0.2">
      <c r="B2" s="5"/>
      <c r="C2" s="52" t="s">
        <v>93</v>
      </c>
      <c r="D2" s="52"/>
      <c r="E2" s="6"/>
      <c r="F2" s="22"/>
      <c r="G2" s="22"/>
      <c r="H2" s="21"/>
      <c r="I2" s="21"/>
      <c r="J2" s="21"/>
    </row>
    <row r="3" spans="2:10" ht="18" x14ac:dyDescent="0.2">
      <c r="B3" s="7"/>
      <c r="C3" s="53"/>
      <c r="D3" s="53"/>
      <c r="E3" s="8"/>
      <c r="F3" s="22"/>
      <c r="G3" s="22"/>
      <c r="H3" s="21"/>
      <c r="I3" s="21"/>
      <c r="J3" s="21"/>
    </row>
    <row r="4" spans="2:10" ht="41.25" customHeight="1" x14ac:dyDescent="0.2">
      <c r="B4" s="20">
        <v>4</v>
      </c>
      <c r="C4" s="54" t="s">
        <v>94</v>
      </c>
      <c r="D4" s="55"/>
      <c r="E4" s="10"/>
      <c r="F4" s="22"/>
      <c r="G4" s="22"/>
      <c r="H4" s="21"/>
      <c r="I4" s="21"/>
      <c r="J4" s="21"/>
    </row>
    <row r="5" spans="2:10" ht="32.25" customHeight="1" x14ac:dyDescent="0.2">
      <c r="B5" s="9"/>
      <c r="C5" s="18" t="s">
        <v>95</v>
      </c>
      <c r="D5" s="19" t="s">
        <v>22</v>
      </c>
      <c r="E5" s="11"/>
      <c r="F5" s="22"/>
      <c r="G5" s="22"/>
      <c r="H5" s="21"/>
      <c r="I5" s="21"/>
      <c r="J5" s="21"/>
    </row>
    <row r="6" spans="2:10" ht="38.25" customHeight="1" x14ac:dyDescent="0.2">
      <c r="B6" s="9"/>
      <c r="C6" s="24"/>
      <c r="D6" s="12"/>
      <c r="E6" s="11"/>
      <c r="F6" s="22" t="b">
        <f>Control!$C$11</f>
        <v>0</v>
      </c>
      <c r="G6" s="22" t="b">
        <f>Control!C12</f>
        <v>0</v>
      </c>
      <c r="H6" s="21" t="b">
        <f>IF(OR(F6="",G6=""),FALSE(), TRUE())</f>
        <v>1</v>
      </c>
      <c r="I6" s="21"/>
      <c r="J6" s="21"/>
    </row>
    <row r="7" spans="2:10" ht="12" customHeight="1" x14ac:dyDescent="0.2">
      <c r="B7" s="9"/>
      <c r="C7" s="12"/>
      <c r="D7" s="12"/>
      <c r="E7" s="11"/>
      <c r="F7" s="22">
        <f>F6+G6</f>
        <v>0</v>
      </c>
      <c r="G7" s="22"/>
      <c r="H7" s="21"/>
      <c r="I7" s="21"/>
      <c r="J7" s="21"/>
    </row>
    <row r="8" spans="2:10" ht="42.75" customHeight="1" x14ac:dyDescent="0.2">
      <c r="B8" s="9"/>
      <c r="C8" s="24" t="s">
        <v>66</v>
      </c>
      <c r="D8" s="12"/>
      <c r="E8" s="11"/>
      <c r="F8" s="22" t="b">
        <f>Control!$M$5</f>
        <v>1</v>
      </c>
      <c r="G8" s="22"/>
      <c r="H8" s="21" t="b">
        <f>AND(H6)</f>
        <v>1</v>
      </c>
      <c r="I8" s="21"/>
      <c r="J8" s="21"/>
    </row>
    <row r="9" spans="2:10" ht="12" customHeight="1" x14ac:dyDescent="0.2">
      <c r="B9" s="9"/>
      <c r="C9" s="12"/>
      <c r="D9" s="12"/>
      <c r="E9" s="11"/>
      <c r="F9" s="28"/>
      <c r="G9" s="28"/>
      <c r="H9" s="21"/>
      <c r="I9" s="21"/>
      <c r="J9" s="21"/>
    </row>
    <row r="10" spans="2:10" ht="15.75" thickBot="1" x14ac:dyDescent="0.25">
      <c r="B10" s="9"/>
      <c r="C10" s="12" t="s">
        <v>0</v>
      </c>
      <c r="D10" s="13"/>
      <c r="E10" s="13"/>
      <c r="F10" s="22"/>
      <c r="G10" s="22"/>
      <c r="H10" s="21"/>
      <c r="I10" s="21"/>
      <c r="J10" s="21"/>
    </row>
    <row r="11" spans="2:10" ht="93.75" customHeight="1" thickTop="1" thickBot="1" x14ac:dyDescent="0.25">
      <c r="B11" s="9"/>
      <c r="C11" s="48"/>
      <c r="D11" s="49"/>
      <c r="E11" s="14"/>
      <c r="F11" s="23" t="b">
        <f>IF(C11="", FALSE(), TRUE)</f>
        <v>0</v>
      </c>
      <c r="G11" s="22"/>
      <c r="H11" s="21" t="b">
        <f>IF(C11&lt;&gt;"",TRUE(),FALSE())</f>
        <v>0</v>
      </c>
      <c r="I11" s="21"/>
      <c r="J11" s="21"/>
    </row>
    <row r="12" spans="2:10" ht="15.75" thickTop="1" x14ac:dyDescent="0.2">
      <c r="B12" s="9"/>
      <c r="C12" s="12"/>
      <c r="D12" s="13"/>
      <c r="E12" s="13"/>
      <c r="F12" s="22"/>
      <c r="G12" s="22"/>
      <c r="H12" s="21"/>
      <c r="I12" s="21"/>
      <c r="J12" s="21"/>
    </row>
    <row r="13" spans="2:10" ht="15" x14ac:dyDescent="0.2">
      <c r="B13" s="9"/>
      <c r="C13" s="50"/>
      <c r="D13" s="51"/>
      <c r="E13" s="13"/>
      <c r="F13" s="22"/>
      <c r="G13" s="22"/>
      <c r="H13" s="21" t="b">
        <f>H8</f>
        <v>1</v>
      </c>
      <c r="I13" s="21"/>
      <c r="J13" s="21"/>
    </row>
    <row r="14" spans="2:10" ht="15" customHeight="1" x14ac:dyDescent="0.2">
      <c r="B14" s="9"/>
      <c r="C14" s="12"/>
      <c r="D14" s="46"/>
      <c r="E14" s="13"/>
      <c r="F14" s="22"/>
      <c r="G14" s="22"/>
      <c r="H14" s="21"/>
      <c r="I14" s="21"/>
      <c r="J14" s="21"/>
    </row>
    <row r="15" spans="2:10" ht="15" customHeight="1" x14ac:dyDescent="0.2">
      <c r="B15" s="9"/>
      <c r="C15" s="12"/>
      <c r="D15" s="46"/>
      <c r="E15" s="13"/>
      <c r="F15" s="22"/>
      <c r="G15" s="22"/>
      <c r="H15" s="21"/>
      <c r="I15" s="21"/>
      <c r="J15" s="21"/>
    </row>
    <row r="16" spans="2:10" ht="15" customHeight="1" x14ac:dyDescent="0.2">
      <c r="B16" s="9"/>
      <c r="C16" s="12"/>
      <c r="D16" s="46"/>
      <c r="E16" s="13"/>
      <c r="F16" s="22"/>
      <c r="G16" s="22"/>
      <c r="H16" s="21"/>
      <c r="I16" s="21"/>
      <c r="J16" s="21"/>
    </row>
    <row r="17" spans="2:10" ht="15" x14ac:dyDescent="0.2">
      <c r="B17" s="25"/>
      <c r="C17" s="26"/>
      <c r="D17" s="27"/>
      <c r="E17" s="27"/>
      <c r="F17" s="22"/>
      <c r="G17" s="22"/>
      <c r="H17" s="21"/>
      <c r="I17" s="21"/>
      <c r="J17" s="21"/>
    </row>
  </sheetData>
  <customSheetViews>
    <customSheetView guid="{54DC63CB-7074-4416-AC83-5997217A2A61}" scale="75" showGridLines="0" fitToPage="1" hiddenColumns="1" showRuler="0">
      <selection activeCell="C10" sqref="C10:D10"/>
      <pageMargins left="0.75" right="0.75" top="1" bottom="1" header="0.5" footer="0.5"/>
      <pageSetup paperSize="9" scale="68" orientation="portrait" r:id="rId1"/>
      <headerFooter alignWithMargins="0"/>
    </customSheetView>
  </customSheetViews>
  <mergeCells count="7">
    <mergeCell ref="D14:D16"/>
    <mergeCell ref="C1:D1"/>
    <mergeCell ref="C11:D11"/>
    <mergeCell ref="C13:D13"/>
    <mergeCell ref="C2:D2"/>
    <mergeCell ref="C3:D3"/>
    <mergeCell ref="C4:D4"/>
  </mergeCells>
  <phoneticPr fontId="6" type="noConversion"/>
  <conditionalFormatting sqref="C10">
    <cfRule type="expression" dxfId="50" priority="1" stopIfTrue="1">
      <formula>NOT($H$11)</formula>
    </cfRule>
  </conditionalFormatting>
  <conditionalFormatting sqref="B4:D4">
    <cfRule type="expression" dxfId="49" priority="2" stopIfTrue="1">
      <formula>IF(Q4Complete, FALSE, TRUE)</formula>
    </cfRule>
  </conditionalFormatting>
  <conditionalFormatting sqref="C8">
    <cfRule type="expression" dxfId="48" priority="3" stopIfTrue="1">
      <formula>NOT($F$8)</formula>
    </cfRule>
  </conditionalFormatting>
  <conditionalFormatting sqref="C6">
    <cfRule type="expression" dxfId="47" priority="4" stopIfTrue="1">
      <formula>NOT($F$6)</formula>
    </cfRule>
  </conditionalFormatting>
  <conditionalFormatting sqref="D6">
    <cfRule type="expression" dxfId="46" priority="5" stopIfTrue="1">
      <formula>NOT($G$6)</formula>
    </cfRule>
  </conditionalFormatting>
  <pageMargins left="0.75" right="0.75" top="1" bottom="1" header="0.5" footer="0.5"/>
  <pageSetup paperSize="9" scale="77" orientation="landscape"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28698" r:id="rId5" name="Group Box 26">
              <controlPr defaultSize="0" autoFill="0" autoPict="0">
                <anchor moveWithCells="1" sizeWithCells="1">
                  <from>
                    <xdr:col>2</xdr:col>
                    <xdr:colOff>1133475</xdr:colOff>
                    <xdr:row>5</xdr:row>
                    <xdr:rowOff>47625</xdr:rowOff>
                  </from>
                  <to>
                    <xdr:col>2</xdr:col>
                    <xdr:colOff>4638675</xdr:colOff>
                    <xdr:row>5</xdr:row>
                    <xdr:rowOff>428625</xdr:rowOff>
                  </to>
                </anchor>
              </controlPr>
            </control>
          </mc:Choice>
        </mc:AlternateContent>
        <mc:AlternateContent xmlns:mc="http://schemas.openxmlformats.org/markup-compatibility/2006">
          <mc:Choice Requires="x14">
            <control shapeId="28699" r:id="rId6" name="Option Button 27">
              <controlPr defaultSize="0" autoFill="0" autoLine="0" autoPict="0">
                <anchor moveWithCells="1" sizeWithCells="1">
                  <from>
                    <xdr:col>2</xdr:col>
                    <xdr:colOff>1219200</xdr:colOff>
                    <xdr:row>5</xdr:row>
                    <xdr:rowOff>133350</xdr:rowOff>
                  </from>
                  <to>
                    <xdr:col>2</xdr:col>
                    <xdr:colOff>1819275</xdr:colOff>
                    <xdr:row>5</xdr:row>
                    <xdr:rowOff>371475</xdr:rowOff>
                  </to>
                </anchor>
              </controlPr>
            </control>
          </mc:Choice>
        </mc:AlternateContent>
        <mc:AlternateContent xmlns:mc="http://schemas.openxmlformats.org/markup-compatibility/2006">
          <mc:Choice Requires="x14">
            <control shapeId="28700" r:id="rId7" name="Option Button 28">
              <controlPr defaultSize="0" autoFill="0" autoLine="0" autoPict="0">
                <anchor moveWithCells="1" sizeWithCells="1">
                  <from>
                    <xdr:col>2</xdr:col>
                    <xdr:colOff>1847850</xdr:colOff>
                    <xdr:row>5</xdr:row>
                    <xdr:rowOff>133350</xdr:rowOff>
                  </from>
                  <to>
                    <xdr:col>2</xdr:col>
                    <xdr:colOff>2524125</xdr:colOff>
                    <xdr:row>5</xdr:row>
                    <xdr:rowOff>352425</xdr:rowOff>
                  </to>
                </anchor>
              </controlPr>
            </control>
          </mc:Choice>
        </mc:AlternateContent>
        <mc:AlternateContent xmlns:mc="http://schemas.openxmlformats.org/markup-compatibility/2006">
          <mc:Choice Requires="x14">
            <control shapeId="28701" r:id="rId8" name="Option Button 29">
              <controlPr defaultSize="0" autoFill="0" autoLine="0" autoPict="0">
                <anchor moveWithCells="1" sizeWithCells="1">
                  <from>
                    <xdr:col>2</xdr:col>
                    <xdr:colOff>2524125</xdr:colOff>
                    <xdr:row>5</xdr:row>
                    <xdr:rowOff>133350</xdr:rowOff>
                  </from>
                  <to>
                    <xdr:col>2</xdr:col>
                    <xdr:colOff>3000375</xdr:colOff>
                    <xdr:row>5</xdr:row>
                    <xdr:rowOff>352425</xdr:rowOff>
                  </to>
                </anchor>
              </controlPr>
            </control>
          </mc:Choice>
        </mc:AlternateContent>
        <mc:AlternateContent xmlns:mc="http://schemas.openxmlformats.org/markup-compatibility/2006">
          <mc:Choice Requires="x14">
            <control shapeId="28702" r:id="rId9" name="Option Button 30">
              <controlPr defaultSize="0" autoFill="0" autoLine="0" autoPict="0">
                <anchor moveWithCells="1" sizeWithCells="1">
                  <from>
                    <xdr:col>2</xdr:col>
                    <xdr:colOff>3028950</xdr:colOff>
                    <xdr:row>5</xdr:row>
                    <xdr:rowOff>133350</xdr:rowOff>
                  </from>
                  <to>
                    <xdr:col>2</xdr:col>
                    <xdr:colOff>3876675</xdr:colOff>
                    <xdr:row>5</xdr:row>
                    <xdr:rowOff>352425</xdr:rowOff>
                  </to>
                </anchor>
              </controlPr>
            </control>
          </mc:Choice>
        </mc:AlternateContent>
        <mc:AlternateContent xmlns:mc="http://schemas.openxmlformats.org/markup-compatibility/2006">
          <mc:Choice Requires="x14">
            <control shapeId="28703" r:id="rId10" name="Option Button 31">
              <controlPr defaultSize="0" autoFill="0" autoLine="0" autoPict="0">
                <anchor moveWithCells="1" sizeWithCells="1">
                  <from>
                    <xdr:col>2</xdr:col>
                    <xdr:colOff>3829050</xdr:colOff>
                    <xdr:row>5</xdr:row>
                    <xdr:rowOff>133350</xdr:rowOff>
                  </from>
                  <to>
                    <xdr:col>2</xdr:col>
                    <xdr:colOff>4562475</xdr:colOff>
                    <xdr:row>5</xdr:row>
                    <xdr:rowOff>352425</xdr:rowOff>
                  </to>
                </anchor>
              </controlPr>
            </control>
          </mc:Choice>
        </mc:AlternateContent>
        <mc:AlternateContent xmlns:mc="http://schemas.openxmlformats.org/markup-compatibility/2006">
          <mc:Choice Requires="x14">
            <control shapeId="28730" r:id="rId11" name="Group Box 58">
              <controlPr defaultSize="0" autoFill="0" autoPict="0">
                <anchor moveWithCells="1" sizeWithCells="1">
                  <from>
                    <xdr:col>3</xdr:col>
                    <xdr:colOff>542925</xdr:colOff>
                    <xdr:row>5</xdr:row>
                    <xdr:rowOff>47625</xdr:rowOff>
                  </from>
                  <to>
                    <xdr:col>3</xdr:col>
                    <xdr:colOff>4038600</xdr:colOff>
                    <xdr:row>5</xdr:row>
                    <xdr:rowOff>428625</xdr:rowOff>
                  </to>
                </anchor>
              </controlPr>
            </control>
          </mc:Choice>
        </mc:AlternateContent>
        <mc:AlternateContent xmlns:mc="http://schemas.openxmlformats.org/markup-compatibility/2006">
          <mc:Choice Requires="x14">
            <control shapeId="28731" r:id="rId12" name="Option Button 59">
              <controlPr defaultSize="0" autoFill="0" autoLine="0" autoPict="0">
                <anchor moveWithCells="1" sizeWithCells="1">
                  <from>
                    <xdr:col>3</xdr:col>
                    <xdr:colOff>628650</xdr:colOff>
                    <xdr:row>5</xdr:row>
                    <xdr:rowOff>133350</xdr:rowOff>
                  </from>
                  <to>
                    <xdr:col>3</xdr:col>
                    <xdr:colOff>1228725</xdr:colOff>
                    <xdr:row>5</xdr:row>
                    <xdr:rowOff>371475</xdr:rowOff>
                  </to>
                </anchor>
              </controlPr>
            </control>
          </mc:Choice>
        </mc:AlternateContent>
        <mc:AlternateContent xmlns:mc="http://schemas.openxmlformats.org/markup-compatibility/2006">
          <mc:Choice Requires="x14">
            <control shapeId="28732" r:id="rId13" name="Option Button 60">
              <controlPr defaultSize="0" autoFill="0" autoLine="0" autoPict="0">
                <anchor moveWithCells="1" sizeWithCells="1">
                  <from>
                    <xdr:col>3</xdr:col>
                    <xdr:colOff>1257300</xdr:colOff>
                    <xdr:row>5</xdr:row>
                    <xdr:rowOff>133350</xdr:rowOff>
                  </from>
                  <to>
                    <xdr:col>3</xdr:col>
                    <xdr:colOff>1933575</xdr:colOff>
                    <xdr:row>5</xdr:row>
                    <xdr:rowOff>352425</xdr:rowOff>
                  </to>
                </anchor>
              </controlPr>
            </control>
          </mc:Choice>
        </mc:AlternateContent>
        <mc:AlternateContent xmlns:mc="http://schemas.openxmlformats.org/markup-compatibility/2006">
          <mc:Choice Requires="x14">
            <control shapeId="28733" r:id="rId14" name="Option Button 61">
              <controlPr defaultSize="0" autoFill="0" autoLine="0" autoPict="0">
                <anchor moveWithCells="1" sizeWithCells="1">
                  <from>
                    <xdr:col>3</xdr:col>
                    <xdr:colOff>1933575</xdr:colOff>
                    <xdr:row>5</xdr:row>
                    <xdr:rowOff>133350</xdr:rowOff>
                  </from>
                  <to>
                    <xdr:col>3</xdr:col>
                    <xdr:colOff>2409825</xdr:colOff>
                    <xdr:row>5</xdr:row>
                    <xdr:rowOff>352425</xdr:rowOff>
                  </to>
                </anchor>
              </controlPr>
            </control>
          </mc:Choice>
        </mc:AlternateContent>
        <mc:AlternateContent xmlns:mc="http://schemas.openxmlformats.org/markup-compatibility/2006">
          <mc:Choice Requires="x14">
            <control shapeId="28734" r:id="rId15" name="Option Button 62">
              <controlPr defaultSize="0" autoFill="0" autoLine="0" autoPict="0">
                <anchor moveWithCells="1" sizeWithCells="1">
                  <from>
                    <xdr:col>3</xdr:col>
                    <xdr:colOff>2438400</xdr:colOff>
                    <xdr:row>5</xdr:row>
                    <xdr:rowOff>133350</xdr:rowOff>
                  </from>
                  <to>
                    <xdr:col>3</xdr:col>
                    <xdr:colOff>3276600</xdr:colOff>
                    <xdr:row>5</xdr:row>
                    <xdr:rowOff>352425</xdr:rowOff>
                  </to>
                </anchor>
              </controlPr>
            </control>
          </mc:Choice>
        </mc:AlternateContent>
        <mc:AlternateContent xmlns:mc="http://schemas.openxmlformats.org/markup-compatibility/2006">
          <mc:Choice Requires="x14">
            <control shapeId="28735" r:id="rId16" name="Option Button 63">
              <controlPr defaultSize="0" autoFill="0" autoLine="0" autoPict="0">
                <anchor moveWithCells="1" sizeWithCells="1">
                  <from>
                    <xdr:col>3</xdr:col>
                    <xdr:colOff>3238500</xdr:colOff>
                    <xdr:row>5</xdr:row>
                    <xdr:rowOff>133350</xdr:rowOff>
                  </from>
                  <to>
                    <xdr:col>3</xdr:col>
                    <xdr:colOff>3971925</xdr:colOff>
                    <xdr:row>5</xdr:row>
                    <xdr:rowOff>352425</xdr:rowOff>
                  </to>
                </anchor>
              </controlPr>
            </control>
          </mc:Choice>
        </mc:AlternateContent>
        <mc:AlternateContent xmlns:mc="http://schemas.openxmlformats.org/markup-compatibility/2006">
          <mc:Choice Requires="x14">
            <control shapeId="28739" r:id="rId17" name="Group Box 67">
              <controlPr defaultSize="0" autoFill="0" autoPict="0">
                <anchor moveWithCells="1" sizeWithCells="1">
                  <from>
                    <xdr:col>2</xdr:col>
                    <xdr:colOff>2962275</xdr:colOff>
                    <xdr:row>7</xdr:row>
                    <xdr:rowOff>85725</xdr:rowOff>
                  </from>
                  <to>
                    <xdr:col>2</xdr:col>
                    <xdr:colOff>4333875</xdr:colOff>
                    <xdr:row>7</xdr:row>
                    <xdr:rowOff>466725</xdr:rowOff>
                  </to>
                </anchor>
              </controlPr>
            </control>
          </mc:Choice>
        </mc:AlternateContent>
        <mc:AlternateContent xmlns:mc="http://schemas.openxmlformats.org/markup-compatibility/2006">
          <mc:Choice Requires="x14">
            <control shapeId="28740" r:id="rId18" name="Option Button 68">
              <controlPr defaultSize="0" autoFill="0" autoLine="0" autoPict="0">
                <anchor moveWithCells="1" sizeWithCells="1">
                  <from>
                    <xdr:col>2</xdr:col>
                    <xdr:colOff>3067050</xdr:colOff>
                    <xdr:row>7</xdr:row>
                    <xdr:rowOff>161925</xdr:rowOff>
                  </from>
                  <to>
                    <xdr:col>2</xdr:col>
                    <xdr:colOff>3514725</xdr:colOff>
                    <xdr:row>7</xdr:row>
                    <xdr:rowOff>381000</xdr:rowOff>
                  </to>
                </anchor>
              </controlPr>
            </control>
          </mc:Choice>
        </mc:AlternateContent>
        <mc:AlternateContent xmlns:mc="http://schemas.openxmlformats.org/markup-compatibility/2006">
          <mc:Choice Requires="x14">
            <control shapeId="28741" r:id="rId19" name="Option Button 69">
              <controlPr defaultSize="0" autoFill="0" autoLine="0" autoPict="0">
                <anchor moveWithCells="1" sizeWithCells="1">
                  <from>
                    <xdr:col>2</xdr:col>
                    <xdr:colOff>3552825</xdr:colOff>
                    <xdr:row>7</xdr:row>
                    <xdr:rowOff>180975</xdr:rowOff>
                  </from>
                  <to>
                    <xdr:col>2</xdr:col>
                    <xdr:colOff>4038600</xdr:colOff>
                    <xdr:row>7</xdr:row>
                    <xdr:rowOff>400050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G21"/>
  <sheetViews>
    <sheetView showGridLines="0" zoomScale="75" workbookViewId="0"/>
  </sheetViews>
  <sheetFormatPr defaultRowHeight="12.75" x14ac:dyDescent="0.2"/>
  <cols>
    <col min="1" max="1" width="5" customWidth="1"/>
    <col min="2" max="2" width="5.5703125" customWidth="1"/>
    <col min="3" max="3" width="99.7109375" customWidth="1"/>
    <col min="4" max="4" width="73.28515625" customWidth="1"/>
    <col min="5" max="5" width="10.140625" customWidth="1"/>
    <col min="6" max="7" width="8.85546875" hidden="1" customWidth="1"/>
  </cols>
  <sheetData>
    <row r="1" spans="2:7" ht="108.75" customHeight="1" x14ac:dyDescent="0.2">
      <c r="B1" s="15"/>
      <c r="C1" s="47" t="s">
        <v>85</v>
      </c>
      <c r="D1" s="47"/>
      <c r="E1" s="16"/>
      <c r="F1" s="31"/>
      <c r="G1" s="31"/>
    </row>
    <row r="2" spans="2:7" ht="24.95" customHeight="1" x14ac:dyDescent="0.2">
      <c r="B2" s="5"/>
      <c r="C2" s="52" t="s">
        <v>99</v>
      </c>
      <c r="D2" s="52"/>
      <c r="E2" s="6"/>
      <c r="F2" s="29"/>
      <c r="G2" s="29"/>
    </row>
    <row r="3" spans="2:7" ht="18" x14ac:dyDescent="0.2">
      <c r="B3" s="7"/>
      <c r="C3" s="53"/>
      <c r="D3" s="53"/>
      <c r="E3" s="8"/>
      <c r="F3" s="29"/>
      <c r="G3" s="29"/>
    </row>
    <row r="4" spans="2:7" ht="41.25" customHeight="1" x14ac:dyDescent="0.2">
      <c r="B4" s="20">
        <v>5</v>
      </c>
      <c r="C4" s="54" t="s">
        <v>96</v>
      </c>
      <c r="D4" s="55"/>
      <c r="E4" s="10"/>
      <c r="F4" s="29"/>
      <c r="G4" s="29"/>
    </row>
    <row r="5" spans="2:7" ht="32.25" customHeight="1" x14ac:dyDescent="0.2">
      <c r="B5" s="9"/>
      <c r="C5" s="18" t="s">
        <v>87</v>
      </c>
      <c r="D5" s="19" t="s">
        <v>3</v>
      </c>
      <c r="E5" s="11"/>
      <c r="F5" s="29"/>
      <c r="G5" s="29"/>
    </row>
    <row r="6" spans="2:7" ht="55.5" customHeight="1" x14ac:dyDescent="0.2">
      <c r="B6" s="9"/>
      <c r="C6" s="24" t="s">
        <v>119</v>
      </c>
      <c r="D6" s="12"/>
      <c r="E6" s="11"/>
      <c r="F6" s="29" t="b">
        <f>Control!$C$13</f>
        <v>0</v>
      </c>
      <c r="G6" s="29" t="b">
        <f>Control!$C$14</f>
        <v>0</v>
      </c>
    </row>
    <row r="7" spans="2:7" ht="15.75" customHeight="1" x14ac:dyDescent="0.2">
      <c r="B7" s="9"/>
      <c r="C7" s="12"/>
      <c r="D7" s="12"/>
      <c r="E7" s="11"/>
      <c r="F7" s="29"/>
      <c r="G7" s="29"/>
    </row>
    <row r="8" spans="2:7" ht="41.25" customHeight="1" x14ac:dyDescent="0.2">
      <c r="B8" s="9"/>
      <c r="C8" s="24" t="s">
        <v>48</v>
      </c>
      <c r="D8" s="12"/>
      <c r="E8" s="11"/>
      <c r="F8" s="29" t="b">
        <f>Control!$C$15</f>
        <v>1</v>
      </c>
      <c r="G8" s="29" t="b">
        <f>Control!C16</f>
        <v>1</v>
      </c>
    </row>
    <row r="9" spans="2:7" ht="21" customHeight="1" x14ac:dyDescent="0.2">
      <c r="B9" s="9"/>
      <c r="C9" s="17"/>
      <c r="D9" s="12"/>
      <c r="E9" s="11"/>
      <c r="F9" s="29">
        <f>F6+G6+F8+G8</f>
        <v>2</v>
      </c>
      <c r="G9" s="29"/>
    </row>
    <row r="10" spans="2:7" ht="39.75" customHeight="1" x14ac:dyDescent="0.2">
      <c r="B10" s="9"/>
      <c r="C10" s="24" t="s">
        <v>66</v>
      </c>
      <c r="D10" s="12"/>
      <c r="E10" s="11"/>
      <c r="F10" s="22" t="b">
        <f>Control!$M$6</f>
        <v>1</v>
      </c>
      <c r="G10" s="22"/>
    </row>
    <row r="11" spans="2:7" ht="36.75" customHeight="1" x14ac:dyDescent="0.2">
      <c r="B11" s="9"/>
      <c r="C11" s="12"/>
      <c r="D11" s="12"/>
      <c r="E11" s="11"/>
      <c r="F11" s="22"/>
      <c r="G11" s="22"/>
    </row>
    <row r="12" spans="2:7" ht="15.75" thickBot="1" x14ac:dyDescent="0.25">
      <c r="B12" s="9"/>
      <c r="C12" s="12" t="s">
        <v>0</v>
      </c>
      <c r="D12" s="13"/>
      <c r="E12" s="13"/>
      <c r="F12" s="22"/>
      <c r="G12" s="22"/>
    </row>
    <row r="13" spans="2:7" ht="93.75" customHeight="1" thickTop="1" thickBot="1" x14ac:dyDescent="0.25">
      <c r="B13" s="9"/>
      <c r="C13" s="48"/>
      <c r="D13" s="49"/>
      <c r="E13" s="14"/>
      <c r="F13" s="23" t="b">
        <f>IF(C13="", FALSE(), TRUE)</f>
        <v>0</v>
      </c>
      <c r="G13" s="23"/>
    </row>
    <row r="14" spans="2:7" ht="15.75" thickTop="1" x14ac:dyDescent="0.2">
      <c r="B14" s="9"/>
      <c r="C14" s="12"/>
      <c r="D14" s="13"/>
      <c r="E14" s="13"/>
      <c r="F14" s="22"/>
      <c r="G14" s="22"/>
    </row>
    <row r="15" spans="2:7" ht="15" x14ac:dyDescent="0.2">
      <c r="B15" s="9"/>
      <c r="C15" s="50"/>
      <c r="D15" s="51"/>
      <c r="E15" s="13"/>
      <c r="F15" s="22"/>
      <c r="G15" s="22"/>
    </row>
    <row r="16" spans="2:7" ht="15" x14ac:dyDescent="0.2">
      <c r="B16" s="9"/>
      <c r="C16" s="12"/>
      <c r="D16" s="46"/>
      <c r="E16" s="13"/>
      <c r="F16" s="22"/>
      <c r="G16" s="22"/>
    </row>
    <row r="17" spans="2:7" ht="15" x14ac:dyDescent="0.2">
      <c r="B17" s="9"/>
      <c r="C17" s="12"/>
      <c r="D17" s="46"/>
      <c r="E17" s="13"/>
      <c r="F17" s="22"/>
      <c r="G17" s="22"/>
    </row>
    <row r="18" spans="2:7" ht="15" x14ac:dyDescent="0.2">
      <c r="B18" s="9"/>
      <c r="C18" s="12"/>
      <c r="D18" s="46"/>
      <c r="E18" s="13"/>
      <c r="F18" s="22"/>
      <c r="G18" s="22"/>
    </row>
    <row r="19" spans="2:7" ht="15" x14ac:dyDescent="0.2">
      <c r="B19" s="25"/>
      <c r="C19" s="26"/>
      <c r="D19" s="27"/>
      <c r="E19" s="27"/>
      <c r="F19" s="22"/>
      <c r="G19" s="22"/>
    </row>
    <row r="20" spans="2:7" ht="15" x14ac:dyDescent="0.2">
      <c r="B20" s="25"/>
      <c r="C20" s="26"/>
      <c r="D20" s="27"/>
      <c r="E20" s="27"/>
      <c r="F20" s="22"/>
      <c r="G20" s="22"/>
    </row>
    <row r="21" spans="2:7" ht="15" x14ac:dyDescent="0.2">
      <c r="B21" s="25"/>
      <c r="C21" s="26"/>
      <c r="D21" s="27"/>
      <c r="E21" s="27"/>
      <c r="F21" s="22"/>
      <c r="G21" s="22"/>
    </row>
  </sheetData>
  <customSheetViews>
    <customSheetView guid="{54DC63CB-7074-4416-AC83-5997217A2A61}" scale="75" showGridLines="0" fitToPage="1" hiddenColumns="1" showRuler="0">
      <selection activeCell="C11" sqref="C11:D11"/>
      <pageMargins left="0.75" right="0.75" top="1" bottom="1" header="0.5" footer="0.5"/>
      <pageSetup paperSize="9" scale="67" orientation="portrait" r:id="rId1"/>
      <headerFooter alignWithMargins="0"/>
    </customSheetView>
  </customSheetViews>
  <mergeCells count="7">
    <mergeCell ref="D16:D18"/>
    <mergeCell ref="C1:D1"/>
    <mergeCell ref="C13:D13"/>
    <mergeCell ref="C15:D15"/>
    <mergeCell ref="C2:D2"/>
    <mergeCell ref="C3:D3"/>
    <mergeCell ref="C4:D4"/>
  </mergeCells>
  <phoneticPr fontId="6" type="noConversion"/>
  <conditionalFormatting sqref="C12">
    <cfRule type="expression" dxfId="45" priority="1" stopIfTrue="1">
      <formula>NOT(F13)</formula>
    </cfRule>
  </conditionalFormatting>
  <conditionalFormatting sqref="B4:D4">
    <cfRule type="expression" dxfId="44" priority="2" stopIfTrue="1">
      <formula>IF(Q5Complete, FALSE, TRUE)</formula>
    </cfRule>
  </conditionalFormatting>
  <conditionalFormatting sqref="C10">
    <cfRule type="expression" dxfId="43" priority="3" stopIfTrue="1">
      <formula>NOT($F$10)</formula>
    </cfRule>
  </conditionalFormatting>
  <conditionalFormatting sqref="C6">
    <cfRule type="expression" dxfId="42" priority="4" stopIfTrue="1">
      <formula>NOT($F$6)</formula>
    </cfRule>
  </conditionalFormatting>
  <conditionalFormatting sqref="D6">
    <cfRule type="expression" dxfId="41" priority="5" stopIfTrue="1">
      <formula>NOT($G$6)</formula>
    </cfRule>
  </conditionalFormatting>
  <conditionalFormatting sqref="C8">
    <cfRule type="expression" dxfId="40" priority="6" stopIfTrue="1">
      <formula>NOT($F$8)</formula>
    </cfRule>
  </conditionalFormatting>
  <conditionalFormatting sqref="D8">
    <cfRule type="expression" dxfId="39" priority="7" stopIfTrue="1">
      <formula>NOT($G$8)</formula>
    </cfRule>
  </conditionalFormatting>
  <pageMargins left="0.75" right="0.75" top="1" bottom="1" header="0.5" footer="0.5"/>
  <pageSetup paperSize="9" scale="68" orientation="landscape"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23638" r:id="rId5" name="Group Box 86">
              <controlPr defaultSize="0" autoFill="0" autoPict="0">
                <anchor moveWithCells="1" sizeWithCells="1">
                  <from>
                    <xdr:col>2</xdr:col>
                    <xdr:colOff>1647825</xdr:colOff>
                    <xdr:row>7</xdr:row>
                    <xdr:rowOff>66675</xdr:rowOff>
                  </from>
                  <to>
                    <xdr:col>2</xdr:col>
                    <xdr:colOff>6010275</xdr:colOff>
                    <xdr:row>7</xdr:row>
                    <xdr:rowOff>447675</xdr:rowOff>
                  </to>
                </anchor>
              </controlPr>
            </control>
          </mc:Choice>
        </mc:AlternateContent>
        <mc:AlternateContent xmlns:mc="http://schemas.openxmlformats.org/markup-compatibility/2006">
          <mc:Choice Requires="x14">
            <control shapeId="23639" r:id="rId6" name="Option Button 87">
              <controlPr defaultSize="0" autoFill="0" autoLine="0" autoPict="0">
                <anchor moveWithCells="1" sizeWithCells="1">
                  <from>
                    <xdr:col>2</xdr:col>
                    <xdr:colOff>1752600</xdr:colOff>
                    <xdr:row>7</xdr:row>
                    <xdr:rowOff>142875</xdr:rowOff>
                  </from>
                  <to>
                    <xdr:col>2</xdr:col>
                    <xdr:colOff>2628900</xdr:colOff>
                    <xdr:row>7</xdr:row>
                    <xdr:rowOff>361950</xdr:rowOff>
                  </to>
                </anchor>
              </controlPr>
            </control>
          </mc:Choice>
        </mc:AlternateContent>
        <mc:AlternateContent xmlns:mc="http://schemas.openxmlformats.org/markup-compatibility/2006">
          <mc:Choice Requires="x14">
            <control shapeId="23640" r:id="rId7" name="Option Button 88">
              <controlPr defaultSize="0" autoFill="0" autoLine="0" autoPict="0">
                <anchor moveWithCells="1" sizeWithCells="1">
                  <from>
                    <xdr:col>2</xdr:col>
                    <xdr:colOff>2638425</xdr:colOff>
                    <xdr:row>7</xdr:row>
                    <xdr:rowOff>161925</xdr:rowOff>
                  </from>
                  <to>
                    <xdr:col>2</xdr:col>
                    <xdr:colOff>3571875</xdr:colOff>
                    <xdr:row>7</xdr:row>
                    <xdr:rowOff>381000</xdr:rowOff>
                  </to>
                </anchor>
              </controlPr>
            </control>
          </mc:Choice>
        </mc:AlternateContent>
        <mc:AlternateContent xmlns:mc="http://schemas.openxmlformats.org/markup-compatibility/2006">
          <mc:Choice Requires="x14">
            <control shapeId="23641" r:id="rId8" name="Option Button 89">
              <controlPr defaultSize="0" autoFill="0" autoLine="0" autoPict="0">
                <anchor moveWithCells="1" sizeWithCells="1">
                  <from>
                    <xdr:col>2</xdr:col>
                    <xdr:colOff>3619500</xdr:colOff>
                    <xdr:row>7</xdr:row>
                    <xdr:rowOff>161925</xdr:rowOff>
                  </from>
                  <to>
                    <xdr:col>2</xdr:col>
                    <xdr:colOff>4152900</xdr:colOff>
                    <xdr:row>7</xdr:row>
                    <xdr:rowOff>381000</xdr:rowOff>
                  </to>
                </anchor>
              </controlPr>
            </control>
          </mc:Choice>
        </mc:AlternateContent>
        <mc:AlternateContent xmlns:mc="http://schemas.openxmlformats.org/markup-compatibility/2006">
          <mc:Choice Requires="x14">
            <control shapeId="23642" r:id="rId9" name="Option Button 90">
              <controlPr defaultSize="0" autoFill="0" autoLine="0" autoPict="0">
                <anchor moveWithCells="1" sizeWithCells="1">
                  <from>
                    <xdr:col>2</xdr:col>
                    <xdr:colOff>4171950</xdr:colOff>
                    <xdr:row>7</xdr:row>
                    <xdr:rowOff>171450</xdr:rowOff>
                  </from>
                  <to>
                    <xdr:col>2</xdr:col>
                    <xdr:colOff>5038725</xdr:colOff>
                    <xdr:row>7</xdr:row>
                    <xdr:rowOff>390525</xdr:rowOff>
                  </to>
                </anchor>
              </controlPr>
            </control>
          </mc:Choice>
        </mc:AlternateContent>
        <mc:AlternateContent xmlns:mc="http://schemas.openxmlformats.org/markup-compatibility/2006">
          <mc:Choice Requires="x14">
            <control shapeId="23643" r:id="rId10" name="Option Button 91">
              <controlPr defaultSize="0" autoFill="0" autoLine="0" autoPict="0">
                <anchor moveWithCells="1" sizeWithCells="1">
                  <from>
                    <xdr:col>2</xdr:col>
                    <xdr:colOff>5067300</xdr:colOff>
                    <xdr:row>7</xdr:row>
                    <xdr:rowOff>161925</xdr:rowOff>
                  </from>
                  <to>
                    <xdr:col>2</xdr:col>
                    <xdr:colOff>5895975</xdr:colOff>
                    <xdr:row>7</xdr:row>
                    <xdr:rowOff>381000</xdr:rowOff>
                  </to>
                </anchor>
              </controlPr>
            </control>
          </mc:Choice>
        </mc:AlternateContent>
        <mc:AlternateContent xmlns:mc="http://schemas.openxmlformats.org/markup-compatibility/2006">
          <mc:Choice Requires="x14">
            <control shapeId="23662" r:id="rId11" name="Group Box 110">
              <controlPr defaultSize="0" autoFill="0" autoPict="0">
                <anchor moveWithCells="1" sizeWithCells="1">
                  <from>
                    <xdr:col>3</xdr:col>
                    <xdr:colOff>47625</xdr:colOff>
                    <xdr:row>7</xdr:row>
                    <xdr:rowOff>47625</xdr:rowOff>
                  </from>
                  <to>
                    <xdr:col>3</xdr:col>
                    <xdr:colOff>4333875</xdr:colOff>
                    <xdr:row>7</xdr:row>
                    <xdr:rowOff>428625</xdr:rowOff>
                  </to>
                </anchor>
              </controlPr>
            </control>
          </mc:Choice>
        </mc:AlternateContent>
        <mc:AlternateContent xmlns:mc="http://schemas.openxmlformats.org/markup-compatibility/2006">
          <mc:Choice Requires="x14">
            <control shapeId="23663" r:id="rId12" name="Option Button 111">
              <controlPr defaultSize="0" autoFill="0" autoLine="0" autoPict="0">
                <anchor moveWithCells="1" sizeWithCells="1">
                  <from>
                    <xdr:col>3</xdr:col>
                    <xdr:colOff>152400</xdr:colOff>
                    <xdr:row>7</xdr:row>
                    <xdr:rowOff>123825</xdr:rowOff>
                  </from>
                  <to>
                    <xdr:col>3</xdr:col>
                    <xdr:colOff>1009650</xdr:colOff>
                    <xdr:row>7</xdr:row>
                    <xdr:rowOff>342900</xdr:rowOff>
                  </to>
                </anchor>
              </controlPr>
            </control>
          </mc:Choice>
        </mc:AlternateContent>
        <mc:AlternateContent xmlns:mc="http://schemas.openxmlformats.org/markup-compatibility/2006">
          <mc:Choice Requires="x14">
            <control shapeId="23664" r:id="rId13" name="Option Button 112">
              <controlPr defaultSize="0" autoFill="0" autoLine="0" autoPict="0">
                <anchor moveWithCells="1" sizeWithCells="1">
                  <from>
                    <xdr:col>3</xdr:col>
                    <xdr:colOff>1019175</xdr:colOff>
                    <xdr:row>7</xdr:row>
                    <xdr:rowOff>142875</xdr:rowOff>
                  </from>
                  <to>
                    <xdr:col>3</xdr:col>
                    <xdr:colOff>1933575</xdr:colOff>
                    <xdr:row>7</xdr:row>
                    <xdr:rowOff>361950</xdr:rowOff>
                  </to>
                </anchor>
              </controlPr>
            </control>
          </mc:Choice>
        </mc:AlternateContent>
        <mc:AlternateContent xmlns:mc="http://schemas.openxmlformats.org/markup-compatibility/2006">
          <mc:Choice Requires="x14">
            <control shapeId="23665" r:id="rId14" name="Option Button 113">
              <controlPr defaultSize="0" autoFill="0" autoLine="0" autoPict="0">
                <anchor moveWithCells="1" sizeWithCells="1">
                  <from>
                    <xdr:col>3</xdr:col>
                    <xdr:colOff>1971675</xdr:colOff>
                    <xdr:row>7</xdr:row>
                    <xdr:rowOff>142875</xdr:rowOff>
                  </from>
                  <to>
                    <xdr:col>3</xdr:col>
                    <xdr:colOff>2495550</xdr:colOff>
                    <xdr:row>7</xdr:row>
                    <xdr:rowOff>361950</xdr:rowOff>
                  </to>
                </anchor>
              </controlPr>
            </control>
          </mc:Choice>
        </mc:AlternateContent>
        <mc:AlternateContent xmlns:mc="http://schemas.openxmlformats.org/markup-compatibility/2006">
          <mc:Choice Requires="x14">
            <control shapeId="23666" r:id="rId15" name="Option Button 114">
              <controlPr defaultSize="0" autoFill="0" autoLine="0" autoPict="0">
                <anchor moveWithCells="1" sizeWithCells="1">
                  <from>
                    <xdr:col>3</xdr:col>
                    <xdr:colOff>2514600</xdr:colOff>
                    <xdr:row>7</xdr:row>
                    <xdr:rowOff>152400</xdr:rowOff>
                  </from>
                  <to>
                    <xdr:col>3</xdr:col>
                    <xdr:colOff>3362325</xdr:colOff>
                    <xdr:row>7</xdr:row>
                    <xdr:rowOff>371475</xdr:rowOff>
                  </to>
                </anchor>
              </controlPr>
            </control>
          </mc:Choice>
        </mc:AlternateContent>
        <mc:AlternateContent xmlns:mc="http://schemas.openxmlformats.org/markup-compatibility/2006">
          <mc:Choice Requires="x14">
            <control shapeId="23667" r:id="rId16" name="Option Button 115">
              <controlPr defaultSize="0" autoFill="0" autoLine="0" autoPict="0">
                <anchor moveWithCells="1" sizeWithCells="1">
                  <from>
                    <xdr:col>3</xdr:col>
                    <xdr:colOff>3400425</xdr:colOff>
                    <xdr:row>7</xdr:row>
                    <xdr:rowOff>142875</xdr:rowOff>
                  </from>
                  <to>
                    <xdr:col>3</xdr:col>
                    <xdr:colOff>4200525</xdr:colOff>
                    <xdr:row>7</xdr:row>
                    <xdr:rowOff>361950</xdr:rowOff>
                  </to>
                </anchor>
              </controlPr>
            </control>
          </mc:Choice>
        </mc:AlternateContent>
        <mc:AlternateContent xmlns:mc="http://schemas.openxmlformats.org/markup-compatibility/2006">
          <mc:Choice Requires="x14">
            <control shapeId="23670" r:id="rId17" name="Group Box 118">
              <controlPr defaultSize="0" autoFill="0" autoPict="0">
                <anchor moveWithCells="1" sizeWithCells="1">
                  <from>
                    <xdr:col>2</xdr:col>
                    <xdr:colOff>1704975</xdr:colOff>
                    <xdr:row>5</xdr:row>
                    <xdr:rowOff>104775</xdr:rowOff>
                  </from>
                  <to>
                    <xdr:col>2</xdr:col>
                    <xdr:colOff>6134100</xdr:colOff>
                    <xdr:row>5</xdr:row>
                    <xdr:rowOff>485775</xdr:rowOff>
                  </to>
                </anchor>
              </controlPr>
            </control>
          </mc:Choice>
        </mc:AlternateContent>
        <mc:AlternateContent xmlns:mc="http://schemas.openxmlformats.org/markup-compatibility/2006">
          <mc:Choice Requires="x14">
            <control shapeId="23671" r:id="rId18" name="Option Button 119">
              <controlPr defaultSize="0" autoFill="0" autoLine="0" autoPict="0">
                <anchor moveWithCells="1" sizeWithCells="1">
                  <from>
                    <xdr:col>2</xdr:col>
                    <xdr:colOff>1714500</xdr:colOff>
                    <xdr:row>5</xdr:row>
                    <xdr:rowOff>142875</xdr:rowOff>
                  </from>
                  <to>
                    <xdr:col>2</xdr:col>
                    <xdr:colOff>2724150</xdr:colOff>
                    <xdr:row>5</xdr:row>
                    <xdr:rowOff>371475</xdr:rowOff>
                  </to>
                </anchor>
              </controlPr>
            </control>
          </mc:Choice>
        </mc:AlternateContent>
        <mc:AlternateContent xmlns:mc="http://schemas.openxmlformats.org/markup-compatibility/2006">
          <mc:Choice Requires="x14">
            <control shapeId="23672" r:id="rId19" name="Option Button 120">
              <controlPr defaultSize="0" autoFill="0" autoLine="0" autoPict="0">
                <anchor moveWithCells="1" sizeWithCells="1">
                  <from>
                    <xdr:col>2</xdr:col>
                    <xdr:colOff>2647950</xdr:colOff>
                    <xdr:row>5</xdr:row>
                    <xdr:rowOff>161925</xdr:rowOff>
                  </from>
                  <to>
                    <xdr:col>2</xdr:col>
                    <xdr:colOff>3648075</xdr:colOff>
                    <xdr:row>5</xdr:row>
                    <xdr:rowOff>381000</xdr:rowOff>
                  </to>
                </anchor>
              </controlPr>
            </control>
          </mc:Choice>
        </mc:AlternateContent>
        <mc:AlternateContent xmlns:mc="http://schemas.openxmlformats.org/markup-compatibility/2006">
          <mc:Choice Requires="x14">
            <control shapeId="23673" r:id="rId20" name="Option Button 121">
              <controlPr defaultSize="0" autoFill="0" autoLine="0" autoPict="0">
                <anchor moveWithCells="1" sizeWithCells="1">
                  <from>
                    <xdr:col>2</xdr:col>
                    <xdr:colOff>3600450</xdr:colOff>
                    <xdr:row>5</xdr:row>
                    <xdr:rowOff>161925</xdr:rowOff>
                  </from>
                  <to>
                    <xdr:col>2</xdr:col>
                    <xdr:colOff>4124325</xdr:colOff>
                    <xdr:row>5</xdr:row>
                    <xdr:rowOff>381000</xdr:rowOff>
                  </to>
                </anchor>
              </controlPr>
            </control>
          </mc:Choice>
        </mc:AlternateContent>
        <mc:AlternateContent xmlns:mc="http://schemas.openxmlformats.org/markup-compatibility/2006">
          <mc:Choice Requires="x14">
            <control shapeId="23674" r:id="rId21" name="Option Button 122">
              <controlPr defaultSize="0" autoFill="0" autoLine="0" autoPict="0">
                <anchor moveWithCells="1" sizeWithCells="1">
                  <from>
                    <xdr:col>2</xdr:col>
                    <xdr:colOff>4143375</xdr:colOff>
                    <xdr:row>5</xdr:row>
                    <xdr:rowOff>171450</xdr:rowOff>
                  </from>
                  <to>
                    <xdr:col>2</xdr:col>
                    <xdr:colOff>5000625</xdr:colOff>
                    <xdr:row>5</xdr:row>
                    <xdr:rowOff>390525</xdr:rowOff>
                  </to>
                </anchor>
              </controlPr>
            </control>
          </mc:Choice>
        </mc:AlternateContent>
        <mc:AlternateContent xmlns:mc="http://schemas.openxmlformats.org/markup-compatibility/2006">
          <mc:Choice Requires="x14">
            <control shapeId="23675" r:id="rId22" name="Option Button 123">
              <controlPr defaultSize="0" autoFill="0" autoLine="0" autoPict="0">
                <anchor moveWithCells="1" sizeWithCells="1">
                  <from>
                    <xdr:col>2</xdr:col>
                    <xdr:colOff>5029200</xdr:colOff>
                    <xdr:row>5</xdr:row>
                    <xdr:rowOff>161925</xdr:rowOff>
                  </from>
                  <to>
                    <xdr:col>2</xdr:col>
                    <xdr:colOff>5838825</xdr:colOff>
                    <xdr:row>5</xdr:row>
                    <xdr:rowOff>381000</xdr:rowOff>
                  </to>
                </anchor>
              </controlPr>
            </control>
          </mc:Choice>
        </mc:AlternateContent>
        <mc:AlternateContent xmlns:mc="http://schemas.openxmlformats.org/markup-compatibility/2006">
          <mc:Choice Requires="x14">
            <control shapeId="23678" r:id="rId23" name="Group Box 126">
              <controlPr defaultSize="0" autoFill="0" autoPict="0">
                <anchor moveWithCells="1" sizeWithCells="1">
                  <from>
                    <xdr:col>3</xdr:col>
                    <xdr:colOff>123825</xdr:colOff>
                    <xdr:row>5</xdr:row>
                    <xdr:rowOff>104775</xdr:rowOff>
                  </from>
                  <to>
                    <xdr:col>3</xdr:col>
                    <xdr:colOff>4371975</xdr:colOff>
                    <xdr:row>5</xdr:row>
                    <xdr:rowOff>485775</xdr:rowOff>
                  </to>
                </anchor>
              </controlPr>
            </control>
          </mc:Choice>
        </mc:AlternateContent>
        <mc:AlternateContent xmlns:mc="http://schemas.openxmlformats.org/markup-compatibility/2006">
          <mc:Choice Requires="x14">
            <control shapeId="23679" r:id="rId24" name="Option Button 127">
              <controlPr defaultSize="0" autoFill="0" autoLine="0" autoPict="0">
                <anchor moveWithCells="1" sizeWithCells="1">
                  <from>
                    <xdr:col>3</xdr:col>
                    <xdr:colOff>123825</xdr:colOff>
                    <xdr:row>5</xdr:row>
                    <xdr:rowOff>152400</xdr:rowOff>
                  </from>
                  <to>
                    <xdr:col>3</xdr:col>
                    <xdr:colOff>1095375</xdr:colOff>
                    <xdr:row>5</xdr:row>
                    <xdr:rowOff>371475</xdr:rowOff>
                  </to>
                </anchor>
              </controlPr>
            </control>
          </mc:Choice>
        </mc:AlternateContent>
        <mc:AlternateContent xmlns:mc="http://schemas.openxmlformats.org/markup-compatibility/2006">
          <mc:Choice Requires="x14">
            <control shapeId="23680" r:id="rId25" name="Option Button 128">
              <controlPr defaultSize="0" autoFill="0" autoLine="0" autoPict="0">
                <anchor moveWithCells="1" sizeWithCells="1">
                  <from>
                    <xdr:col>3</xdr:col>
                    <xdr:colOff>1095375</xdr:colOff>
                    <xdr:row>5</xdr:row>
                    <xdr:rowOff>171450</xdr:rowOff>
                  </from>
                  <to>
                    <xdr:col>3</xdr:col>
                    <xdr:colOff>2085975</xdr:colOff>
                    <xdr:row>5</xdr:row>
                    <xdr:rowOff>390525</xdr:rowOff>
                  </to>
                </anchor>
              </controlPr>
            </control>
          </mc:Choice>
        </mc:AlternateContent>
        <mc:AlternateContent xmlns:mc="http://schemas.openxmlformats.org/markup-compatibility/2006">
          <mc:Choice Requires="x14">
            <control shapeId="23681" r:id="rId26" name="Option Button 129">
              <controlPr defaultSize="0" autoFill="0" autoLine="0" autoPict="0">
                <anchor moveWithCells="1" sizeWithCells="1">
                  <from>
                    <xdr:col>3</xdr:col>
                    <xdr:colOff>2047875</xdr:colOff>
                    <xdr:row>5</xdr:row>
                    <xdr:rowOff>171450</xdr:rowOff>
                  </from>
                  <to>
                    <xdr:col>3</xdr:col>
                    <xdr:colOff>2571750</xdr:colOff>
                    <xdr:row>5</xdr:row>
                    <xdr:rowOff>390525</xdr:rowOff>
                  </to>
                </anchor>
              </controlPr>
            </control>
          </mc:Choice>
        </mc:AlternateContent>
        <mc:AlternateContent xmlns:mc="http://schemas.openxmlformats.org/markup-compatibility/2006">
          <mc:Choice Requires="x14">
            <control shapeId="23682" r:id="rId27" name="Option Button 130">
              <controlPr defaultSize="0" autoFill="0" autoLine="0" autoPict="0">
                <anchor moveWithCells="1" sizeWithCells="1">
                  <from>
                    <xdr:col>3</xdr:col>
                    <xdr:colOff>2590800</xdr:colOff>
                    <xdr:row>5</xdr:row>
                    <xdr:rowOff>180975</xdr:rowOff>
                  </from>
                  <to>
                    <xdr:col>3</xdr:col>
                    <xdr:colOff>3438525</xdr:colOff>
                    <xdr:row>5</xdr:row>
                    <xdr:rowOff>400050</xdr:rowOff>
                  </to>
                </anchor>
              </controlPr>
            </control>
          </mc:Choice>
        </mc:AlternateContent>
        <mc:AlternateContent xmlns:mc="http://schemas.openxmlformats.org/markup-compatibility/2006">
          <mc:Choice Requires="x14">
            <control shapeId="23683" r:id="rId28" name="Option Button 131">
              <controlPr defaultSize="0" autoFill="0" autoLine="0" autoPict="0">
                <anchor moveWithCells="1" sizeWithCells="1">
                  <from>
                    <xdr:col>3</xdr:col>
                    <xdr:colOff>3476625</xdr:colOff>
                    <xdr:row>5</xdr:row>
                    <xdr:rowOff>171450</xdr:rowOff>
                  </from>
                  <to>
                    <xdr:col>3</xdr:col>
                    <xdr:colOff>4276725</xdr:colOff>
                    <xdr:row>5</xdr:row>
                    <xdr:rowOff>390525</xdr:rowOff>
                  </to>
                </anchor>
              </controlPr>
            </control>
          </mc:Choice>
        </mc:AlternateContent>
        <mc:AlternateContent xmlns:mc="http://schemas.openxmlformats.org/markup-compatibility/2006">
          <mc:Choice Requires="x14">
            <control shapeId="23702" r:id="rId29" name="Group Box 150">
              <controlPr defaultSize="0" autoFill="0" autoPict="0">
                <anchor moveWithCells="1" sizeWithCells="1">
                  <from>
                    <xdr:col>2</xdr:col>
                    <xdr:colOff>2943225</xdr:colOff>
                    <xdr:row>9</xdr:row>
                    <xdr:rowOff>66675</xdr:rowOff>
                  </from>
                  <to>
                    <xdr:col>2</xdr:col>
                    <xdr:colOff>4314825</xdr:colOff>
                    <xdr:row>9</xdr:row>
                    <xdr:rowOff>447675</xdr:rowOff>
                  </to>
                </anchor>
              </controlPr>
            </control>
          </mc:Choice>
        </mc:AlternateContent>
        <mc:AlternateContent xmlns:mc="http://schemas.openxmlformats.org/markup-compatibility/2006">
          <mc:Choice Requires="x14">
            <control shapeId="23703" r:id="rId30" name="Option Button 151">
              <controlPr defaultSize="0" autoFill="0" autoLine="0" autoPict="0">
                <anchor moveWithCells="1" sizeWithCells="1">
                  <from>
                    <xdr:col>2</xdr:col>
                    <xdr:colOff>3048000</xdr:colOff>
                    <xdr:row>9</xdr:row>
                    <xdr:rowOff>142875</xdr:rowOff>
                  </from>
                  <to>
                    <xdr:col>2</xdr:col>
                    <xdr:colOff>3495675</xdr:colOff>
                    <xdr:row>9</xdr:row>
                    <xdr:rowOff>361950</xdr:rowOff>
                  </to>
                </anchor>
              </controlPr>
            </control>
          </mc:Choice>
        </mc:AlternateContent>
        <mc:AlternateContent xmlns:mc="http://schemas.openxmlformats.org/markup-compatibility/2006">
          <mc:Choice Requires="x14">
            <control shapeId="23704" r:id="rId31" name="Option Button 152">
              <controlPr defaultSize="0" autoFill="0" autoLine="0" autoPict="0">
                <anchor moveWithCells="1" sizeWithCells="1">
                  <from>
                    <xdr:col>2</xdr:col>
                    <xdr:colOff>3533775</xdr:colOff>
                    <xdr:row>9</xdr:row>
                    <xdr:rowOff>161925</xdr:rowOff>
                  </from>
                  <to>
                    <xdr:col>2</xdr:col>
                    <xdr:colOff>4019550</xdr:colOff>
                    <xdr:row>9</xdr:row>
                    <xdr:rowOff>381000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G28"/>
  <sheetViews>
    <sheetView showGridLines="0" zoomScale="75" workbookViewId="0"/>
  </sheetViews>
  <sheetFormatPr defaultRowHeight="12.75" x14ac:dyDescent="0.2"/>
  <cols>
    <col min="1" max="1" width="5" customWidth="1"/>
    <col min="2" max="2" width="6.42578125" customWidth="1"/>
    <col min="3" max="3" width="92.5703125" customWidth="1"/>
    <col min="4" max="4" width="72.5703125" customWidth="1"/>
    <col min="5" max="5" width="9.42578125" customWidth="1"/>
    <col min="6" max="7" width="8.85546875" hidden="1" customWidth="1"/>
  </cols>
  <sheetData>
    <row r="1" spans="2:7" ht="108.75" customHeight="1" x14ac:dyDescent="0.2">
      <c r="B1" s="15"/>
      <c r="C1" s="47" t="s">
        <v>85</v>
      </c>
      <c r="D1" s="47"/>
      <c r="E1" s="16"/>
      <c r="F1" s="21"/>
      <c r="G1" s="21"/>
    </row>
    <row r="2" spans="2:7" ht="24.95" customHeight="1" x14ac:dyDescent="0.2">
      <c r="B2" s="5"/>
      <c r="C2" s="52" t="s">
        <v>100</v>
      </c>
      <c r="D2" s="52"/>
      <c r="E2" s="6"/>
      <c r="F2" s="22"/>
      <c r="G2" s="22"/>
    </row>
    <row r="3" spans="2:7" ht="18" x14ac:dyDescent="0.2">
      <c r="B3" s="7"/>
      <c r="C3" s="53"/>
      <c r="D3" s="53"/>
      <c r="E3" s="8"/>
      <c r="F3" s="22"/>
      <c r="G3" s="22"/>
    </row>
    <row r="4" spans="2:7" ht="59.25" customHeight="1" x14ac:dyDescent="0.2">
      <c r="B4" s="20">
        <v>6</v>
      </c>
      <c r="C4" s="54" t="s">
        <v>124</v>
      </c>
      <c r="D4" s="55"/>
      <c r="E4" s="10"/>
      <c r="F4" s="22"/>
      <c r="G4" s="22"/>
    </row>
    <row r="5" spans="2:7" ht="19.5" customHeight="1" x14ac:dyDescent="0.2">
      <c r="B5" s="20"/>
      <c r="C5" s="12"/>
      <c r="D5" s="12"/>
      <c r="E5" s="10"/>
      <c r="F5" s="22"/>
      <c r="G5" s="22"/>
    </row>
    <row r="6" spans="2:7" ht="32.25" customHeight="1" x14ac:dyDescent="0.2">
      <c r="B6" s="9"/>
      <c r="C6" s="18" t="s">
        <v>101</v>
      </c>
      <c r="D6" s="19" t="s">
        <v>102</v>
      </c>
      <c r="E6" s="11"/>
      <c r="F6" s="22"/>
      <c r="G6" s="22"/>
    </row>
    <row r="7" spans="2:7" ht="41.25" customHeight="1" x14ac:dyDescent="0.2">
      <c r="B7" s="9"/>
      <c r="C7" s="40" t="s">
        <v>80</v>
      </c>
      <c r="D7" s="19"/>
      <c r="E7" s="11"/>
      <c r="F7" s="22" t="b">
        <f>Control!$C$17</f>
        <v>0</v>
      </c>
      <c r="G7" s="22" t="b">
        <f>Control!$C$18</f>
        <v>0</v>
      </c>
    </row>
    <row r="8" spans="2:7" ht="26.25" customHeight="1" x14ac:dyDescent="0.2">
      <c r="B8" s="9"/>
      <c r="C8" s="18"/>
      <c r="D8" s="19"/>
      <c r="E8" s="11"/>
      <c r="F8" s="22"/>
      <c r="G8" s="22"/>
    </row>
    <row r="9" spans="2:7" ht="41.25" customHeight="1" x14ac:dyDescent="0.2">
      <c r="B9" s="9"/>
      <c r="C9" s="24" t="s">
        <v>51</v>
      </c>
      <c r="D9" s="12"/>
      <c r="E9" s="11"/>
      <c r="F9" s="22" t="b">
        <f>Control!$C$19</f>
        <v>0</v>
      </c>
      <c r="G9" s="22" t="b">
        <f>Control!$C$20</f>
        <v>0</v>
      </c>
    </row>
    <row r="10" spans="2:7" ht="15.75" customHeight="1" x14ac:dyDescent="0.2">
      <c r="B10" s="9"/>
      <c r="C10" s="12"/>
      <c r="D10" s="12"/>
      <c r="E10" s="11"/>
      <c r="F10" s="22"/>
      <c r="G10" s="22"/>
    </row>
    <row r="11" spans="2:7" ht="38.25" customHeight="1" x14ac:dyDescent="0.2">
      <c r="B11" s="9"/>
      <c r="C11" s="24" t="s">
        <v>49</v>
      </c>
      <c r="D11" s="12"/>
      <c r="E11" s="11"/>
      <c r="F11" s="22" t="b">
        <f>Control!$C$21</f>
        <v>0</v>
      </c>
      <c r="G11" s="22" t="b">
        <f>Control!$C$22</f>
        <v>0</v>
      </c>
    </row>
    <row r="12" spans="2:7" ht="15.75" customHeight="1" x14ac:dyDescent="0.2">
      <c r="B12" s="9"/>
      <c r="C12" s="12"/>
      <c r="D12" s="12"/>
      <c r="E12" s="11"/>
      <c r="F12" s="22"/>
      <c r="G12" s="22"/>
    </row>
    <row r="13" spans="2:7" ht="41.25" customHeight="1" x14ac:dyDescent="0.2">
      <c r="B13" s="9"/>
      <c r="C13" s="24" t="s">
        <v>52</v>
      </c>
      <c r="D13" s="12"/>
      <c r="E13" s="11"/>
      <c r="F13" s="22" t="b">
        <f>Control!$C$23</f>
        <v>0</v>
      </c>
      <c r="G13" s="22" t="b">
        <f>Control!$C$24</f>
        <v>0</v>
      </c>
    </row>
    <row r="14" spans="2:7" ht="15.75" customHeight="1" x14ac:dyDescent="0.2">
      <c r="B14" s="9"/>
      <c r="C14" s="12"/>
      <c r="D14" s="12"/>
      <c r="E14" s="11"/>
      <c r="F14" s="22"/>
      <c r="G14" s="22"/>
    </row>
    <row r="15" spans="2:7" ht="41.25" customHeight="1" x14ac:dyDescent="0.2">
      <c r="B15" s="9"/>
      <c r="C15" s="24" t="s">
        <v>50</v>
      </c>
      <c r="D15" s="12"/>
      <c r="E15" s="11"/>
      <c r="F15" s="22" t="b">
        <f>Control!$C$25</f>
        <v>0</v>
      </c>
      <c r="G15" s="22" t="b">
        <f>Control!$C$26</f>
        <v>0</v>
      </c>
    </row>
    <row r="16" spans="2:7" ht="18" customHeight="1" x14ac:dyDescent="0.2">
      <c r="B16" s="9"/>
      <c r="C16" s="12"/>
      <c r="D16" s="12"/>
      <c r="E16" s="11"/>
      <c r="F16" s="22">
        <f>F9+G9+F11+G11+F13+G13+F15+G15</f>
        <v>0</v>
      </c>
      <c r="G16" s="22"/>
    </row>
    <row r="17" spans="2:7" ht="39.75" customHeight="1" x14ac:dyDescent="0.2">
      <c r="B17" s="9"/>
      <c r="C17" s="24" t="s">
        <v>66</v>
      </c>
      <c r="D17" s="12"/>
      <c r="E17" s="11"/>
      <c r="F17" s="22" t="b">
        <f>Control!$M$7</f>
        <v>1</v>
      </c>
      <c r="G17" s="22"/>
    </row>
    <row r="18" spans="2:7" ht="14.25" customHeight="1" x14ac:dyDescent="0.2">
      <c r="B18" s="9"/>
      <c r="C18" s="17"/>
      <c r="D18" s="12"/>
      <c r="E18" s="11"/>
      <c r="F18" s="22"/>
      <c r="G18" s="22"/>
    </row>
    <row r="19" spans="2:7" ht="15.75" thickBot="1" x14ac:dyDescent="0.25">
      <c r="B19" s="9"/>
      <c r="C19" s="12" t="s">
        <v>0</v>
      </c>
      <c r="D19" s="13"/>
      <c r="E19" s="13"/>
      <c r="F19" s="22"/>
      <c r="G19" s="22"/>
    </row>
    <row r="20" spans="2:7" ht="93.75" customHeight="1" thickTop="1" thickBot="1" x14ac:dyDescent="0.25">
      <c r="B20" s="9"/>
      <c r="C20" s="48"/>
      <c r="D20" s="49"/>
      <c r="E20" s="14"/>
      <c r="F20" s="23" t="b">
        <f>IF(C20="", FALSE(), TRUE)</f>
        <v>0</v>
      </c>
      <c r="G20" s="23"/>
    </row>
    <row r="21" spans="2:7" ht="15.75" thickTop="1" x14ac:dyDescent="0.2">
      <c r="B21" s="9"/>
      <c r="C21" s="12"/>
      <c r="D21" s="13"/>
      <c r="E21" s="13"/>
      <c r="F21" s="22"/>
      <c r="G21" s="22"/>
    </row>
    <row r="22" spans="2:7" ht="15" x14ac:dyDescent="0.2">
      <c r="B22" s="9"/>
      <c r="C22" s="50"/>
      <c r="D22" s="51"/>
      <c r="E22" s="13"/>
      <c r="F22" s="22"/>
      <c r="G22" s="22"/>
    </row>
    <row r="23" spans="2:7" ht="15" x14ac:dyDescent="0.2">
      <c r="B23" s="9"/>
      <c r="C23" s="12"/>
      <c r="D23" s="46"/>
      <c r="E23" s="13"/>
      <c r="F23" s="22"/>
      <c r="G23" s="22"/>
    </row>
    <row r="24" spans="2:7" ht="15" x14ac:dyDescent="0.2">
      <c r="B24" s="9"/>
      <c r="C24" s="12"/>
      <c r="D24" s="46"/>
      <c r="E24" s="13"/>
      <c r="F24" s="22"/>
      <c r="G24" s="22"/>
    </row>
    <row r="25" spans="2:7" ht="15" x14ac:dyDescent="0.2">
      <c r="B25" s="9"/>
      <c r="C25" s="12"/>
      <c r="D25" s="46"/>
      <c r="E25" s="13"/>
      <c r="F25" s="22"/>
      <c r="G25" s="22"/>
    </row>
    <row r="26" spans="2:7" ht="15" x14ac:dyDescent="0.2">
      <c r="B26" s="25"/>
      <c r="C26" s="26"/>
      <c r="D26" s="27"/>
      <c r="E26" s="27"/>
      <c r="F26" s="22"/>
      <c r="G26" s="22"/>
    </row>
    <row r="27" spans="2:7" ht="15" x14ac:dyDescent="0.2">
      <c r="B27" s="25"/>
      <c r="C27" s="26"/>
      <c r="D27" s="27"/>
      <c r="E27" s="27"/>
      <c r="F27" s="22"/>
      <c r="G27" s="22"/>
    </row>
    <row r="28" spans="2:7" ht="15" x14ac:dyDescent="0.2">
      <c r="B28" s="25"/>
      <c r="C28" s="26"/>
      <c r="D28" s="27"/>
      <c r="E28" s="27"/>
      <c r="F28" s="22"/>
      <c r="G28" s="22"/>
    </row>
  </sheetData>
  <customSheetViews>
    <customSheetView guid="{54DC63CB-7074-4416-AC83-5997217A2A61}" scale="75" showGridLines="0" fitToPage="1" hiddenColumns="1" showRuler="0">
      <selection activeCell="C15" sqref="C15:D15"/>
      <pageMargins left="0.75" right="0.75" top="1" bottom="1" header="0.5" footer="0.5"/>
      <pageSetup paperSize="9" scale="68" orientation="portrait" r:id="rId1"/>
      <headerFooter alignWithMargins="0"/>
    </customSheetView>
  </customSheetViews>
  <mergeCells count="7">
    <mergeCell ref="D23:D25"/>
    <mergeCell ref="C1:D1"/>
    <mergeCell ref="C20:D20"/>
    <mergeCell ref="C22:D22"/>
    <mergeCell ref="C2:D2"/>
    <mergeCell ref="C3:D3"/>
    <mergeCell ref="C4:D4"/>
  </mergeCells>
  <phoneticPr fontId="6" type="noConversion"/>
  <conditionalFormatting sqref="C19">
    <cfRule type="expression" dxfId="38" priority="1" stopIfTrue="1">
      <formula>NOT(F20)</formula>
    </cfRule>
  </conditionalFormatting>
  <conditionalFormatting sqref="B4:D5">
    <cfRule type="expression" dxfId="37" priority="2" stopIfTrue="1">
      <formula>IF(Q6Complete, FALSE, TRUE)</formula>
    </cfRule>
  </conditionalFormatting>
  <conditionalFormatting sqref="C17">
    <cfRule type="expression" dxfId="36" priority="3" stopIfTrue="1">
      <formula>NOT($F$17)</formula>
    </cfRule>
  </conditionalFormatting>
  <conditionalFormatting sqref="C7">
    <cfRule type="expression" dxfId="35" priority="4" stopIfTrue="1">
      <formula>NOT($F$7)</formula>
    </cfRule>
  </conditionalFormatting>
  <conditionalFormatting sqref="C9">
    <cfRule type="expression" dxfId="34" priority="5" stopIfTrue="1">
      <formula>NOT($F$9)</formula>
    </cfRule>
  </conditionalFormatting>
  <conditionalFormatting sqref="D9">
    <cfRule type="expression" dxfId="33" priority="6" stopIfTrue="1">
      <formula>NOT($G$9)</formula>
    </cfRule>
  </conditionalFormatting>
  <conditionalFormatting sqref="C11">
    <cfRule type="expression" dxfId="32" priority="7" stopIfTrue="1">
      <formula>NOT($F$11)</formula>
    </cfRule>
  </conditionalFormatting>
  <conditionalFormatting sqref="D11">
    <cfRule type="expression" dxfId="31" priority="8" stopIfTrue="1">
      <formula>NOT($G$11)</formula>
    </cfRule>
  </conditionalFormatting>
  <conditionalFormatting sqref="C13">
    <cfRule type="expression" dxfId="30" priority="9" stopIfTrue="1">
      <formula>NOT($F$13)</formula>
    </cfRule>
  </conditionalFormatting>
  <conditionalFormatting sqref="D13">
    <cfRule type="expression" dxfId="29" priority="10" stopIfTrue="1">
      <formula>NOT($G$13)</formula>
    </cfRule>
  </conditionalFormatting>
  <conditionalFormatting sqref="C15">
    <cfRule type="expression" dxfId="28" priority="11" stopIfTrue="1">
      <formula>NOT($F$15)</formula>
    </cfRule>
  </conditionalFormatting>
  <conditionalFormatting sqref="D15">
    <cfRule type="expression" dxfId="27" priority="12" stopIfTrue="1">
      <formula>NOT($G$15)</formula>
    </cfRule>
  </conditionalFormatting>
  <conditionalFormatting sqref="D7">
    <cfRule type="expression" dxfId="26" priority="13" stopIfTrue="1">
      <formula>NOT($G$7)</formula>
    </cfRule>
  </conditionalFormatting>
  <pageMargins left="0.75" right="0.75" top="1" bottom="1" header="0.5" footer="0.5"/>
  <pageSetup paperSize="9" scale="61" orientation="landscape"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24635" r:id="rId5" name="Group Box 59">
              <controlPr defaultSize="0" autoFill="0" autoPict="0">
                <anchor moveWithCells="1" sizeWithCells="1">
                  <from>
                    <xdr:col>2</xdr:col>
                    <xdr:colOff>1466850</xdr:colOff>
                    <xdr:row>8</xdr:row>
                    <xdr:rowOff>66675</xdr:rowOff>
                  </from>
                  <to>
                    <xdr:col>2</xdr:col>
                    <xdr:colOff>5610225</xdr:colOff>
                    <xdr:row>8</xdr:row>
                    <xdr:rowOff>447675</xdr:rowOff>
                  </to>
                </anchor>
              </controlPr>
            </control>
          </mc:Choice>
        </mc:AlternateContent>
        <mc:AlternateContent xmlns:mc="http://schemas.openxmlformats.org/markup-compatibility/2006">
          <mc:Choice Requires="x14">
            <control shapeId="24636" r:id="rId6" name="Option Button 60">
              <controlPr defaultSize="0" autoFill="0" autoLine="0" autoPict="0">
                <anchor moveWithCells="1" sizeWithCells="1">
                  <from>
                    <xdr:col>2</xdr:col>
                    <xdr:colOff>1571625</xdr:colOff>
                    <xdr:row>8</xdr:row>
                    <xdr:rowOff>142875</xdr:rowOff>
                  </from>
                  <to>
                    <xdr:col>2</xdr:col>
                    <xdr:colOff>2409825</xdr:colOff>
                    <xdr:row>8</xdr:row>
                    <xdr:rowOff>361950</xdr:rowOff>
                  </to>
                </anchor>
              </controlPr>
            </control>
          </mc:Choice>
        </mc:AlternateContent>
        <mc:AlternateContent xmlns:mc="http://schemas.openxmlformats.org/markup-compatibility/2006">
          <mc:Choice Requires="x14">
            <control shapeId="24637" r:id="rId7" name="Option Button 61">
              <controlPr defaultSize="0" autoFill="0" autoLine="0" autoPict="0">
                <anchor moveWithCells="1" sizeWithCells="1">
                  <from>
                    <xdr:col>2</xdr:col>
                    <xdr:colOff>2419350</xdr:colOff>
                    <xdr:row>8</xdr:row>
                    <xdr:rowOff>161925</xdr:rowOff>
                  </from>
                  <to>
                    <xdr:col>2</xdr:col>
                    <xdr:colOff>3314700</xdr:colOff>
                    <xdr:row>8</xdr:row>
                    <xdr:rowOff>381000</xdr:rowOff>
                  </to>
                </anchor>
              </controlPr>
            </control>
          </mc:Choice>
        </mc:AlternateContent>
        <mc:AlternateContent xmlns:mc="http://schemas.openxmlformats.org/markup-compatibility/2006">
          <mc:Choice Requires="x14">
            <control shapeId="24638" r:id="rId8" name="Option Button 62">
              <controlPr defaultSize="0" autoFill="0" autoLine="0" autoPict="0">
                <anchor moveWithCells="1" sizeWithCells="1">
                  <from>
                    <xdr:col>2</xdr:col>
                    <xdr:colOff>3352800</xdr:colOff>
                    <xdr:row>8</xdr:row>
                    <xdr:rowOff>161925</xdr:rowOff>
                  </from>
                  <to>
                    <xdr:col>2</xdr:col>
                    <xdr:colOff>3867150</xdr:colOff>
                    <xdr:row>8</xdr:row>
                    <xdr:rowOff>381000</xdr:rowOff>
                  </to>
                </anchor>
              </controlPr>
            </control>
          </mc:Choice>
        </mc:AlternateContent>
        <mc:AlternateContent xmlns:mc="http://schemas.openxmlformats.org/markup-compatibility/2006">
          <mc:Choice Requires="x14">
            <control shapeId="24639" r:id="rId9" name="Option Button 63">
              <controlPr defaultSize="0" autoFill="0" autoLine="0" autoPict="0">
                <anchor moveWithCells="1" sizeWithCells="1">
                  <from>
                    <xdr:col>2</xdr:col>
                    <xdr:colOff>3886200</xdr:colOff>
                    <xdr:row>8</xdr:row>
                    <xdr:rowOff>171450</xdr:rowOff>
                  </from>
                  <to>
                    <xdr:col>2</xdr:col>
                    <xdr:colOff>4791075</xdr:colOff>
                    <xdr:row>8</xdr:row>
                    <xdr:rowOff>390525</xdr:rowOff>
                  </to>
                </anchor>
              </controlPr>
            </control>
          </mc:Choice>
        </mc:AlternateContent>
        <mc:AlternateContent xmlns:mc="http://schemas.openxmlformats.org/markup-compatibility/2006">
          <mc:Choice Requires="x14">
            <control shapeId="24640" r:id="rId10" name="Option Button 64">
              <controlPr defaultSize="0" autoFill="0" autoLine="0" autoPict="0">
                <anchor moveWithCells="1" sizeWithCells="1">
                  <from>
                    <xdr:col>2</xdr:col>
                    <xdr:colOff>4752975</xdr:colOff>
                    <xdr:row>8</xdr:row>
                    <xdr:rowOff>161925</xdr:rowOff>
                  </from>
                  <to>
                    <xdr:col>2</xdr:col>
                    <xdr:colOff>5543550</xdr:colOff>
                    <xdr:row>8</xdr:row>
                    <xdr:rowOff>381000</xdr:rowOff>
                  </to>
                </anchor>
              </controlPr>
            </control>
          </mc:Choice>
        </mc:AlternateContent>
        <mc:AlternateContent xmlns:mc="http://schemas.openxmlformats.org/markup-compatibility/2006">
          <mc:Choice Requires="x14">
            <control shapeId="24643" r:id="rId11" name="Group Box 67">
              <controlPr defaultSize="0" autoFill="0" autoPict="0">
                <anchor moveWithCells="1" sizeWithCells="1">
                  <from>
                    <xdr:col>3</xdr:col>
                    <xdr:colOff>47625</xdr:colOff>
                    <xdr:row>8</xdr:row>
                    <xdr:rowOff>66675</xdr:rowOff>
                  </from>
                  <to>
                    <xdr:col>3</xdr:col>
                    <xdr:colOff>4276725</xdr:colOff>
                    <xdr:row>8</xdr:row>
                    <xdr:rowOff>447675</xdr:rowOff>
                  </to>
                </anchor>
              </controlPr>
            </control>
          </mc:Choice>
        </mc:AlternateContent>
        <mc:AlternateContent xmlns:mc="http://schemas.openxmlformats.org/markup-compatibility/2006">
          <mc:Choice Requires="x14">
            <control shapeId="24644" r:id="rId12" name="Option Button 68">
              <controlPr defaultSize="0" autoFill="0" autoLine="0" autoPict="0">
                <anchor moveWithCells="1" sizeWithCells="1">
                  <from>
                    <xdr:col>3</xdr:col>
                    <xdr:colOff>152400</xdr:colOff>
                    <xdr:row>8</xdr:row>
                    <xdr:rowOff>142875</xdr:rowOff>
                  </from>
                  <to>
                    <xdr:col>3</xdr:col>
                    <xdr:colOff>1009650</xdr:colOff>
                    <xdr:row>8</xdr:row>
                    <xdr:rowOff>361950</xdr:rowOff>
                  </to>
                </anchor>
              </controlPr>
            </control>
          </mc:Choice>
        </mc:AlternateContent>
        <mc:AlternateContent xmlns:mc="http://schemas.openxmlformats.org/markup-compatibility/2006">
          <mc:Choice Requires="x14">
            <control shapeId="24645" r:id="rId13" name="Option Button 69">
              <controlPr defaultSize="0" autoFill="0" autoLine="0" autoPict="0">
                <anchor moveWithCells="1" sizeWithCells="1">
                  <from>
                    <xdr:col>3</xdr:col>
                    <xdr:colOff>1019175</xdr:colOff>
                    <xdr:row>8</xdr:row>
                    <xdr:rowOff>161925</xdr:rowOff>
                  </from>
                  <to>
                    <xdr:col>3</xdr:col>
                    <xdr:colOff>1933575</xdr:colOff>
                    <xdr:row>8</xdr:row>
                    <xdr:rowOff>381000</xdr:rowOff>
                  </to>
                </anchor>
              </controlPr>
            </control>
          </mc:Choice>
        </mc:AlternateContent>
        <mc:AlternateContent xmlns:mc="http://schemas.openxmlformats.org/markup-compatibility/2006">
          <mc:Choice Requires="x14">
            <control shapeId="24646" r:id="rId14" name="Option Button 70">
              <controlPr defaultSize="0" autoFill="0" autoLine="0" autoPict="0">
                <anchor moveWithCells="1" sizeWithCells="1">
                  <from>
                    <xdr:col>3</xdr:col>
                    <xdr:colOff>1971675</xdr:colOff>
                    <xdr:row>8</xdr:row>
                    <xdr:rowOff>161925</xdr:rowOff>
                  </from>
                  <to>
                    <xdr:col>3</xdr:col>
                    <xdr:colOff>2495550</xdr:colOff>
                    <xdr:row>8</xdr:row>
                    <xdr:rowOff>381000</xdr:rowOff>
                  </to>
                </anchor>
              </controlPr>
            </control>
          </mc:Choice>
        </mc:AlternateContent>
        <mc:AlternateContent xmlns:mc="http://schemas.openxmlformats.org/markup-compatibility/2006">
          <mc:Choice Requires="x14">
            <control shapeId="24647" r:id="rId15" name="Option Button 71">
              <controlPr defaultSize="0" autoFill="0" autoLine="0" autoPict="0">
                <anchor moveWithCells="1" sizeWithCells="1">
                  <from>
                    <xdr:col>3</xdr:col>
                    <xdr:colOff>2514600</xdr:colOff>
                    <xdr:row>8</xdr:row>
                    <xdr:rowOff>171450</xdr:rowOff>
                  </from>
                  <to>
                    <xdr:col>3</xdr:col>
                    <xdr:colOff>3362325</xdr:colOff>
                    <xdr:row>8</xdr:row>
                    <xdr:rowOff>390525</xdr:rowOff>
                  </to>
                </anchor>
              </controlPr>
            </control>
          </mc:Choice>
        </mc:AlternateContent>
        <mc:AlternateContent xmlns:mc="http://schemas.openxmlformats.org/markup-compatibility/2006">
          <mc:Choice Requires="x14">
            <control shapeId="24648" r:id="rId16" name="Option Button 72">
              <controlPr defaultSize="0" autoFill="0" autoLine="0" autoPict="0">
                <anchor moveWithCells="1" sizeWithCells="1">
                  <from>
                    <xdr:col>3</xdr:col>
                    <xdr:colOff>3400425</xdr:colOff>
                    <xdr:row>8</xdr:row>
                    <xdr:rowOff>161925</xdr:rowOff>
                  </from>
                  <to>
                    <xdr:col>3</xdr:col>
                    <xdr:colOff>4200525</xdr:colOff>
                    <xdr:row>8</xdr:row>
                    <xdr:rowOff>381000</xdr:rowOff>
                  </to>
                </anchor>
              </controlPr>
            </control>
          </mc:Choice>
        </mc:AlternateContent>
        <mc:AlternateContent xmlns:mc="http://schemas.openxmlformats.org/markup-compatibility/2006">
          <mc:Choice Requires="x14">
            <control shapeId="24651" r:id="rId17" name="Group Box 75">
              <controlPr defaultSize="0" autoFill="0" autoPict="0">
                <anchor moveWithCells="1" sizeWithCells="1">
                  <from>
                    <xdr:col>2</xdr:col>
                    <xdr:colOff>1466850</xdr:colOff>
                    <xdr:row>10</xdr:row>
                    <xdr:rowOff>38100</xdr:rowOff>
                  </from>
                  <to>
                    <xdr:col>2</xdr:col>
                    <xdr:colOff>5610225</xdr:colOff>
                    <xdr:row>10</xdr:row>
                    <xdr:rowOff>419100</xdr:rowOff>
                  </to>
                </anchor>
              </controlPr>
            </control>
          </mc:Choice>
        </mc:AlternateContent>
        <mc:AlternateContent xmlns:mc="http://schemas.openxmlformats.org/markup-compatibility/2006">
          <mc:Choice Requires="x14">
            <control shapeId="24652" r:id="rId18" name="Option Button 76">
              <controlPr defaultSize="0" autoFill="0" autoLine="0" autoPict="0">
                <anchor moveWithCells="1" sizeWithCells="1">
                  <from>
                    <xdr:col>2</xdr:col>
                    <xdr:colOff>1571625</xdr:colOff>
                    <xdr:row>10</xdr:row>
                    <xdr:rowOff>114300</xdr:rowOff>
                  </from>
                  <to>
                    <xdr:col>2</xdr:col>
                    <xdr:colOff>2409825</xdr:colOff>
                    <xdr:row>10</xdr:row>
                    <xdr:rowOff>333375</xdr:rowOff>
                  </to>
                </anchor>
              </controlPr>
            </control>
          </mc:Choice>
        </mc:AlternateContent>
        <mc:AlternateContent xmlns:mc="http://schemas.openxmlformats.org/markup-compatibility/2006">
          <mc:Choice Requires="x14">
            <control shapeId="24653" r:id="rId19" name="Option Button 77">
              <controlPr defaultSize="0" autoFill="0" autoLine="0" autoPict="0">
                <anchor moveWithCells="1" sizeWithCells="1">
                  <from>
                    <xdr:col>2</xdr:col>
                    <xdr:colOff>2419350</xdr:colOff>
                    <xdr:row>10</xdr:row>
                    <xdr:rowOff>133350</xdr:rowOff>
                  </from>
                  <to>
                    <xdr:col>2</xdr:col>
                    <xdr:colOff>3314700</xdr:colOff>
                    <xdr:row>10</xdr:row>
                    <xdr:rowOff>352425</xdr:rowOff>
                  </to>
                </anchor>
              </controlPr>
            </control>
          </mc:Choice>
        </mc:AlternateContent>
        <mc:AlternateContent xmlns:mc="http://schemas.openxmlformats.org/markup-compatibility/2006">
          <mc:Choice Requires="x14">
            <control shapeId="24654" r:id="rId20" name="Option Button 78">
              <controlPr defaultSize="0" autoFill="0" autoLine="0" autoPict="0">
                <anchor moveWithCells="1" sizeWithCells="1">
                  <from>
                    <xdr:col>2</xdr:col>
                    <xdr:colOff>3352800</xdr:colOff>
                    <xdr:row>10</xdr:row>
                    <xdr:rowOff>133350</xdr:rowOff>
                  </from>
                  <to>
                    <xdr:col>2</xdr:col>
                    <xdr:colOff>3867150</xdr:colOff>
                    <xdr:row>10</xdr:row>
                    <xdr:rowOff>352425</xdr:rowOff>
                  </to>
                </anchor>
              </controlPr>
            </control>
          </mc:Choice>
        </mc:AlternateContent>
        <mc:AlternateContent xmlns:mc="http://schemas.openxmlformats.org/markup-compatibility/2006">
          <mc:Choice Requires="x14">
            <control shapeId="24655" r:id="rId21" name="Option Button 79">
              <controlPr defaultSize="0" autoFill="0" autoLine="0" autoPict="0">
                <anchor moveWithCells="1" sizeWithCells="1">
                  <from>
                    <xdr:col>2</xdr:col>
                    <xdr:colOff>3886200</xdr:colOff>
                    <xdr:row>10</xdr:row>
                    <xdr:rowOff>142875</xdr:rowOff>
                  </from>
                  <to>
                    <xdr:col>2</xdr:col>
                    <xdr:colOff>4791075</xdr:colOff>
                    <xdr:row>10</xdr:row>
                    <xdr:rowOff>371475</xdr:rowOff>
                  </to>
                </anchor>
              </controlPr>
            </control>
          </mc:Choice>
        </mc:AlternateContent>
        <mc:AlternateContent xmlns:mc="http://schemas.openxmlformats.org/markup-compatibility/2006">
          <mc:Choice Requires="x14">
            <control shapeId="24656" r:id="rId22" name="Option Button 80">
              <controlPr defaultSize="0" autoFill="0" autoLine="0" autoPict="0">
                <anchor moveWithCells="1" sizeWithCells="1">
                  <from>
                    <xdr:col>2</xdr:col>
                    <xdr:colOff>4752975</xdr:colOff>
                    <xdr:row>10</xdr:row>
                    <xdr:rowOff>133350</xdr:rowOff>
                  </from>
                  <to>
                    <xdr:col>2</xdr:col>
                    <xdr:colOff>5543550</xdr:colOff>
                    <xdr:row>10</xdr:row>
                    <xdr:rowOff>352425</xdr:rowOff>
                  </to>
                </anchor>
              </controlPr>
            </control>
          </mc:Choice>
        </mc:AlternateContent>
        <mc:AlternateContent xmlns:mc="http://schemas.openxmlformats.org/markup-compatibility/2006">
          <mc:Choice Requires="x14">
            <control shapeId="24659" r:id="rId23" name="Group Box 83">
              <controlPr defaultSize="0" autoFill="0" autoPict="0">
                <anchor moveWithCells="1" sizeWithCells="1">
                  <from>
                    <xdr:col>2</xdr:col>
                    <xdr:colOff>1438275</xdr:colOff>
                    <xdr:row>12</xdr:row>
                    <xdr:rowOff>66675</xdr:rowOff>
                  </from>
                  <to>
                    <xdr:col>2</xdr:col>
                    <xdr:colOff>5572125</xdr:colOff>
                    <xdr:row>12</xdr:row>
                    <xdr:rowOff>447675</xdr:rowOff>
                  </to>
                </anchor>
              </controlPr>
            </control>
          </mc:Choice>
        </mc:AlternateContent>
        <mc:AlternateContent xmlns:mc="http://schemas.openxmlformats.org/markup-compatibility/2006">
          <mc:Choice Requires="x14">
            <control shapeId="24660" r:id="rId24" name="Option Button 84">
              <controlPr defaultSize="0" autoFill="0" autoLine="0" autoPict="0">
                <anchor moveWithCells="1" sizeWithCells="1">
                  <from>
                    <xdr:col>2</xdr:col>
                    <xdr:colOff>1543050</xdr:colOff>
                    <xdr:row>12</xdr:row>
                    <xdr:rowOff>142875</xdr:rowOff>
                  </from>
                  <to>
                    <xdr:col>2</xdr:col>
                    <xdr:colOff>2381250</xdr:colOff>
                    <xdr:row>12</xdr:row>
                    <xdr:rowOff>361950</xdr:rowOff>
                  </to>
                </anchor>
              </controlPr>
            </control>
          </mc:Choice>
        </mc:AlternateContent>
        <mc:AlternateContent xmlns:mc="http://schemas.openxmlformats.org/markup-compatibility/2006">
          <mc:Choice Requires="x14">
            <control shapeId="24661" r:id="rId25" name="Option Button 85">
              <controlPr defaultSize="0" autoFill="0" autoLine="0" autoPict="0">
                <anchor moveWithCells="1" sizeWithCells="1">
                  <from>
                    <xdr:col>2</xdr:col>
                    <xdr:colOff>2390775</xdr:colOff>
                    <xdr:row>12</xdr:row>
                    <xdr:rowOff>161925</xdr:rowOff>
                  </from>
                  <to>
                    <xdr:col>2</xdr:col>
                    <xdr:colOff>3286125</xdr:colOff>
                    <xdr:row>12</xdr:row>
                    <xdr:rowOff>381000</xdr:rowOff>
                  </to>
                </anchor>
              </controlPr>
            </control>
          </mc:Choice>
        </mc:AlternateContent>
        <mc:AlternateContent xmlns:mc="http://schemas.openxmlformats.org/markup-compatibility/2006">
          <mc:Choice Requires="x14">
            <control shapeId="24662" r:id="rId26" name="Option Button 86">
              <controlPr defaultSize="0" autoFill="0" autoLine="0" autoPict="0">
                <anchor moveWithCells="1" sizeWithCells="1">
                  <from>
                    <xdr:col>2</xdr:col>
                    <xdr:colOff>3324225</xdr:colOff>
                    <xdr:row>12</xdr:row>
                    <xdr:rowOff>161925</xdr:rowOff>
                  </from>
                  <to>
                    <xdr:col>2</xdr:col>
                    <xdr:colOff>3838575</xdr:colOff>
                    <xdr:row>12</xdr:row>
                    <xdr:rowOff>381000</xdr:rowOff>
                  </to>
                </anchor>
              </controlPr>
            </control>
          </mc:Choice>
        </mc:AlternateContent>
        <mc:AlternateContent xmlns:mc="http://schemas.openxmlformats.org/markup-compatibility/2006">
          <mc:Choice Requires="x14">
            <control shapeId="24663" r:id="rId27" name="Option Button 87">
              <controlPr defaultSize="0" autoFill="0" autoLine="0" autoPict="0">
                <anchor moveWithCells="1" sizeWithCells="1">
                  <from>
                    <xdr:col>2</xdr:col>
                    <xdr:colOff>3857625</xdr:colOff>
                    <xdr:row>12</xdr:row>
                    <xdr:rowOff>171450</xdr:rowOff>
                  </from>
                  <to>
                    <xdr:col>2</xdr:col>
                    <xdr:colOff>4752975</xdr:colOff>
                    <xdr:row>12</xdr:row>
                    <xdr:rowOff>390525</xdr:rowOff>
                  </to>
                </anchor>
              </controlPr>
            </control>
          </mc:Choice>
        </mc:AlternateContent>
        <mc:AlternateContent xmlns:mc="http://schemas.openxmlformats.org/markup-compatibility/2006">
          <mc:Choice Requires="x14">
            <control shapeId="24664" r:id="rId28" name="Option Button 88">
              <controlPr defaultSize="0" autoFill="0" autoLine="0" autoPict="0">
                <anchor moveWithCells="1" sizeWithCells="1">
                  <from>
                    <xdr:col>2</xdr:col>
                    <xdr:colOff>4724400</xdr:colOff>
                    <xdr:row>12</xdr:row>
                    <xdr:rowOff>161925</xdr:rowOff>
                  </from>
                  <to>
                    <xdr:col>2</xdr:col>
                    <xdr:colOff>5514975</xdr:colOff>
                    <xdr:row>12</xdr:row>
                    <xdr:rowOff>381000</xdr:rowOff>
                  </to>
                </anchor>
              </controlPr>
            </control>
          </mc:Choice>
        </mc:AlternateContent>
        <mc:AlternateContent xmlns:mc="http://schemas.openxmlformats.org/markup-compatibility/2006">
          <mc:Choice Requires="x14">
            <control shapeId="24667" r:id="rId29" name="Group Box 91">
              <controlPr defaultSize="0" autoFill="0" autoPict="0">
                <anchor moveWithCells="1" sizeWithCells="1">
                  <from>
                    <xdr:col>2</xdr:col>
                    <xdr:colOff>1438275</xdr:colOff>
                    <xdr:row>14</xdr:row>
                    <xdr:rowOff>66675</xdr:rowOff>
                  </from>
                  <to>
                    <xdr:col>2</xdr:col>
                    <xdr:colOff>5600700</xdr:colOff>
                    <xdr:row>14</xdr:row>
                    <xdr:rowOff>447675</xdr:rowOff>
                  </to>
                </anchor>
              </controlPr>
            </control>
          </mc:Choice>
        </mc:AlternateContent>
        <mc:AlternateContent xmlns:mc="http://schemas.openxmlformats.org/markup-compatibility/2006">
          <mc:Choice Requires="x14">
            <control shapeId="24668" r:id="rId30" name="Option Button 92">
              <controlPr defaultSize="0" autoFill="0" autoLine="0" autoPict="0">
                <anchor moveWithCells="1" sizeWithCells="1">
                  <from>
                    <xdr:col>2</xdr:col>
                    <xdr:colOff>1552575</xdr:colOff>
                    <xdr:row>14</xdr:row>
                    <xdr:rowOff>123825</xdr:rowOff>
                  </from>
                  <to>
                    <xdr:col>2</xdr:col>
                    <xdr:colOff>2390775</xdr:colOff>
                    <xdr:row>14</xdr:row>
                    <xdr:rowOff>342900</xdr:rowOff>
                  </to>
                </anchor>
              </controlPr>
            </control>
          </mc:Choice>
        </mc:AlternateContent>
        <mc:AlternateContent xmlns:mc="http://schemas.openxmlformats.org/markup-compatibility/2006">
          <mc:Choice Requires="x14">
            <control shapeId="24669" r:id="rId31" name="Option Button 93">
              <controlPr defaultSize="0" autoFill="0" autoLine="0" autoPict="0">
                <anchor moveWithCells="1" sizeWithCells="1">
                  <from>
                    <xdr:col>2</xdr:col>
                    <xdr:colOff>2400300</xdr:colOff>
                    <xdr:row>14</xdr:row>
                    <xdr:rowOff>142875</xdr:rowOff>
                  </from>
                  <to>
                    <xdr:col>2</xdr:col>
                    <xdr:colOff>3295650</xdr:colOff>
                    <xdr:row>14</xdr:row>
                    <xdr:rowOff>361950</xdr:rowOff>
                  </to>
                </anchor>
              </controlPr>
            </control>
          </mc:Choice>
        </mc:AlternateContent>
        <mc:AlternateContent xmlns:mc="http://schemas.openxmlformats.org/markup-compatibility/2006">
          <mc:Choice Requires="x14">
            <control shapeId="24670" r:id="rId32" name="Option Button 94">
              <controlPr defaultSize="0" autoFill="0" autoLine="0" autoPict="0">
                <anchor moveWithCells="1" sizeWithCells="1">
                  <from>
                    <xdr:col>2</xdr:col>
                    <xdr:colOff>3333750</xdr:colOff>
                    <xdr:row>14</xdr:row>
                    <xdr:rowOff>142875</xdr:rowOff>
                  </from>
                  <to>
                    <xdr:col>2</xdr:col>
                    <xdr:colOff>3848100</xdr:colOff>
                    <xdr:row>14</xdr:row>
                    <xdr:rowOff>361950</xdr:rowOff>
                  </to>
                </anchor>
              </controlPr>
            </control>
          </mc:Choice>
        </mc:AlternateContent>
        <mc:AlternateContent xmlns:mc="http://schemas.openxmlformats.org/markup-compatibility/2006">
          <mc:Choice Requires="x14">
            <control shapeId="24671" r:id="rId33" name="Option Button 95">
              <controlPr defaultSize="0" autoFill="0" autoLine="0" autoPict="0">
                <anchor moveWithCells="1" sizeWithCells="1">
                  <from>
                    <xdr:col>2</xdr:col>
                    <xdr:colOff>3867150</xdr:colOff>
                    <xdr:row>14</xdr:row>
                    <xdr:rowOff>152400</xdr:rowOff>
                  </from>
                  <to>
                    <xdr:col>2</xdr:col>
                    <xdr:colOff>4695825</xdr:colOff>
                    <xdr:row>14</xdr:row>
                    <xdr:rowOff>371475</xdr:rowOff>
                  </to>
                </anchor>
              </controlPr>
            </control>
          </mc:Choice>
        </mc:AlternateContent>
        <mc:AlternateContent xmlns:mc="http://schemas.openxmlformats.org/markup-compatibility/2006">
          <mc:Choice Requires="x14">
            <control shapeId="24672" r:id="rId34" name="Option Button 96">
              <controlPr defaultSize="0" autoFill="0" autoLine="0" autoPict="0">
                <anchor moveWithCells="1" sizeWithCells="1">
                  <from>
                    <xdr:col>2</xdr:col>
                    <xdr:colOff>4733925</xdr:colOff>
                    <xdr:row>14</xdr:row>
                    <xdr:rowOff>142875</xdr:rowOff>
                  </from>
                  <to>
                    <xdr:col>2</xdr:col>
                    <xdr:colOff>5524500</xdr:colOff>
                    <xdr:row>14</xdr:row>
                    <xdr:rowOff>361950</xdr:rowOff>
                  </to>
                </anchor>
              </controlPr>
            </control>
          </mc:Choice>
        </mc:AlternateContent>
        <mc:AlternateContent xmlns:mc="http://schemas.openxmlformats.org/markup-compatibility/2006">
          <mc:Choice Requires="x14">
            <control shapeId="24675" r:id="rId35" name="Group Box 99">
              <controlPr defaultSize="0" autoFill="0" autoPict="0">
                <anchor moveWithCells="1" sizeWithCells="1">
                  <from>
                    <xdr:col>3</xdr:col>
                    <xdr:colOff>66675</xdr:colOff>
                    <xdr:row>10</xdr:row>
                    <xdr:rowOff>47625</xdr:rowOff>
                  </from>
                  <to>
                    <xdr:col>3</xdr:col>
                    <xdr:colOff>4257675</xdr:colOff>
                    <xdr:row>10</xdr:row>
                    <xdr:rowOff>428625</xdr:rowOff>
                  </to>
                </anchor>
              </controlPr>
            </control>
          </mc:Choice>
        </mc:AlternateContent>
        <mc:AlternateContent xmlns:mc="http://schemas.openxmlformats.org/markup-compatibility/2006">
          <mc:Choice Requires="x14">
            <control shapeId="24676" r:id="rId36" name="Option Button 100">
              <controlPr defaultSize="0" autoFill="0" autoLine="0" autoPict="0">
                <anchor moveWithCells="1" sizeWithCells="1">
                  <from>
                    <xdr:col>3</xdr:col>
                    <xdr:colOff>171450</xdr:colOff>
                    <xdr:row>10</xdr:row>
                    <xdr:rowOff>123825</xdr:rowOff>
                  </from>
                  <to>
                    <xdr:col>3</xdr:col>
                    <xdr:colOff>1028700</xdr:colOff>
                    <xdr:row>10</xdr:row>
                    <xdr:rowOff>342900</xdr:rowOff>
                  </to>
                </anchor>
              </controlPr>
            </control>
          </mc:Choice>
        </mc:AlternateContent>
        <mc:AlternateContent xmlns:mc="http://schemas.openxmlformats.org/markup-compatibility/2006">
          <mc:Choice Requires="x14">
            <control shapeId="24677" r:id="rId37" name="Option Button 101">
              <controlPr defaultSize="0" autoFill="0" autoLine="0" autoPict="0">
                <anchor moveWithCells="1" sizeWithCells="1">
                  <from>
                    <xdr:col>3</xdr:col>
                    <xdr:colOff>1038225</xdr:colOff>
                    <xdr:row>10</xdr:row>
                    <xdr:rowOff>142875</xdr:rowOff>
                  </from>
                  <to>
                    <xdr:col>3</xdr:col>
                    <xdr:colOff>1952625</xdr:colOff>
                    <xdr:row>10</xdr:row>
                    <xdr:rowOff>361950</xdr:rowOff>
                  </to>
                </anchor>
              </controlPr>
            </control>
          </mc:Choice>
        </mc:AlternateContent>
        <mc:AlternateContent xmlns:mc="http://schemas.openxmlformats.org/markup-compatibility/2006">
          <mc:Choice Requires="x14">
            <control shapeId="24678" r:id="rId38" name="Option Button 102">
              <controlPr defaultSize="0" autoFill="0" autoLine="0" autoPict="0">
                <anchor moveWithCells="1" sizeWithCells="1">
                  <from>
                    <xdr:col>3</xdr:col>
                    <xdr:colOff>1990725</xdr:colOff>
                    <xdr:row>10</xdr:row>
                    <xdr:rowOff>142875</xdr:rowOff>
                  </from>
                  <to>
                    <xdr:col>3</xdr:col>
                    <xdr:colOff>2514600</xdr:colOff>
                    <xdr:row>10</xdr:row>
                    <xdr:rowOff>361950</xdr:rowOff>
                  </to>
                </anchor>
              </controlPr>
            </control>
          </mc:Choice>
        </mc:AlternateContent>
        <mc:AlternateContent xmlns:mc="http://schemas.openxmlformats.org/markup-compatibility/2006">
          <mc:Choice Requires="x14">
            <control shapeId="24679" r:id="rId39" name="Option Button 103">
              <controlPr defaultSize="0" autoFill="0" autoLine="0" autoPict="0">
                <anchor moveWithCells="1" sizeWithCells="1">
                  <from>
                    <xdr:col>3</xdr:col>
                    <xdr:colOff>2533650</xdr:colOff>
                    <xdr:row>10</xdr:row>
                    <xdr:rowOff>152400</xdr:rowOff>
                  </from>
                  <to>
                    <xdr:col>3</xdr:col>
                    <xdr:colOff>3381375</xdr:colOff>
                    <xdr:row>10</xdr:row>
                    <xdr:rowOff>371475</xdr:rowOff>
                  </to>
                </anchor>
              </controlPr>
            </control>
          </mc:Choice>
        </mc:AlternateContent>
        <mc:AlternateContent xmlns:mc="http://schemas.openxmlformats.org/markup-compatibility/2006">
          <mc:Choice Requires="x14">
            <control shapeId="24680" r:id="rId40" name="Option Button 104">
              <controlPr defaultSize="0" autoFill="0" autoLine="0" autoPict="0">
                <anchor moveWithCells="1" sizeWithCells="1">
                  <from>
                    <xdr:col>3</xdr:col>
                    <xdr:colOff>3419475</xdr:colOff>
                    <xdr:row>10</xdr:row>
                    <xdr:rowOff>142875</xdr:rowOff>
                  </from>
                  <to>
                    <xdr:col>3</xdr:col>
                    <xdr:colOff>4219575</xdr:colOff>
                    <xdr:row>10</xdr:row>
                    <xdr:rowOff>361950</xdr:rowOff>
                  </to>
                </anchor>
              </controlPr>
            </control>
          </mc:Choice>
        </mc:AlternateContent>
        <mc:AlternateContent xmlns:mc="http://schemas.openxmlformats.org/markup-compatibility/2006">
          <mc:Choice Requires="x14">
            <control shapeId="24683" r:id="rId41" name="Group Box 107">
              <controlPr defaultSize="0" autoFill="0" autoPict="0">
                <anchor moveWithCells="1" sizeWithCells="1">
                  <from>
                    <xdr:col>3</xdr:col>
                    <xdr:colOff>66675</xdr:colOff>
                    <xdr:row>12</xdr:row>
                    <xdr:rowOff>66675</xdr:rowOff>
                  </from>
                  <to>
                    <xdr:col>3</xdr:col>
                    <xdr:colOff>4267200</xdr:colOff>
                    <xdr:row>12</xdr:row>
                    <xdr:rowOff>447675</xdr:rowOff>
                  </to>
                </anchor>
              </controlPr>
            </control>
          </mc:Choice>
        </mc:AlternateContent>
        <mc:AlternateContent xmlns:mc="http://schemas.openxmlformats.org/markup-compatibility/2006">
          <mc:Choice Requires="x14">
            <control shapeId="24684" r:id="rId42" name="Option Button 108">
              <controlPr defaultSize="0" autoFill="0" autoLine="0" autoPict="0">
                <anchor moveWithCells="1" sizeWithCells="1">
                  <from>
                    <xdr:col>3</xdr:col>
                    <xdr:colOff>171450</xdr:colOff>
                    <xdr:row>12</xdr:row>
                    <xdr:rowOff>142875</xdr:rowOff>
                  </from>
                  <to>
                    <xdr:col>3</xdr:col>
                    <xdr:colOff>1028700</xdr:colOff>
                    <xdr:row>12</xdr:row>
                    <xdr:rowOff>361950</xdr:rowOff>
                  </to>
                </anchor>
              </controlPr>
            </control>
          </mc:Choice>
        </mc:AlternateContent>
        <mc:AlternateContent xmlns:mc="http://schemas.openxmlformats.org/markup-compatibility/2006">
          <mc:Choice Requires="x14">
            <control shapeId="24685" r:id="rId43" name="Option Button 109">
              <controlPr defaultSize="0" autoFill="0" autoLine="0" autoPict="0">
                <anchor moveWithCells="1" sizeWithCells="1">
                  <from>
                    <xdr:col>3</xdr:col>
                    <xdr:colOff>1038225</xdr:colOff>
                    <xdr:row>12</xdr:row>
                    <xdr:rowOff>161925</xdr:rowOff>
                  </from>
                  <to>
                    <xdr:col>3</xdr:col>
                    <xdr:colOff>1952625</xdr:colOff>
                    <xdr:row>12</xdr:row>
                    <xdr:rowOff>381000</xdr:rowOff>
                  </to>
                </anchor>
              </controlPr>
            </control>
          </mc:Choice>
        </mc:AlternateContent>
        <mc:AlternateContent xmlns:mc="http://schemas.openxmlformats.org/markup-compatibility/2006">
          <mc:Choice Requires="x14">
            <control shapeId="24686" r:id="rId44" name="Option Button 110">
              <controlPr defaultSize="0" autoFill="0" autoLine="0" autoPict="0">
                <anchor moveWithCells="1" sizeWithCells="1">
                  <from>
                    <xdr:col>3</xdr:col>
                    <xdr:colOff>1990725</xdr:colOff>
                    <xdr:row>12</xdr:row>
                    <xdr:rowOff>161925</xdr:rowOff>
                  </from>
                  <to>
                    <xdr:col>3</xdr:col>
                    <xdr:colOff>2514600</xdr:colOff>
                    <xdr:row>12</xdr:row>
                    <xdr:rowOff>381000</xdr:rowOff>
                  </to>
                </anchor>
              </controlPr>
            </control>
          </mc:Choice>
        </mc:AlternateContent>
        <mc:AlternateContent xmlns:mc="http://schemas.openxmlformats.org/markup-compatibility/2006">
          <mc:Choice Requires="x14">
            <control shapeId="24687" r:id="rId45" name="Option Button 111">
              <controlPr defaultSize="0" autoFill="0" autoLine="0" autoPict="0">
                <anchor moveWithCells="1" sizeWithCells="1">
                  <from>
                    <xdr:col>3</xdr:col>
                    <xdr:colOff>2533650</xdr:colOff>
                    <xdr:row>12</xdr:row>
                    <xdr:rowOff>171450</xdr:rowOff>
                  </from>
                  <to>
                    <xdr:col>3</xdr:col>
                    <xdr:colOff>3381375</xdr:colOff>
                    <xdr:row>12</xdr:row>
                    <xdr:rowOff>390525</xdr:rowOff>
                  </to>
                </anchor>
              </controlPr>
            </control>
          </mc:Choice>
        </mc:AlternateContent>
        <mc:AlternateContent xmlns:mc="http://schemas.openxmlformats.org/markup-compatibility/2006">
          <mc:Choice Requires="x14">
            <control shapeId="24688" r:id="rId46" name="Option Button 112">
              <controlPr defaultSize="0" autoFill="0" autoLine="0" autoPict="0">
                <anchor moveWithCells="1" sizeWithCells="1">
                  <from>
                    <xdr:col>3</xdr:col>
                    <xdr:colOff>3419475</xdr:colOff>
                    <xdr:row>12</xdr:row>
                    <xdr:rowOff>161925</xdr:rowOff>
                  </from>
                  <to>
                    <xdr:col>3</xdr:col>
                    <xdr:colOff>4219575</xdr:colOff>
                    <xdr:row>12</xdr:row>
                    <xdr:rowOff>381000</xdr:rowOff>
                  </to>
                </anchor>
              </controlPr>
            </control>
          </mc:Choice>
        </mc:AlternateContent>
        <mc:AlternateContent xmlns:mc="http://schemas.openxmlformats.org/markup-compatibility/2006">
          <mc:Choice Requires="x14">
            <control shapeId="24691" r:id="rId47" name="Group Box 115">
              <controlPr defaultSize="0" autoFill="0" autoPict="0">
                <anchor moveWithCells="1" sizeWithCells="1">
                  <from>
                    <xdr:col>3</xdr:col>
                    <xdr:colOff>66675</xdr:colOff>
                    <xdr:row>14</xdr:row>
                    <xdr:rowOff>47625</xdr:rowOff>
                  </from>
                  <to>
                    <xdr:col>3</xdr:col>
                    <xdr:colOff>4276725</xdr:colOff>
                    <xdr:row>14</xdr:row>
                    <xdr:rowOff>428625</xdr:rowOff>
                  </to>
                </anchor>
              </controlPr>
            </control>
          </mc:Choice>
        </mc:AlternateContent>
        <mc:AlternateContent xmlns:mc="http://schemas.openxmlformats.org/markup-compatibility/2006">
          <mc:Choice Requires="x14">
            <control shapeId="24692" r:id="rId48" name="Option Button 116">
              <controlPr defaultSize="0" autoFill="0" autoLine="0" autoPict="0">
                <anchor moveWithCells="1" sizeWithCells="1">
                  <from>
                    <xdr:col>3</xdr:col>
                    <xdr:colOff>171450</xdr:colOff>
                    <xdr:row>14</xdr:row>
                    <xdr:rowOff>123825</xdr:rowOff>
                  </from>
                  <to>
                    <xdr:col>3</xdr:col>
                    <xdr:colOff>1028700</xdr:colOff>
                    <xdr:row>14</xdr:row>
                    <xdr:rowOff>342900</xdr:rowOff>
                  </to>
                </anchor>
              </controlPr>
            </control>
          </mc:Choice>
        </mc:AlternateContent>
        <mc:AlternateContent xmlns:mc="http://schemas.openxmlformats.org/markup-compatibility/2006">
          <mc:Choice Requires="x14">
            <control shapeId="24693" r:id="rId49" name="Option Button 117">
              <controlPr defaultSize="0" autoFill="0" autoLine="0" autoPict="0">
                <anchor moveWithCells="1" sizeWithCells="1">
                  <from>
                    <xdr:col>3</xdr:col>
                    <xdr:colOff>1038225</xdr:colOff>
                    <xdr:row>14</xdr:row>
                    <xdr:rowOff>142875</xdr:rowOff>
                  </from>
                  <to>
                    <xdr:col>3</xdr:col>
                    <xdr:colOff>1952625</xdr:colOff>
                    <xdr:row>14</xdr:row>
                    <xdr:rowOff>361950</xdr:rowOff>
                  </to>
                </anchor>
              </controlPr>
            </control>
          </mc:Choice>
        </mc:AlternateContent>
        <mc:AlternateContent xmlns:mc="http://schemas.openxmlformats.org/markup-compatibility/2006">
          <mc:Choice Requires="x14">
            <control shapeId="24694" r:id="rId50" name="Option Button 118">
              <controlPr defaultSize="0" autoFill="0" autoLine="0" autoPict="0">
                <anchor moveWithCells="1" sizeWithCells="1">
                  <from>
                    <xdr:col>3</xdr:col>
                    <xdr:colOff>1990725</xdr:colOff>
                    <xdr:row>14</xdr:row>
                    <xdr:rowOff>142875</xdr:rowOff>
                  </from>
                  <to>
                    <xdr:col>3</xdr:col>
                    <xdr:colOff>2514600</xdr:colOff>
                    <xdr:row>14</xdr:row>
                    <xdr:rowOff>361950</xdr:rowOff>
                  </to>
                </anchor>
              </controlPr>
            </control>
          </mc:Choice>
        </mc:AlternateContent>
        <mc:AlternateContent xmlns:mc="http://schemas.openxmlformats.org/markup-compatibility/2006">
          <mc:Choice Requires="x14">
            <control shapeId="24695" r:id="rId51" name="Option Button 119">
              <controlPr defaultSize="0" autoFill="0" autoLine="0" autoPict="0">
                <anchor moveWithCells="1" sizeWithCells="1">
                  <from>
                    <xdr:col>3</xdr:col>
                    <xdr:colOff>2533650</xdr:colOff>
                    <xdr:row>14</xdr:row>
                    <xdr:rowOff>152400</xdr:rowOff>
                  </from>
                  <to>
                    <xdr:col>3</xdr:col>
                    <xdr:colOff>3381375</xdr:colOff>
                    <xdr:row>14</xdr:row>
                    <xdr:rowOff>371475</xdr:rowOff>
                  </to>
                </anchor>
              </controlPr>
            </control>
          </mc:Choice>
        </mc:AlternateContent>
        <mc:AlternateContent xmlns:mc="http://schemas.openxmlformats.org/markup-compatibility/2006">
          <mc:Choice Requires="x14">
            <control shapeId="24696" r:id="rId52" name="Option Button 120">
              <controlPr defaultSize="0" autoFill="0" autoLine="0" autoPict="0">
                <anchor moveWithCells="1" sizeWithCells="1">
                  <from>
                    <xdr:col>3</xdr:col>
                    <xdr:colOff>3419475</xdr:colOff>
                    <xdr:row>14</xdr:row>
                    <xdr:rowOff>142875</xdr:rowOff>
                  </from>
                  <to>
                    <xdr:col>3</xdr:col>
                    <xdr:colOff>4219575</xdr:colOff>
                    <xdr:row>14</xdr:row>
                    <xdr:rowOff>361950</xdr:rowOff>
                  </to>
                </anchor>
              </controlPr>
            </control>
          </mc:Choice>
        </mc:AlternateContent>
        <mc:AlternateContent xmlns:mc="http://schemas.openxmlformats.org/markup-compatibility/2006">
          <mc:Choice Requires="x14">
            <control shapeId="24705" r:id="rId53" name="Group Box 129">
              <controlPr defaultSize="0" autoFill="0" autoPict="0">
                <anchor moveWithCells="1" sizeWithCells="1">
                  <from>
                    <xdr:col>2</xdr:col>
                    <xdr:colOff>1485900</xdr:colOff>
                    <xdr:row>6</xdr:row>
                    <xdr:rowOff>66675</xdr:rowOff>
                  </from>
                  <to>
                    <xdr:col>2</xdr:col>
                    <xdr:colOff>5581650</xdr:colOff>
                    <xdr:row>6</xdr:row>
                    <xdr:rowOff>447675</xdr:rowOff>
                  </to>
                </anchor>
              </controlPr>
            </control>
          </mc:Choice>
        </mc:AlternateContent>
        <mc:AlternateContent xmlns:mc="http://schemas.openxmlformats.org/markup-compatibility/2006">
          <mc:Choice Requires="x14">
            <control shapeId="24706" r:id="rId54" name="Option Button 130">
              <controlPr defaultSize="0" autoFill="0" autoLine="0" autoPict="0">
                <anchor moveWithCells="1" sizeWithCells="1">
                  <from>
                    <xdr:col>2</xdr:col>
                    <xdr:colOff>1590675</xdr:colOff>
                    <xdr:row>6</xdr:row>
                    <xdr:rowOff>142875</xdr:rowOff>
                  </from>
                  <to>
                    <xdr:col>2</xdr:col>
                    <xdr:colOff>2409825</xdr:colOff>
                    <xdr:row>6</xdr:row>
                    <xdr:rowOff>361950</xdr:rowOff>
                  </to>
                </anchor>
              </controlPr>
            </control>
          </mc:Choice>
        </mc:AlternateContent>
        <mc:AlternateContent xmlns:mc="http://schemas.openxmlformats.org/markup-compatibility/2006">
          <mc:Choice Requires="x14">
            <control shapeId="24707" r:id="rId55" name="Option Button 131">
              <controlPr defaultSize="0" autoFill="0" autoLine="0" autoPict="0">
                <anchor moveWithCells="1" sizeWithCells="1">
                  <from>
                    <xdr:col>2</xdr:col>
                    <xdr:colOff>2419350</xdr:colOff>
                    <xdr:row>6</xdr:row>
                    <xdr:rowOff>161925</xdr:rowOff>
                  </from>
                  <to>
                    <xdr:col>2</xdr:col>
                    <xdr:colOff>3305175</xdr:colOff>
                    <xdr:row>6</xdr:row>
                    <xdr:rowOff>381000</xdr:rowOff>
                  </to>
                </anchor>
              </controlPr>
            </control>
          </mc:Choice>
        </mc:AlternateContent>
        <mc:AlternateContent xmlns:mc="http://schemas.openxmlformats.org/markup-compatibility/2006">
          <mc:Choice Requires="x14">
            <control shapeId="24708" r:id="rId56" name="Option Button 132">
              <controlPr defaultSize="0" autoFill="0" autoLine="0" autoPict="0">
                <anchor moveWithCells="1" sizeWithCells="1">
                  <from>
                    <xdr:col>2</xdr:col>
                    <xdr:colOff>3343275</xdr:colOff>
                    <xdr:row>6</xdr:row>
                    <xdr:rowOff>161925</xdr:rowOff>
                  </from>
                  <to>
                    <xdr:col>2</xdr:col>
                    <xdr:colOff>3848100</xdr:colOff>
                    <xdr:row>6</xdr:row>
                    <xdr:rowOff>381000</xdr:rowOff>
                  </to>
                </anchor>
              </controlPr>
            </control>
          </mc:Choice>
        </mc:AlternateContent>
        <mc:AlternateContent xmlns:mc="http://schemas.openxmlformats.org/markup-compatibility/2006">
          <mc:Choice Requires="x14">
            <control shapeId="24709" r:id="rId57" name="Option Button 133">
              <controlPr defaultSize="0" autoFill="0" autoLine="0" autoPict="0">
                <anchor moveWithCells="1" sizeWithCells="1">
                  <from>
                    <xdr:col>2</xdr:col>
                    <xdr:colOff>3867150</xdr:colOff>
                    <xdr:row>6</xdr:row>
                    <xdr:rowOff>171450</xdr:rowOff>
                  </from>
                  <to>
                    <xdr:col>2</xdr:col>
                    <xdr:colOff>4686300</xdr:colOff>
                    <xdr:row>6</xdr:row>
                    <xdr:rowOff>390525</xdr:rowOff>
                  </to>
                </anchor>
              </controlPr>
            </control>
          </mc:Choice>
        </mc:AlternateContent>
        <mc:AlternateContent xmlns:mc="http://schemas.openxmlformats.org/markup-compatibility/2006">
          <mc:Choice Requires="x14">
            <control shapeId="24710" r:id="rId58" name="Option Button 134">
              <controlPr defaultSize="0" autoFill="0" autoLine="0" autoPict="0">
                <anchor moveWithCells="1" sizeWithCells="1">
                  <from>
                    <xdr:col>2</xdr:col>
                    <xdr:colOff>4714875</xdr:colOff>
                    <xdr:row>6</xdr:row>
                    <xdr:rowOff>161925</xdr:rowOff>
                  </from>
                  <to>
                    <xdr:col>2</xdr:col>
                    <xdr:colOff>5486400</xdr:colOff>
                    <xdr:row>6</xdr:row>
                    <xdr:rowOff>381000</xdr:rowOff>
                  </to>
                </anchor>
              </controlPr>
            </control>
          </mc:Choice>
        </mc:AlternateContent>
        <mc:AlternateContent xmlns:mc="http://schemas.openxmlformats.org/markup-compatibility/2006">
          <mc:Choice Requires="x14">
            <control shapeId="24723" r:id="rId59" name="Group Box 147">
              <controlPr defaultSize="0" autoFill="0" autoPict="0">
                <anchor moveWithCells="1" sizeWithCells="1">
                  <from>
                    <xdr:col>3</xdr:col>
                    <xdr:colOff>85725</xdr:colOff>
                    <xdr:row>6</xdr:row>
                    <xdr:rowOff>76200</xdr:rowOff>
                  </from>
                  <to>
                    <xdr:col>3</xdr:col>
                    <xdr:colOff>4210050</xdr:colOff>
                    <xdr:row>6</xdr:row>
                    <xdr:rowOff>457200</xdr:rowOff>
                  </to>
                </anchor>
              </controlPr>
            </control>
          </mc:Choice>
        </mc:AlternateContent>
        <mc:AlternateContent xmlns:mc="http://schemas.openxmlformats.org/markup-compatibility/2006">
          <mc:Choice Requires="x14">
            <control shapeId="24724" r:id="rId60" name="Option Button 148">
              <controlPr defaultSize="0" autoFill="0" autoLine="0" autoPict="0">
                <anchor moveWithCells="1" sizeWithCells="1">
                  <from>
                    <xdr:col>3</xdr:col>
                    <xdr:colOff>190500</xdr:colOff>
                    <xdr:row>6</xdr:row>
                    <xdr:rowOff>152400</xdr:rowOff>
                  </from>
                  <to>
                    <xdr:col>3</xdr:col>
                    <xdr:colOff>1009650</xdr:colOff>
                    <xdr:row>6</xdr:row>
                    <xdr:rowOff>371475</xdr:rowOff>
                  </to>
                </anchor>
              </controlPr>
            </control>
          </mc:Choice>
        </mc:AlternateContent>
        <mc:AlternateContent xmlns:mc="http://schemas.openxmlformats.org/markup-compatibility/2006">
          <mc:Choice Requires="x14">
            <control shapeId="24725" r:id="rId61" name="Option Button 149">
              <controlPr defaultSize="0" autoFill="0" autoLine="0" autoPict="0">
                <anchor moveWithCells="1" sizeWithCells="1">
                  <from>
                    <xdr:col>3</xdr:col>
                    <xdr:colOff>1019175</xdr:colOff>
                    <xdr:row>6</xdr:row>
                    <xdr:rowOff>171450</xdr:rowOff>
                  </from>
                  <to>
                    <xdr:col>3</xdr:col>
                    <xdr:colOff>1905000</xdr:colOff>
                    <xdr:row>6</xdr:row>
                    <xdr:rowOff>390525</xdr:rowOff>
                  </to>
                </anchor>
              </controlPr>
            </control>
          </mc:Choice>
        </mc:AlternateContent>
        <mc:AlternateContent xmlns:mc="http://schemas.openxmlformats.org/markup-compatibility/2006">
          <mc:Choice Requires="x14">
            <control shapeId="24726" r:id="rId62" name="Option Button 150">
              <controlPr defaultSize="0" autoFill="0" autoLine="0" autoPict="0">
                <anchor moveWithCells="1" sizeWithCells="1">
                  <from>
                    <xdr:col>3</xdr:col>
                    <xdr:colOff>1943100</xdr:colOff>
                    <xdr:row>6</xdr:row>
                    <xdr:rowOff>171450</xdr:rowOff>
                  </from>
                  <to>
                    <xdr:col>3</xdr:col>
                    <xdr:colOff>2447925</xdr:colOff>
                    <xdr:row>6</xdr:row>
                    <xdr:rowOff>390525</xdr:rowOff>
                  </to>
                </anchor>
              </controlPr>
            </control>
          </mc:Choice>
        </mc:AlternateContent>
        <mc:AlternateContent xmlns:mc="http://schemas.openxmlformats.org/markup-compatibility/2006">
          <mc:Choice Requires="x14">
            <control shapeId="24727" r:id="rId63" name="Option Button 151">
              <controlPr defaultSize="0" autoFill="0" autoLine="0" autoPict="0">
                <anchor moveWithCells="1" sizeWithCells="1">
                  <from>
                    <xdr:col>3</xdr:col>
                    <xdr:colOff>2466975</xdr:colOff>
                    <xdr:row>6</xdr:row>
                    <xdr:rowOff>180975</xdr:rowOff>
                  </from>
                  <to>
                    <xdr:col>3</xdr:col>
                    <xdr:colOff>3286125</xdr:colOff>
                    <xdr:row>6</xdr:row>
                    <xdr:rowOff>400050</xdr:rowOff>
                  </to>
                </anchor>
              </controlPr>
            </control>
          </mc:Choice>
        </mc:AlternateContent>
        <mc:AlternateContent xmlns:mc="http://schemas.openxmlformats.org/markup-compatibility/2006">
          <mc:Choice Requires="x14">
            <control shapeId="24728" r:id="rId64" name="Option Button 152">
              <controlPr defaultSize="0" autoFill="0" autoLine="0" autoPict="0">
                <anchor moveWithCells="1" sizeWithCells="1">
                  <from>
                    <xdr:col>3</xdr:col>
                    <xdr:colOff>3314700</xdr:colOff>
                    <xdr:row>6</xdr:row>
                    <xdr:rowOff>171450</xdr:rowOff>
                  </from>
                  <to>
                    <xdr:col>3</xdr:col>
                    <xdr:colOff>4086225</xdr:colOff>
                    <xdr:row>6</xdr:row>
                    <xdr:rowOff>390525</xdr:rowOff>
                  </to>
                </anchor>
              </controlPr>
            </control>
          </mc:Choice>
        </mc:AlternateContent>
        <mc:AlternateContent xmlns:mc="http://schemas.openxmlformats.org/markup-compatibility/2006">
          <mc:Choice Requires="x14">
            <control shapeId="24699" r:id="rId65" name="Group Box 123">
              <controlPr defaultSize="0" autoFill="0" autoPict="0">
                <anchor moveWithCells="1" sizeWithCells="1">
                  <from>
                    <xdr:col>2</xdr:col>
                    <xdr:colOff>2943225</xdr:colOff>
                    <xdr:row>16</xdr:row>
                    <xdr:rowOff>66675</xdr:rowOff>
                  </from>
                  <to>
                    <xdr:col>2</xdr:col>
                    <xdr:colOff>4314825</xdr:colOff>
                    <xdr:row>16</xdr:row>
                    <xdr:rowOff>447675</xdr:rowOff>
                  </to>
                </anchor>
              </controlPr>
            </control>
          </mc:Choice>
        </mc:AlternateContent>
        <mc:AlternateContent xmlns:mc="http://schemas.openxmlformats.org/markup-compatibility/2006">
          <mc:Choice Requires="x14">
            <control shapeId="24700" r:id="rId66" name="Option Button 124">
              <controlPr defaultSize="0" autoFill="0" autoLine="0" autoPict="0">
                <anchor moveWithCells="1" sizeWithCells="1">
                  <from>
                    <xdr:col>2</xdr:col>
                    <xdr:colOff>3048000</xdr:colOff>
                    <xdr:row>16</xdr:row>
                    <xdr:rowOff>142875</xdr:rowOff>
                  </from>
                  <to>
                    <xdr:col>2</xdr:col>
                    <xdr:colOff>3495675</xdr:colOff>
                    <xdr:row>16</xdr:row>
                    <xdr:rowOff>361950</xdr:rowOff>
                  </to>
                </anchor>
              </controlPr>
            </control>
          </mc:Choice>
        </mc:AlternateContent>
        <mc:AlternateContent xmlns:mc="http://schemas.openxmlformats.org/markup-compatibility/2006">
          <mc:Choice Requires="x14">
            <control shapeId="24701" r:id="rId67" name="Option Button 125">
              <controlPr defaultSize="0" autoFill="0" autoLine="0" autoPict="0">
                <anchor moveWithCells="1" sizeWithCells="1">
                  <from>
                    <xdr:col>2</xdr:col>
                    <xdr:colOff>3533775</xdr:colOff>
                    <xdr:row>16</xdr:row>
                    <xdr:rowOff>161925</xdr:rowOff>
                  </from>
                  <to>
                    <xdr:col>2</xdr:col>
                    <xdr:colOff>4019550</xdr:colOff>
                    <xdr:row>16</xdr:row>
                    <xdr:rowOff>381000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G19"/>
  <sheetViews>
    <sheetView showGridLines="0" zoomScale="75" workbookViewId="0"/>
  </sheetViews>
  <sheetFormatPr defaultRowHeight="12.75" x14ac:dyDescent="0.2"/>
  <cols>
    <col min="1" max="1" width="4.140625" customWidth="1"/>
    <col min="2" max="2" width="6.42578125" customWidth="1"/>
    <col min="3" max="3" width="80.42578125" customWidth="1"/>
    <col min="4" max="4" width="67.28515625" customWidth="1"/>
    <col min="5" max="5" width="9.42578125" customWidth="1"/>
    <col min="6" max="7" width="8.85546875" hidden="1" customWidth="1"/>
  </cols>
  <sheetData>
    <row r="1" spans="2:7" ht="108.75" customHeight="1" x14ac:dyDescent="0.2">
      <c r="B1" s="15"/>
      <c r="C1" s="47" t="s">
        <v>85</v>
      </c>
      <c r="D1" s="47"/>
      <c r="E1" s="16"/>
      <c r="F1" s="31" t="s">
        <v>1</v>
      </c>
      <c r="G1" s="31" t="s">
        <v>2</v>
      </c>
    </row>
    <row r="2" spans="2:7" ht="24.95" customHeight="1" x14ac:dyDescent="0.2">
      <c r="B2" s="5"/>
      <c r="C2" s="52" t="s">
        <v>103</v>
      </c>
      <c r="D2" s="52"/>
      <c r="E2" s="6"/>
      <c r="F2" s="29"/>
      <c r="G2" s="29"/>
    </row>
    <row r="3" spans="2:7" ht="18" x14ac:dyDescent="0.2">
      <c r="B3" s="7"/>
      <c r="C3" s="53"/>
      <c r="D3" s="53"/>
      <c r="E3" s="8"/>
      <c r="F3" s="29"/>
      <c r="G3" s="29"/>
    </row>
    <row r="4" spans="2:7" ht="41.25" customHeight="1" x14ac:dyDescent="0.2">
      <c r="B4" s="20">
        <v>7</v>
      </c>
      <c r="C4" s="54" t="s">
        <v>126</v>
      </c>
      <c r="D4" s="55"/>
      <c r="E4" s="10"/>
      <c r="F4" s="29"/>
      <c r="G4" s="29"/>
    </row>
    <row r="5" spans="2:7" ht="32.25" customHeight="1" x14ac:dyDescent="0.2">
      <c r="B5" s="9"/>
      <c r="C5" s="18" t="s">
        <v>87</v>
      </c>
      <c r="D5" s="19" t="s">
        <v>3</v>
      </c>
      <c r="E5" s="11"/>
      <c r="F5" s="29"/>
      <c r="G5" s="29"/>
    </row>
    <row r="6" spans="2:7" ht="38.25" customHeight="1" x14ac:dyDescent="0.2">
      <c r="B6" s="9"/>
      <c r="C6" s="24"/>
      <c r="D6" s="12"/>
      <c r="E6" s="11"/>
      <c r="F6" s="29" t="b">
        <f>Control!$C$27</f>
        <v>0</v>
      </c>
      <c r="G6" s="29" t="b">
        <f>Control!$C$28</f>
        <v>0</v>
      </c>
    </row>
    <row r="7" spans="2:7" ht="15.75" customHeight="1" x14ac:dyDescent="0.2">
      <c r="B7" s="9"/>
      <c r="C7" s="12"/>
      <c r="D7" s="12"/>
      <c r="E7" s="11"/>
      <c r="F7" s="22">
        <f>F6+G6</f>
        <v>0</v>
      </c>
      <c r="G7" s="29"/>
    </row>
    <row r="8" spans="2:7" ht="36.75" customHeight="1" x14ac:dyDescent="0.2">
      <c r="B8" s="9"/>
      <c r="C8" s="24" t="s">
        <v>66</v>
      </c>
      <c r="D8" s="12"/>
      <c r="E8" s="11"/>
      <c r="F8" s="22" t="b">
        <f>Control!$M$8</f>
        <v>1</v>
      </c>
      <c r="G8" s="22"/>
    </row>
    <row r="9" spans="2:7" ht="12" customHeight="1" x14ac:dyDescent="0.2">
      <c r="B9" s="9"/>
      <c r="C9" s="12"/>
      <c r="D9" s="12"/>
      <c r="E9" s="11"/>
      <c r="F9" s="22"/>
      <c r="G9" s="22"/>
    </row>
    <row r="10" spans="2:7" ht="15.75" thickBot="1" x14ac:dyDescent="0.25">
      <c r="B10" s="9"/>
      <c r="C10" s="12" t="s">
        <v>0</v>
      </c>
      <c r="D10" s="13"/>
      <c r="E10" s="13"/>
      <c r="F10" s="22"/>
      <c r="G10" s="22"/>
    </row>
    <row r="11" spans="2:7" ht="93.75" customHeight="1" thickTop="1" thickBot="1" x14ac:dyDescent="0.25">
      <c r="B11" s="9"/>
      <c r="C11" s="48"/>
      <c r="D11" s="49"/>
      <c r="E11" s="14"/>
      <c r="F11" s="23" t="b">
        <f>IF(C11="", FALSE(), TRUE)</f>
        <v>0</v>
      </c>
      <c r="G11" s="23"/>
    </row>
    <row r="12" spans="2:7" ht="15.75" thickTop="1" x14ac:dyDescent="0.2">
      <c r="B12" s="9"/>
      <c r="C12" s="12"/>
      <c r="D12" s="13"/>
      <c r="E12" s="13"/>
      <c r="F12" s="22"/>
      <c r="G12" s="22"/>
    </row>
    <row r="13" spans="2:7" ht="15" x14ac:dyDescent="0.2">
      <c r="B13" s="9"/>
      <c r="C13" s="50"/>
      <c r="D13" s="51"/>
      <c r="E13" s="13"/>
      <c r="F13" s="22"/>
      <c r="G13" s="22"/>
    </row>
    <row r="14" spans="2:7" ht="15" x14ac:dyDescent="0.2">
      <c r="B14" s="9"/>
      <c r="C14" s="12"/>
      <c r="D14" s="46"/>
      <c r="E14" s="13"/>
      <c r="F14" s="22"/>
      <c r="G14" s="22"/>
    </row>
    <row r="15" spans="2:7" ht="15" x14ac:dyDescent="0.2">
      <c r="B15" s="9"/>
      <c r="C15" s="12"/>
      <c r="D15" s="46"/>
      <c r="E15" s="13"/>
      <c r="F15" s="22"/>
      <c r="G15" s="22"/>
    </row>
    <row r="16" spans="2:7" ht="15" x14ac:dyDescent="0.2">
      <c r="B16" s="9"/>
      <c r="C16" s="12"/>
      <c r="D16" s="46"/>
      <c r="E16" s="13"/>
      <c r="F16" s="22"/>
      <c r="G16" s="22"/>
    </row>
    <row r="17" spans="2:7" ht="15" x14ac:dyDescent="0.2">
      <c r="B17" s="25"/>
      <c r="C17" s="26"/>
      <c r="D17" s="27"/>
      <c r="E17" s="27"/>
      <c r="F17" s="22"/>
      <c r="G17" s="22"/>
    </row>
    <row r="18" spans="2:7" ht="15" x14ac:dyDescent="0.2">
      <c r="B18" s="25"/>
      <c r="C18" s="26"/>
      <c r="D18" s="27"/>
      <c r="E18" s="27"/>
      <c r="F18" s="22"/>
      <c r="G18" s="22"/>
    </row>
    <row r="19" spans="2:7" ht="15" x14ac:dyDescent="0.2">
      <c r="B19" s="25"/>
      <c r="C19" s="26"/>
      <c r="D19" s="27"/>
      <c r="E19" s="27"/>
      <c r="F19" s="22"/>
      <c r="G19" s="22"/>
    </row>
  </sheetData>
  <customSheetViews>
    <customSheetView guid="{54DC63CB-7074-4416-AC83-5997217A2A61}" scale="75" showGridLines="0" fitToPage="1" hiddenColumns="1" showRuler="0">
      <selection activeCell="C10" sqref="C10:D10"/>
      <pageMargins left="0.75" right="0.75" top="1" bottom="1" header="0.5" footer="0.5"/>
      <pageSetup paperSize="9" scale="68" orientation="portrait" r:id="rId1"/>
      <headerFooter alignWithMargins="0"/>
    </customSheetView>
  </customSheetViews>
  <mergeCells count="7">
    <mergeCell ref="D14:D16"/>
    <mergeCell ref="C1:D1"/>
    <mergeCell ref="C11:D11"/>
    <mergeCell ref="C13:D13"/>
    <mergeCell ref="C2:D2"/>
    <mergeCell ref="C3:D3"/>
    <mergeCell ref="C4:D4"/>
  </mergeCells>
  <phoneticPr fontId="6" type="noConversion"/>
  <conditionalFormatting sqref="C10">
    <cfRule type="expression" dxfId="25" priority="1" stopIfTrue="1">
      <formula>NOT(F11)</formula>
    </cfRule>
  </conditionalFormatting>
  <conditionalFormatting sqref="B4:D4">
    <cfRule type="expression" dxfId="24" priority="2" stopIfTrue="1">
      <formula>IF(Q7Complete, FALSE, TRUE)</formula>
    </cfRule>
  </conditionalFormatting>
  <conditionalFormatting sqref="C8">
    <cfRule type="expression" dxfId="23" priority="3" stopIfTrue="1">
      <formula>NOT($F$8)</formula>
    </cfRule>
  </conditionalFormatting>
  <conditionalFormatting sqref="C6">
    <cfRule type="expression" dxfId="22" priority="4" stopIfTrue="1">
      <formula>NOT($F$6)</formula>
    </cfRule>
  </conditionalFormatting>
  <conditionalFormatting sqref="D6">
    <cfRule type="expression" dxfId="21" priority="5" stopIfTrue="1">
      <formula>NOT($G$6)</formula>
    </cfRule>
  </conditionalFormatting>
  <pageMargins left="0.75" right="0.75" top="1" bottom="1" header="0.5" footer="0.5"/>
  <pageSetup paperSize="9" scale="79" orientation="landscape"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25642" r:id="rId5" name="Group Box 42">
              <controlPr defaultSize="0" autoFill="0" autoPict="0">
                <anchor moveWithCells="1" sizeWithCells="1">
                  <from>
                    <xdr:col>2</xdr:col>
                    <xdr:colOff>1190625</xdr:colOff>
                    <xdr:row>5</xdr:row>
                    <xdr:rowOff>38100</xdr:rowOff>
                  </from>
                  <to>
                    <xdr:col>2</xdr:col>
                    <xdr:colOff>4791075</xdr:colOff>
                    <xdr:row>5</xdr:row>
                    <xdr:rowOff>419100</xdr:rowOff>
                  </to>
                </anchor>
              </controlPr>
            </control>
          </mc:Choice>
        </mc:AlternateContent>
        <mc:AlternateContent xmlns:mc="http://schemas.openxmlformats.org/markup-compatibility/2006">
          <mc:Choice Requires="x14">
            <control shapeId="25643" r:id="rId6" name="Option Button 43">
              <controlPr defaultSize="0" autoFill="0" autoLine="0" autoPict="0">
                <anchor moveWithCells="1" sizeWithCells="1">
                  <from>
                    <xdr:col>2</xdr:col>
                    <xdr:colOff>1276350</xdr:colOff>
                    <xdr:row>5</xdr:row>
                    <xdr:rowOff>123825</xdr:rowOff>
                  </from>
                  <to>
                    <xdr:col>2</xdr:col>
                    <xdr:colOff>1866900</xdr:colOff>
                    <xdr:row>5</xdr:row>
                    <xdr:rowOff>342900</xdr:rowOff>
                  </to>
                </anchor>
              </controlPr>
            </control>
          </mc:Choice>
        </mc:AlternateContent>
        <mc:AlternateContent xmlns:mc="http://schemas.openxmlformats.org/markup-compatibility/2006">
          <mc:Choice Requires="x14">
            <control shapeId="25644" r:id="rId7" name="Option Button 44">
              <controlPr defaultSize="0" autoFill="0" autoLine="0" autoPict="0">
                <anchor moveWithCells="1" sizeWithCells="1">
                  <from>
                    <xdr:col>2</xdr:col>
                    <xdr:colOff>1914525</xdr:colOff>
                    <xdr:row>5</xdr:row>
                    <xdr:rowOff>123825</xdr:rowOff>
                  </from>
                  <to>
                    <xdr:col>2</xdr:col>
                    <xdr:colOff>2590800</xdr:colOff>
                    <xdr:row>5</xdr:row>
                    <xdr:rowOff>342900</xdr:rowOff>
                  </to>
                </anchor>
              </controlPr>
            </control>
          </mc:Choice>
        </mc:AlternateContent>
        <mc:AlternateContent xmlns:mc="http://schemas.openxmlformats.org/markup-compatibility/2006">
          <mc:Choice Requires="x14">
            <control shapeId="25645" r:id="rId8" name="Option Button 45">
              <controlPr defaultSize="0" autoFill="0" autoLine="0" autoPict="0">
                <anchor moveWithCells="1" sizeWithCells="1">
                  <from>
                    <xdr:col>2</xdr:col>
                    <xdr:colOff>2590800</xdr:colOff>
                    <xdr:row>5</xdr:row>
                    <xdr:rowOff>123825</xdr:rowOff>
                  </from>
                  <to>
                    <xdr:col>2</xdr:col>
                    <xdr:colOff>3076575</xdr:colOff>
                    <xdr:row>5</xdr:row>
                    <xdr:rowOff>342900</xdr:rowOff>
                  </to>
                </anchor>
              </controlPr>
            </control>
          </mc:Choice>
        </mc:AlternateContent>
        <mc:AlternateContent xmlns:mc="http://schemas.openxmlformats.org/markup-compatibility/2006">
          <mc:Choice Requires="x14">
            <control shapeId="25646" r:id="rId9" name="Option Button 46">
              <controlPr defaultSize="0" autoFill="0" autoLine="0" autoPict="0">
                <anchor moveWithCells="1" sizeWithCells="1">
                  <from>
                    <xdr:col>2</xdr:col>
                    <xdr:colOff>3105150</xdr:colOff>
                    <xdr:row>5</xdr:row>
                    <xdr:rowOff>123825</xdr:rowOff>
                  </from>
                  <to>
                    <xdr:col>2</xdr:col>
                    <xdr:colOff>3886200</xdr:colOff>
                    <xdr:row>5</xdr:row>
                    <xdr:rowOff>342900</xdr:rowOff>
                  </to>
                </anchor>
              </controlPr>
            </control>
          </mc:Choice>
        </mc:AlternateContent>
        <mc:AlternateContent xmlns:mc="http://schemas.openxmlformats.org/markup-compatibility/2006">
          <mc:Choice Requires="x14">
            <control shapeId="25647" r:id="rId10" name="Option Button 47">
              <controlPr defaultSize="0" autoFill="0" autoLine="0" autoPict="0">
                <anchor moveWithCells="1" sizeWithCells="1">
                  <from>
                    <xdr:col>2</xdr:col>
                    <xdr:colOff>3914775</xdr:colOff>
                    <xdr:row>5</xdr:row>
                    <xdr:rowOff>123825</xdr:rowOff>
                  </from>
                  <to>
                    <xdr:col>2</xdr:col>
                    <xdr:colOff>4648200</xdr:colOff>
                    <xdr:row>5</xdr:row>
                    <xdr:rowOff>342900</xdr:rowOff>
                  </to>
                </anchor>
              </controlPr>
            </control>
          </mc:Choice>
        </mc:AlternateContent>
        <mc:AlternateContent xmlns:mc="http://schemas.openxmlformats.org/markup-compatibility/2006">
          <mc:Choice Requires="x14">
            <control shapeId="25650" r:id="rId11" name="Group Box 50">
              <controlPr defaultSize="0" autoFill="0" autoPict="0">
                <anchor moveWithCells="1" sizeWithCells="1">
                  <from>
                    <xdr:col>3</xdr:col>
                    <xdr:colOff>190500</xdr:colOff>
                    <xdr:row>5</xdr:row>
                    <xdr:rowOff>28575</xdr:rowOff>
                  </from>
                  <to>
                    <xdr:col>3</xdr:col>
                    <xdr:colOff>3771900</xdr:colOff>
                    <xdr:row>5</xdr:row>
                    <xdr:rowOff>409575</xdr:rowOff>
                  </to>
                </anchor>
              </controlPr>
            </control>
          </mc:Choice>
        </mc:AlternateContent>
        <mc:AlternateContent xmlns:mc="http://schemas.openxmlformats.org/markup-compatibility/2006">
          <mc:Choice Requires="x14">
            <control shapeId="25651" r:id="rId12" name="Option Button 51">
              <controlPr defaultSize="0" autoFill="0" autoLine="0" autoPict="0">
                <anchor moveWithCells="1" sizeWithCells="1">
                  <from>
                    <xdr:col>3</xdr:col>
                    <xdr:colOff>276225</xdr:colOff>
                    <xdr:row>5</xdr:row>
                    <xdr:rowOff>114300</xdr:rowOff>
                  </from>
                  <to>
                    <xdr:col>3</xdr:col>
                    <xdr:colOff>876300</xdr:colOff>
                    <xdr:row>5</xdr:row>
                    <xdr:rowOff>333375</xdr:rowOff>
                  </to>
                </anchor>
              </controlPr>
            </control>
          </mc:Choice>
        </mc:AlternateContent>
        <mc:AlternateContent xmlns:mc="http://schemas.openxmlformats.org/markup-compatibility/2006">
          <mc:Choice Requires="x14">
            <control shapeId="25652" r:id="rId13" name="Option Button 52">
              <controlPr defaultSize="0" autoFill="0" autoLine="0" autoPict="0">
                <anchor moveWithCells="1" sizeWithCells="1">
                  <from>
                    <xdr:col>3</xdr:col>
                    <xdr:colOff>923925</xdr:colOff>
                    <xdr:row>5</xdr:row>
                    <xdr:rowOff>114300</xdr:rowOff>
                  </from>
                  <to>
                    <xdr:col>3</xdr:col>
                    <xdr:colOff>1619250</xdr:colOff>
                    <xdr:row>5</xdr:row>
                    <xdr:rowOff>333375</xdr:rowOff>
                  </to>
                </anchor>
              </controlPr>
            </control>
          </mc:Choice>
        </mc:AlternateContent>
        <mc:AlternateContent xmlns:mc="http://schemas.openxmlformats.org/markup-compatibility/2006">
          <mc:Choice Requires="x14">
            <control shapeId="25653" r:id="rId14" name="Option Button 53">
              <controlPr defaultSize="0" autoFill="0" autoLine="0" autoPict="0">
                <anchor moveWithCells="1" sizeWithCells="1">
                  <from>
                    <xdr:col>3</xdr:col>
                    <xdr:colOff>1619250</xdr:colOff>
                    <xdr:row>5</xdr:row>
                    <xdr:rowOff>114300</xdr:rowOff>
                  </from>
                  <to>
                    <xdr:col>3</xdr:col>
                    <xdr:colOff>2105025</xdr:colOff>
                    <xdr:row>5</xdr:row>
                    <xdr:rowOff>333375</xdr:rowOff>
                  </to>
                </anchor>
              </controlPr>
            </control>
          </mc:Choice>
        </mc:AlternateContent>
        <mc:AlternateContent xmlns:mc="http://schemas.openxmlformats.org/markup-compatibility/2006">
          <mc:Choice Requires="x14">
            <control shapeId="25654" r:id="rId15" name="Option Button 54">
              <controlPr defaultSize="0" autoFill="0" autoLine="0" autoPict="0">
                <anchor moveWithCells="1" sizeWithCells="1">
                  <from>
                    <xdr:col>3</xdr:col>
                    <xdr:colOff>2133600</xdr:colOff>
                    <xdr:row>5</xdr:row>
                    <xdr:rowOff>114300</xdr:rowOff>
                  </from>
                  <to>
                    <xdr:col>3</xdr:col>
                    <xdr:colOff>2924175</xdr:colOff>
                    <xdr:row>5</xdr:row>
                    <xdr:rowOff>333375</xdr:rowOff>
                  </to>
                </anchor>
              </controlPr>
            </control>
          </mc:Choice>
        </mc:AlternateContent>
        <mc:AlternateContent xmlns:mc="http://schemas.openxmlformats.org/markup-compatibility/2006">
          <mc:Choice Requires="x14">
            <control shapeId="25655" r:id="rId16" name="Option Button 55">
              <controlPr defaultSize="0" autoFill="0" autoLine="0" autoPict="0">
                <anchor moveWithCells="1" sizeWithCells="1">
                  <from>
                    <xdr:col>3</xdr:col>
                    <xdr:colOff>2952750</xdr:colOff>
                    <xdr:row>5</xdr:row>
                    <xdr:rowOff>114300</xdr:rowOff>
                  </from>
                  <to>
                    <xdr:col>3</xdr:col>
                    <xdr:colOff>3705225</xdr:colOff>
                    <xdr:row>5</xdr:row>
                    <xdr:rowOff>333375</xdr:rowOff>
                  </to>
                </anchor>
              </controlPr>
            </control>
          </mc:Choice>
        </mc:AlternateContent>
        <mc:AlternateContent xmlns:mc="http://schemas.openxmlformats.org/markup-compatibility/2006">
          <mc:Choice Requires="x14">
            <control shapeId="25658" r:id="rId17" name="Group Box 58">
              <controlPr defaultSize="0" autoFill="0" autoPict="0">
                <anchor moveWithCells="1" sizeWithCells="1">
                  <from>
                    <xdr:col>2</xdr:col>
                    <xdr:colOff>2943225</xdr:colOff>
                    <xdr:row>7</xdr:row>
                    <xdr:rowOff>66675</xdr:rowOff>
                  </from>
                  <to>
                    <xdr:col>2</xdr:col>
                    <xdr:colOff>4314825</xdr:colOff>
                    <xdr:row>7</xdr:row>
                    <xdr:rowOff>447675</xdr:rowOff>
                  </to>
                </anchor>
              </controlPr>
            </control>
          </mc:Choice>
        </mc:AlternateContent>
        <mc:AlternateContent xmlns:mc="http://schemas.openxmlformats.org/markup-compatibility/2006">
          <mc:Choice Requires="x14">
            <control shapeId="25659" r:id="rId18" name="Option Button 59">
              <controlPr defaultSize="0" autoFill="0" autoLine="0" autoPict="0">
                <anchor moveWithCells="1" sizeWithCells="1">
                  <from>
                    <xdr:col>2</xdr:col>
                    <xdr:colOff>3048000</xdr:colOff>
                    <xdr:row>7</xdr:row>
                    <xdr:rowOff>142875</xdr:rowOff>
                  </from>
                  <to>
                    <xdr:col>2</xdr:col>
                    <xdr:colOff>3495675</xdr:colOff>
                    <xdr:row>7</xdr:row>
                    <xdr:rowOff>361950</xdr:rowOff>
                  </to>
                </anchor>
              </controlPr>
            </control>
          </mc:Choice>
        </mc:AlternateContent>
        <mc:AlternateContent xmlns:mc="http://schemas.openxmlformats.org/markup-compatibility/2006">
          <mc:Choice Requires="x14">
            <control shapeId="25660" r:id="rId19" name="Option Button 60">
              <controlPr defaultSize="0" autoFill="0" autoLine="0" autoPict="0">
                <anchor moveWithCells="1" sizeWithCells="1">
                  <from>
                    <xdr:col>2</xdr:col>
                    <xdr:colOff>3533775</xdr:colOff>
                    <xdr:row>7</xdr:row>
                    <xdr:rowOff>161925</xdr:rowOff>
                  </from>
                  <to>
                    <xdr:col>2</xdr:col>
                    <xdr:colOff>4019550</xdr:colOff>
                    <xdr:row>7</xdr:row>
                    <xdr:rowOff>381000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G22"/>
  <sheetViews>
    <sheetView showGridLines="0" zoomScale="75" workbookViewId="0"/>
  </sheetViews>
  <sheetFormatPr defaultRowHeight="12.75" x14ac:dyDescent="0.2"/>
  <cols>
    <col min="1" max="1" width="4" customWidth="1"/>
    <col min="2" max="2" width="6.42578125" customWidth="1"/>
    <col min="3" max="3" width="80.140625" customWidth="1"/>
    <col min="4" max="4" width="61.85546875" customWidth="1"/>
    <col min="5" max="5" width="9.42578125" customWidth="1"/>
    <col min="6" max="7" width="8.85546875" hidden="1" customWidth="1"/>
  </cols>
  <sheetData>
    <row r="1" spans="2:7" ht="108.75" customHeight="1" x14ac:dyDescent="0.2">
      <c r="B1" s="15"/>
      <c r="C1" s="47" t="s">
        <v>85</v>
      </c>
      <c r="D1" s="47"/>
      <c r="E1" s="16"/>
      <c r="F1" s="31"/>
      <c r="G1" s="31"/>
    </row>
    <row r="2" spans="2:7" ht="24.95" customHeight="1" x14ac:dyDescent="0.2">
      <c r="B2" s="5"/>
      <c r="C2" s="52" t="s">
        <v>104</v>
      </c>
      <c r="D2" s="52"/>
      <c r="E2" s="6"/>
      <c r="F2" s="29"/>
      <c r="G2" s="29"/>
    </row>
    <row r="3" spans="2:7" ht="18" x14ac:dyDescent="0.2">
      <c r="B3" s="7"/>
      <c r="C3" s="53"/>
      <c r="D3" s="53"/>
      <c r="E3" s="8"/>
      <c r="F3" s="29"/>
      <c r="G3" s="29"/>
    </row>
    <row r="4" spans="2:7" ht="41.25" customHeight="1" x14ac:dyDescent="0.2">
      <c r="B4" s="20">
        <v>8</v>
      </c>
      <c r="C4" s="54" t="s">
        <v>125</v>
      </c>
      <c r="D4" s="55"/>
      <c r="E4" s="10"/>
      <c r="F4" s="29"/>
      <c r="G4" s="29"/>
    </row>
    <row r="5" spans="2:7" ht="32.25" customHeight="1" x14ac:dyDescent="0.2">
      <c r="B5" s="9"/>
      <c r="C5" s="18" t="s">
        <v>87</v>
      </c>
      <c r="D5" s="19" t="s">
        <v>3</v>
      </c>
      <c r="E5" s="11"/>
      <c r="F5" s="29"/>
      <c r="G5" s="29"/>
    </row>
    <row r="6" spans="2:7" ht="38.25" customHeight="1" x14ac:dyDescent="0.2">
      <c r="B6" s="9"/>
      <c r="C6" s="24"/>
      <c r="D6" s="12"/>
      <c r="E6" s="11"/>
      <c r="F6" s="29" t="b">
        <f>Control!$C$29</f>
        <v>0</v>
      </c>
      <c r="G6" s="29" t="b">
        <f>Control!$C$30</f>
        <v>0</v>
      </c>
    </row>
    <row r="7" spans="2:7" ht="11.25" customHeight="1" x14ac:dyDescent="0.2">
      <c r="B7" s="9"/>
      <c r="C7" s="11"/>
      <c r="D7" s="11"/>
      <c r="E7" s="11"/>
      <c r="F7" s="29">
        <f>F6+G6</f>
        <v>0</v>
      </c>
      <c r="G7" s="29"/>
    </row>
    <row r="8" spans="2:7" ht="36.75" customHeight="1" x14ac:dyDescent="0.2">
      <c r="B8" s="9"/>
      <c r="C8" s="24" t="s">
        <v>66</v>
      </c>
      <c r="D8" s="12"/>
      <c r="E8" s="11"/>
      <c r="F8" s="22" t="b">
        <f>Control!$M$9</f>
        <v>1</v>
      </c>
      <c r="G8" s="22"/>
    </row>
    <row r="9" spans="2:7" ht="13.5" customHeight="1" x14ac:dyDescent="0.2">
      <c r="B9" s="9"/>
      <c r="C9" s="12"/>
      <c r="D9" s="12"/>
      <c r="E9" s="11"/>
      <c r="F9" s="22"/>
      <c r="G9" s="22"/>
    </row>
    <row r="10" spans="2:7" ht="15.75" thickBot="1" x14ac:dyDescent="0.25">
      <c r="B10" s="9"/>
      <c r="C10" s="12" t="s">
        <v>0</v>
      </c>
      <c r="D10" s="13"/>
      <c r="E10" s="13"/>
      <c r="F10" s="29"/>
      <c r="G10" s="29"/>
    </row>
    <row r="11" spans="2:7" ht="93.75" customHeight="1" thickTop="1" thickBot="1" x14ac:dyDescent="0.25">
      <c r="B11" s="9"/>
      <c r="C11" s="48"/>
      <c r="D11" s="49"/>
      <c r="E11" s="14"/>
      <c r="F11" s="30" t="b">
        <f>IF(C11="", FALSE(), TRUE)</f>
        <v>0</v>
      </c>
      <c r="G11" s="30"/>
    </row>
    <row r="12" spans="2:7" ht="15.75" thickTop="1" x14ac:dyDescent="0.2">
      <c r="B12" s="9"/>
      <c r="C12" s="12"/>
      <c r="D12" s="13"/>
      <c r="E12" s="13"/>
      <c r="F12" s="22"/>
      <c r="G12" s="22"/>
    </row>
    <row r="13" spans="2:7" ht="15" x14ac:dyDescent="0.2">
      <c r="B13" s="9"/>
      <c r="C13" s="50"/>
      <c r="D13" s="51"/>
      <c r="E13" s="13"/>
      <c r="F13" s="22"/>
      <c r="G13" s="22"/>
    </row>
    <row r="14" spans="2:7" ht="15" customHeight="1" x14ac:dyDescent="0.2">
      <c r="B14" s="9"/>
      <c r="C14" s="12"/>
      <c r="D14" s="56"/>
      <c r="E14" s="13"/>
      <c r="F14" s="22"/>
      <c r="G14" s="22"/>
    </row>
    <row r="15" spans="2:7" ht="15" customHeight="1" x14ac:dyDescent="0.2">
      <c r="B15" s="9"/>
      <c r="C15" s="12"/>
      <c r="D15" s="56"/>
      <c r="E15" s="13"/>
      <c r="F15" s="22"/>
      <c r="G15" s="22"/>
    </row>
    <row r="16" spans="2:7" ht="15" customHeight="1" x14ac:dyDescent="0.2">
      <c r="B16" s="9"/>
      <c r="C16" s="12"/>
      <c r="D16" s="56"/>
      <c r="E16" s="13"/>
      <c r="F16" s="22"/>
      <c r="G16" s="22"/>
    </row>
    <row r="17" spans="2:7" ht="15" x14ac:dyDescent="0.2">
      <c r="B17" s="25"/>
      <c r="C17" s="26"/>
      <c r="D17" s="27"/>
      <c r="E17" s="27"/>
      <c r="F17" s="22"/>
      <c r="G17" s="22"/>
    </row>
    <row r="18" spans="2:7" ht="15" x14ac:dyDescent="0.2">
      <c r="B18" s="25"/>
      <c r="C18" s="26"/>
      <c r="D18" s="27"/>
      <c r="E18" s="27"/>
      <c r="F18" s="22"/>
      <c r="G18" s="22"/>
    </row>
    <row r="19" spans="2:7" ht="15" x14ac:dyDescent="0.2">
      <c r="B19" s="25"/>
      <c r="C19" s="26"/>
      <c r="D19" s="27"/>
      <c r="E19" s="27"/>
      <c r="F19" s="22"/>
      <c r="G19" s="22"/>
    </row>
    <row r="20" spans="2:7" ht="15" x14ac:dyDescent="0.2">
      <c r="B20" s="25"/>
      <c r="C20" s="26"/>
      <c r="D20" s="27"/>
      <c r="E20" s="27"/>
      <c r="F20" s="22"/>
      <c r="G20" s="22"/>
    </row>
    <row r="21" spans="2:7" ht="15" x14ac:dyDescent="0.2">
      <c r="B21" s="25"/>
      <c r="C21" s="26"/>
      <c r="D21" s="27"/>
      <c r="E21" s="27"/>
      <c r="F21" s="22"/>
      <c r="G21" s="22"/>
    </row>
    <row r="22" spans="2:7" ht="15" x14ac:dyDescent="0.2">
      <c r="B22" s="25"/>
      <c r="C22" s="26"/>
      <c r="D22" s="27"/>
      <c r="E22" s="27"/>
      <c r="F22" s="22"/>
      <c r="G22" s="22"/>
    </row>
  </sheetData>
  <customSheetViews>
    <customSheetView guid="{54DC63CB-7074-4416-AC83-5997217A2A61}" scale="75" showGridLines="0" fitToPage="1" hiddenColumns="1" showRuler="0">
      <selection activeCell="C9" sqref="C9:D9"/>
      <pageMargins left="0.75" right="0.75" top="1" bottom="1" header="0.5" footer="0.5"/>
      <pageSetup paperSize="9" scale="68" orientation="portrait" r:id="rId1"/>
      <headerFooter alignWithMargins="0"/>
    </customSheetView>
  </customSheetViews>
  <mergeCells count="7">
    <mergeCell ref="D14:D16"/>
    <mergeCell ref="C1:D1"/>
    <mergeCell ref="C11:D11"/>
    <mergeCell ref="C13:D13"/>
    <mergeCell ref="C2:D2"/>
    <mergeCell ref="C3:D3"/>
    <mergeCell ref="C4:D4"/>
  </mergeCells>
  <phoneticPr fontId="6" type="noConversion"/>
  <conditionalFormatting sqref="C10">
    <cfRule type="expression" dxfId="20" priority="1" stopIfTrue="1">
      <formula>IF(C11="", TRUE(), FALSE())</formula>
    </cfRule>
  </conditionalFormatting>
  <conditionalFormatting sqref="C11:D11">
    <cfRule type="expression" priority="2" stopIfTrue="1">
      <formula>NOT(F11)</formula>
    </cfRule>
  </conditionalFormatting>
  <conditionalFormatting sqref="B4:D4">
    <cfRule type="expression" dxfId="19" priority="3" stopIfTrue="1">
      <formula>IF(Q8Complete, FALSE, TRUE)</formula>
    </cfRule>
  </conditionalFormatting>
  <conditionalFormatting sqref="C8">
    <cfRule type="expression" dxfId="18" priority="4" stopIfTrue="1">
      <formula>NOT($F$8)</formula>
    </cfRule>
  </conditionalFormatting>
  <conditionalFormatting sqref="C6">
    <cfRule type="expression" dxfId="17" priority="5" stopIfTrue="1">
      <formula>NOT($F$6)</formula>
    </cfRule>
  </conditionalFormatting>
  <conditionalFormatting sqref="D6">
    <cfRule type="expression" dxfId="16" priority="6" stopIfTrue="1">
      <formula>NOT($G$6)</formula>
    </cfRule>
  </conditionalFormatting>
  <pageMargins left="0.75" right="0.75" top="1" bottom="1" header="0.5" footer="0.5"/>
  <pageSetup paperSize="9" scale="82" orientation="landscape"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26650" r:id="rId5" name="Group Box 26">
              <controlPr defaultSize="0" autoFill="0" autoPict="0">
                <anchor moveWithCells="1" sizeWithCells="1">
                  <from>
                    <xdr:col>2</xdr:col>
                    <xdr:colOff>1209675</xdr:colOff>
                    <xdr:row>5</xdr:row>
                    <xdr:rowOff>47625</xdr:rowOff>
                  </from>
                  <to>
                    <xdr:col>2</xdr:col>
                    <xdr:colOff>4752975</xdr:colOff>
                    <xdr:row>5</xdr:row>
                    <xdr:rowOff>428625</xdr:rowOff>
                  </to>
                </anchor>
              </controlPr>
            </control>
          </mc:Choice>
        </mc:AlternateContent>
        <mc:AlternateContent xmlns:mc="http://schemas.openxmlformats.org/markup-compatibility/2006">
          <mc:Choice Requires="x14">
            <control shapeId="26651" r:id="rId6" name="Option Button 27">
              <controlPr defaultSize="0" autoFill="0" autoLine="0" autoPict="0">
                <anchor moveWithCells="1" sizeWithCells="1">
                  <from>
                    <xdr:col>2</xdr:col>
                    <xdr:colOff>1295400</xdr:colOff>
                    <xdr:row>5</xdr:row>
                    <xdr:rowOff>133350</xdr:rowOff>
                  </from>
                  <to>
                    <xdr:col>2</xdr:col>
                    <xdr:colOff>1876425</xdr:colOff>
                    <xdr:row>5</xdr:row>
                    <xdr:rowOff>352425</xdr:rowOff>
                  </to>
                </anchor>
              </controlPr>
            </control>
          </mc:Choice>
        </mc:AlternateContent>
        <mc:AlternateContent xmlns:mc="http://schemas.openxmlformats.org/markup-compatibility/2006">
          <mc:Choice Requires="x14">
            <control shapeId="26652" r:id="rId7" name="Option Button 28">
              <controlPr defaultSize="0" autoFill="0" autoLine="0" autoPict="0">
                <anchor moveWithCells="1" sizeWithCells="1">
                  <from>
                    <xdr:col>2</xdr:col>
                    <xdr:colOff>1924050</xdr:colOff>
                    <xdr:row>5</xdr:row>
                    <xdr:rowOff>133350</xdr:rowOff>
                  </from>
                  <to>
                    <xdr:col>2</xdr:col>
                    <xdr:colOff>2600325</xdr:colOff>
                    <xdr:row>5</xdr:row>
                    <xdr:rowOff>352425</xdr:rowOff>
                  </to>
                </anchor>
              </controlPr>
            </control>
          </mc:Choice>
        </mc:AlternateContent>
        <mc:AlternateContent xmlns:mc="http://schemas.openxmlformats.org/markup-compatibility/2006">
          <mc:Choice Requires="x14">
            <control shapeId="26653" r:id="rId8" name="Option Button 29">
              <controlPr defaultSize="0" autoFill="0" autoLine="0" autoPict="0">
                <anchor moveWithCells="1" sizeWithCells="1">
                  <from>
                    <xdr:col>2</xdr:col>
                    <xdr:colOff>2600325</xdr:colOff>
                    <xdr:row>5</xdr:row>
                    <xdr:rowOff>133350</xdr:rowOff>
                  </from>
                  <to>
                    <xdr:col>2</xdr:col>
                    <xdr:colOff>3076575</xdr:colOff>
                    <xdr:row>5</xdr:row>
                    <xdr:rowOff>352425</xdr:rowOff>
                  </to>
                </anchor>
              </controlPr>
            </control>
          </mc:Choice>
        </mc:AlternateContent>
        <mc:AlternateContent xmlns:mc="http://schemas.openxmlformats.org/markup-compatibility/2006">
          <mc:Choice Requires="x14">
            <control shapeId="26654" r:id="rId9" name="Option Button 30">
              <controlPr defaultSize="0" autoFill="0" autoLine="0" autoPict="0">
                <anchor moveWithCells="1" sizeWithCells="1">
                  <from>
                    <xdr:col>2</xdr:col>
                    <xdr:colOff>3105150</xdr:colOff>
                    <xdr:row>5</xdr:row>
                    <xdr:rowOff>133350</xdr:rowOff>
                  </from>
                  <to>
                    <xdr:col>2</xdr:col>
                    <xdr:colOff>3952875</xdr:colOff>
                    <xdr:row>5</xdr:row>
                    <xdr:rowOff>352425</xdr:rowOff>
                  </to>
                </anchor>
              </controlPr>
            </control>
          </mc:Choice>
        </mc:AlternateContent>
        <mc:AlternateContent xmlns:mc="http://schemas.openxmlformats.org/markup-compatibility/2006">
          <mc:Choice Requires="x14">
            <control shapeId="26655" r:id="rId10" name="Option Button 31">
              <controlPr defaultSize="0" autoFill="0" autoLine="0" autoPict="0">
                <anchor moveWithCells="1" sizeWithCells="1">
                  <from>
                    <xdr:col>2</xdr:col>
                    <xdr:colOff>3933825</xdr:colOff>
                    <xdr:row>5</xdr:row>
                    <xdr:rowOff>133350</xdr:rowOff>
                  </from>
                  <to>
                    <xdr:col>2</xdr:col>
                    <xdr:colOff>4667250</xdr:colOff>
                    <xdr:row>5</xdr:row>
                    <xdr:rowOff>352425</xdr:rowOff>
                  </to>
                </anchor>
              </controlPr>
            </control>
          </mc:Choice>
        </mc:AlternateContent>
        <mc:AlternateContent xmlns:mc="http://schemas.openxmlformats.org/markup-compatibility/2006">
          <mc:Choice Requires="x14">
            <control shapeId="26674" r:id="rId11" name="Group Box 50">
              <controlPr defaultSize="0" autoFill="0" autoPict="0">
                <anchor moveWithCells="1" sizeWithCells="1">
                  <from>
                    <xdr:col>3</xdr:col>
                    <xdr:colOff>66675</xdr:colOff>
                    <xdr:row>5</xdr:row>
                    <xdr:rowOff>38100</xdr:rowOff>
                  </from>
                  <to>
                    <xdr:col>3</xdr:col>
                    <xdr:colOff>3552825</xdr:colOff>
                    <xdr:row>5</xdr:row>
                    <xdr:rowOff>419100</xdr:rowOff>
                  </to>
                </anchor>
              </controlPr>
            </control>
          </mc:Choice>
        </mc:AlternateContent>
        <mc:AlternateContent xmlns:mc="http://schemas.openxmlformats.org/markup-compatibility/2006">
          <mc:Choice Requires="x14">
            <control shapeId="26675" r:id="rId12" name="Option Button 51">
              <controlPr defaultSize="0" autoFill="0" autoLine="0" autoPict="0">
                <anchor moveWithCells="1" sizeWithCells="1">
                  <from>
                    <xdr:col>3</xdr:col>
                    <xdr:colOff>152400</xdr:colOff>
                    <xdr:row>5</xdr:row>
                    <xdr:rowOff>123825</xdr:rowOff>
                  </from>
                  <to>
                    <xdr:col>3</xdr:col>
                    <xdr:colOff>733425</xdr:colOff>
                    <xdr:row>5</xdr:row>
                    <xdr:rowOff>342900</xdr:rowOff>
                  </to>
                </anchor>
              </controlPr>
            </control>
          </mc:Choice>
        </mc:AlternateContent>
        <mc:AlternateContent xmlns:mc="http://schemas.openxmlformats.org/markup-compatibility/2006">
          <mc:Choice Requires="x14">
            <control shapeId="26676" r:id="rId13" name="Option Button 52">
              <controlPr defaultSize="0" autoFill="0" autoLine="0" autoPict="0">
                <anchor moveWithCells="1" sizeWithCells="1">
                  <from>
                    <xdr:col>3</xdr:col>
                    <xdr:colOff>781050</xdr:colOff>
                    <xdr:row>5</xdr:row>
                    <xdr:rowOff>123825</xdr:rowOff>
                  </from>
                  <to>
                    <xdr:col>3</xdr:col>
                    <xdr:colOff>1466850</xdr:colOff>
                    <xdr:row>5</xdr:row>
                    <xdr:rowOff>342900</xdr:rowOff>
                  </to>
                </anchor>
              </controlPr>
            </control>
          </mc:Choice>
        </mc:AlternateContent>
        <mc:AlternateContent xmlns:mc="http://schemas.openxmlformats.org/markup-compatibility/2006">
          <mc:Choice Requires="x14">
            <control shapeId="26677" r:id="rId14" name="Option Button 53">
              <controlPr defaultSize="0" autoFill="0" autoLine="0" autoPict="0">
                <anchor moveWithCells="1" sizeWithCells="1">
                  <from>
                    <xdr:col>3</xdr:col>
                    <xdr:colOff>1466850</xdr:colOff>
                    <xdr:row>5</xdr:row>
                    <xdr:rowOff>123825</xdr:rowOff>
                  </from>
                  <to>
                    <xdr:col>3</xdr:col>
                    <xdr:colOff>1943100</xdr:colOff>
                    <xdr:row>5</xdr:row>
                    <xdr:rowOff>342900</xdr:rowOff>
                  </to>
                </anchor>
              </controlPr>
            </control>
          </mc:Choice>
        </mc:AlternateContent>
        <mc:AlternateContent xmlns:mc="http://schemas.openxmlformats.org/markup-compatibility/2006">
          <mc:Choice Requires="x14">
            <control shapeId="26678" r:id="rId15" name="Option Button 54">
              <controlPr defaultSize="0" autoFill="0" autoLine="0" autoPict="0">
                <anchor moveWithCells="1" sizeWithCells="1">
                  <from>
                    <xdr:col>3</xdr:col>
                    <xdr:colOff>1971675</xdr:colOff>
                    <xdr:row>5</xdr:row>
                    <xdr:rowOff>123825</xdr:rowOff>
                  </from>
                  <to>
                    <xdr:col>3</xdr:col>
                    <xdr:colOff>2809875</xdr:colOff>
                    <xdr:row>5</xdr:row>
                    <xdr:rowOff>342900</xdr:rowOff>
                  </to>
                </anchor>
              </controlPr>
            </control>
          </mc:Choice>
        </mc:AlternateContent>
        <mc:AlternateContent xmlns:mc="http://schemas.openxmlformats.org/markup-compatibility/2006">
          <mc:Choice Requires="x14">
            <control shapeId="26679" r:id="rId16" name="Option Button 55">
              <controlPr defaultSize="0" autoFill="0" autoLine="0" autoPict="0">
                <anchor moveWithCells="1" sizeWithCells="1">
                  <from>
                    <xdr:col>3</xdr:col>
                    <xdr:colOff>2800350</xdr:colOff>
                    <xdr:row>5</xdr:row>
                    <xdr:rowOff>123825</xdr:rowOff>
                  </from>
                  <to>
                    <xdr:col>3</xdr:col>
                    <xdr:colOff>3543300</xdr:colOff>
                    <xdr:row>5</xdr:row>
                    <xdr:rowOff>342900</xdr:rowOff>
                  </to>
                </anchor>
              </controlPr>
            </control>
          </mc:Choice>
        </mc:AlternateContent>
        <mc:AlternateContent xmlns:mc="http://schemas.openxmlformats.org/markup-compatibility/2006">
          <mc:Choice Requires="x14">
            <control shapeId="26682" r:id="rId17" name="Group Box 58">
              <controlPr defaultSize="0" autoFill="0" autoPict="0">
                <anchor moveWithCells="1" sizeWithCells="1">
                  <from>
                    <xdr:col>2</xdr:col>
                    <xdr:colOff>2943225</xdr:colOff>
                    <xdr:row>7</xdr:row>
                    <xdr:rowOff>66675</xdr:rowOff>
                  </from>
                  <to>
                    <xdr:col>2</xdr:col>
                    <xdr:colOff>4314825</xdr:colOff>
                    <xdr:row>7</xdr:row>
                    <xdr:rowOff>447675</xdr:rowOff>
                  </to>
                </anchor>
              </controlPr>
            </control>
          </mc:Choice>
        </mc:AlternateContent>
        <mc:AlternateContent xmlns:mc="http://schemas.openxmlformats.org/markup-compatibility/2006">
          <mc:Choice Requires="x14">
            <control shapeId="26683" r:id="rId18" name="Option Button 59">
              <controlPr defaultSize="0" autoFill="0" autoLine="0" autoPict="0">
                <anchor moveWithCells="1" sizeWithCells="1">
                  <from>
                    <xdr:col>2</xdr:col>
                    <xdr:colOff>3048000</xdr:colOff>
                    <xdr:row>7</xdr:row>
                    <xdr:rowOff>142875</xdr:rowOff>
                  </from>
                  <to>
                    <xdr:col>2</xdr:col>
                    <xdr:colOff>3495675</xdr:colOff>
                    <xdr:row>7</xdr:row>
                    <xdr:rowOff>361950</xdr:rowOff>
                  </to>
                </anchor>
              </controlPr>
            </control>
          </mc:Choice>
        </mc:AlternateContent>
        <mc:AlternateContent xmlns:mc="http://schemas.openxmlformats.org/markup-compatibility/2006">
          <mc:Choice Requires="x14">
            <control shapeId="26684" r:id="rId19" name="Option Button 60">
              <controlPr defaultSize="0" autoFill="0" autoLine="0" autoPict="0">
                <anchor moveWithCells="1" sizeWithCells="1">
                  <from>
                    <xdr:col>2</xdr:col>
                    <xdr:colOff>3533775</xdr:colOff>
                    <xdr:row>7</xdr:row>
                    <xdr:rowOff>161925</xdr:rowOff>
                  </from>
                  <to>
                    <xdr:col>2</xdr:col>
                    <xdr:colOff>4019550</xdr:colOff>
                    <xdr:row>7</xdr:row>
                    <xdr:rowOff>381000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Group xmlns="http://schemas.microsoft.com/sharepoint/v3">
      <UserInfo>
        <DisplayName/>
        <AccountId>1325</AccountId>
        <AccountType/>
      </UserInfo>
    </OwnerGroup>
    <ArchivalChoice xmlns="http://schemas.microsoft.com/sharepoint/v3">5 Years</ArchivalChoice>
    <BOEReplicationFlag xmlns="http://schemas.microsoft.com/sharepoint/v3">0</BOEReplicationFlag>
    <PublishingStartDate xmlns="http://schemas.microsoft.com/sharepoint/v3" xsi:nil="true"/>
    <PublishingExpirationDate xmlns="http://schemas.microsoft.com/sharepoint/v3" xsi:nil="true"/>
    <BOETaxonomyFieldTaxHTField0 xmlns="b67fa5cd-9f58-4c91-ae17-33c31eed239f">
      <Terms xmlns="http://schemas.microsoft.com/office/infopath/2007/PartnerControls">
        <TermInfo xmlns="http://schemas.microsoft.com/office/infopath/2007/PartnerControls">
          <TermName xmlns="http://schemas.microsoft.com/office/infopath/2007/PartnerControls">Credit Conditions Survey</TermName>
          <TermId xmlns="http://schemas.microsoft.com/office/infopath/2007/PartnerControls">43755780-b7a7-4fd0-a2c5-8e9c5bf68171</TermId>
        </TermInfo>
      </Terms>
    </BOETaxonomyFieldTaxHTField0>
    <IncludeContentsInIndex xmlns="http://schemas.microsoft.com/sharepoint/v3">true</IncludeContentsInIndex>
    <PublishDate xmlns="http://schemas.microsoft.com/sharepoint/v3" xsi:nil="true"/>
    <BOEApprovalStatus xmlns="http://schemas.microsoft.com/sharepoint/v3">Level 2 Approved</BOEApprovalStatus>
    <BOEReplicateBackwardLinksOnDeployFlag xmlns="http://schemas.microsoft.com/sharepoint/v3">false</BOEReplicateBackwardLinksOnDeployFlag>
    <BOEKeywords xmlns="http://schemas.microsoft.com/sharepoint/v3/fields" xsi:nil="true"/>
    <BOESummaryText xmlns="http://schemas.microsoft.com/sharepoint/v3" xsi:nil="true"/>
    <ContentReviewDate xmlns="http://schemas.microsoft.com/sharepoint/v3">1900-01-01T00:00:00+00:00</ContentReviewDate>
    <ArchivalDate xmlns="http://schemas.microsoft.com/sharepoint/v3">2020-11-27T14:04:20+00:00</ArchivalDate>
    <ApprovedBy xmlns="http://schemas.microsoft.com/sharepoint/v3">
      <UserInfo>
        <DisplayName>Murphy, George</DisplayName>
        <AccountId>95</AccountId>
        <AccountType/>
      </UserInfo>
    </ApprovedBy>
    <PublishedBy xmlns="http://schemas.microsoft.com/sharepoint/v3">
      <UserInfo>
        <DisplayName>Newton, Sandra</DisplayName>
        <AccountId>1212</AccountId>
        <AccountType/>
      </UserInfo>
    </PublishedBy>
    <TaxCatchAll xmlns="94fc26e6-6271-400d-888b-6bc5b0598690">
      <Value>412</Value>
    </TaxCatchAll>
    <BOETwoLevelApprovalUnapprovedUrls xmlns="CEE65117-4BBE-4C9C-8465-20A300C4D3E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C4B7A2743FA39468C07943C26AE453C" ma:contentTypeVersion="1077" ma:contentTypeDescription="Create a new document." ma:contentTypeScope="" ma:versionID="9819b03dd5116c63d2a27c8c9b045816">
  <xsd:schema xmlns:xsd="http://www.w3.org/2001/XMLSchema" xmlns:xs="http://www.w3.org/2001/XMLSchema" xmlns:p="http://schemas.microsoft.com/office/2006/metadata/properties" xmlns:ns1="http://schemas.microsoft.com/sharepoint/v3" xmlns:ns2="b67fa5cd-9f58-4c91-ae17-33c31eed239f" xmlns:ns3="94fc26e6-6271-400d-888b-6bc5b0598690" xmlns:ns4="94FC26E6-6271-400D-888B-6BC5B0598690" xmlns:ns5="http://schemas.microsoft.com/sharepoint/v3/fields" xmlns:ns6="CEE65117-4BBE-4C9C-8465-20A300C4D3E5" targetNamespace="http://schemas.microsoft.com/office/2006/metadata/properties" ma:root="true" ma:fieldsID="e7c1edf619b3eee50116984578190360" ns1:_="" ns2:_="" ns3:_="" ns4:_="" ns5:_="" ns6:_="">
    <xsd:import namespace="http://schemas.microsoft.com/sharepoint/v3"/>
    <xsd:import namespace="b67fa5cd-9f58-4c91-ae17-33c31eed239f"/>
    <xsd:import namespace="94fc26e6-6271-400d-888b-6bc5b0598690"/>
    <xsd:import namespace="94FC26E6-6271-400D-888B-6BC5B0598690"/>
    <xsd:import namespace="http://schemas.microsoft.com/sharepoint/v3/fields"/>
    <xsd:import namespace="CEE65117-4BBE-4C9C-8465-20A300C4D3E5"/>
    <xsd:element name="properties">
      <xsd:complexType>
        <xsd:sequence>
          <xsd:element name="documentManagement">
            <xsd:complexType>
              <xsd:all>
                <xsd:element ref="ns1:PublishingStartDate" minOccurs="0"/>
                <xsd:element ref="ns1:PublishingExpirationDate" minOccurs="0"/>
                <xsd:element ref="ns1:PublishDate" minOccurs="0"/>
                <xsd:element ref="ns1:OwnerGroup"/>
                <xsd:element ref="ns2:BOETaxonomyFieldTaxHTField0" minOccurs="0"/>
                <xsd:element ref="ns3:TaxCatchAll" minOccurs="0"/>
                <xsd:element ref="ns4:TaxCatchAllLabel" minOccurs="0"/>
                <xsd:element ref="ns5:BOEKeywords" minOccurs="0"/>
                <xsd:element ref="ns1:BOESummaryText" minOccurs="0"/>
                <xsd:element ref="ns1:IncludeContentsInIndex" minOccurs="0"/>
                <xsd:element ref="ns1:BOEApprovalStatus" minOccurs="0"/>
                <xsd:element ref="ns6:BOETwoLevelApprovalUnapprovedUrls" minOccurs="0"/>
                <xsd:element ref="ns1:ApprovedBy" minOccurs="0"/>
                <xsd:element ref="ns1:PublishedBy" minOccurs="0"/>
                <xsd:element ref="ns1:ArchivalDate" minOccurs="0"/>
                <xsd:element ref="ns1:ArchivalChoice"/>
                <xsd:element ref="ns1:BOEReplicationFlag" minOccurs="0"/>
                <xsd:element ref="ns1:BOEReplicateBackwardLinksOnDeployFlag" minOccurs="0"/>
                <xsd:element ref="ns1:ContentReviewDat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element name="PublishDate" ma:index="10" nillable="true" ma:displayName="Publication Date" ma:format="DateOnly" ma:internalName="PublishDate" ma:readOnly="false">
      <xsd:simpleType>
        <xsd:restriction base="dms:DateTime"/>
      </xsd:simpleType>
    </xsd:element>
    <xsd:element name="OwnerGroup" ma:index="11" ma:displayName="Owner Group" ma:list="UserInfo" ma:SearchPeopleOnly="false" ma:internalName="OwnerGroup" ma:readOnly="false">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BOESummaryText" ma:index="17" nillable="true" ma:displayName="Summary Text" ma:internalName="BOESummaryText" ma:readOnly="false">
      <xsd:simpleType>
        <xsd:restriction base="dms:Note">
          <xsd:maxLength value="255"/>
        </xsd:restriction>
      </xsd:simpleType>
    </xsd:element>
    <xsd:element name="IncludeContentsInIndex" ma:index="18" nillable="true" ma:displayName="Make Content Searchable" ma:default="1" ma:description="" ma:internalName="IncludeContentsInIndex" ma:readOnly="false">
      <xsd:simpleType>
        <xsd:restriction base="dms:Boolean"/>
      </xsd:simpleType>
    </xsd:element>
    <xsd:element name="BOEApprovalStatus" ma:index="19" nillable="true" ma:displayName="2 Stage Approval Status" ma:default="Pending Approval" ma:internalName="BOEApprovalStatus" ma:readOnly="false">
      <xsd:simpleType>
        <xsd:restriction base="dms:Choice">
          <xsd:enumeration value="Pending Approval"/>
          <xsd:enumeration value="Level 1 Approved"/>
          <xsd:enumeration value="Level 1 Rejected"/>
          <xsd:enumeration value="Level 2 Approved"/>
          <xsd:enumeration value="Level 2 Rejected"/>
        </xsd:restriction>
      </xsd:simpleType>
    </xsd:element>
    <xsd:element name="ApprovedBy" ma:index="21" nillable="true" ma:displayName="Approved By" ma:list="UserInfo" ma:internalName="Appro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edBy" ma:index="22" nillable="true" ma:displayName="Published By" ma:list="UserInfo" ma:internalName="Publish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rchivalDate" ma:index="23" nillable="true" ma:displayName="Archival Date" ma:format="DateOnly" ma:internalName="ArchivalDate" ma:readOnly="false">
      <xsd:simpleType>
        <xsd:restriction base="dms:DateTime"/>
      </xsd:simpleType>
    </xsd:element>
    <xsd:element name="ArchivalChoice" ma:index="24" ma:displayName="Archive In" ma:default="3 Years" ma:internalName="ArchivalChoice" ma:readOnly="false">
      <xsd:simpleType>
        <xsd:restriction base="dms:Choice">
          <xsd:enumeration value="3 Months"/>
          <xsd:enumeration value="6 Months"/>
          <xsd:enumeration value="1 Year"/>
          <xsd:enumeration value="2 Years"/>
          <xsd:enumeration value="3 Years"/>
          <xsd:enumeration value="4 Years"/>
          <xsd:enumeration value="5 Years"/>
        </xsd:restriction>
      </xsd:simpleType>
    </xsd:element>
    <xsd:element name="BOEReplicationFlag" ma:index="25" nillable="true" ma:displayName="Replicated" ma:default="1" ma:internalName="Replicated" ma:readOnly="false">
      <xsd:simpleType>
        <xsd:restriction base="dms:Text"/>
      </xsd:simpleType>
    </xsd:element>
    <xsd:element name="BOEReplicateBackwardLinksOnDeployFlag" ma:index="26" nillable="true" ma:displayName="Replicate Backward Links On Deploy" ma:default="0" ma:internalName="Replicate_x0020_Backward_x0020_Links_x0020_On_x0020_Deploy" ma:readOnly="false">
      <xsd:simpleType>
        <xsd:restriction base="dms:Boolean"/>
      </xsd:simpleType>
    </xsd:element>
    <xsd:element name="ContentReviewDate" ma:index="27" ma:displayName="Content Review Date" ma:internalName="ContentReview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7fa5cd-9f58-4c91-ae17-33c31eed239f" elementFormDefault="qualified">
    <xsd:import namespace="http://schemas.microsoft.com/office/2006/documentManagement/types"/>
    <xsd:import namespace="http://schemas.microsoft.com/office/infopath/2007/PartnerControls"/>
    <xsd:element name="BOETaxonomyFieldTaxHTField0" ma:index="13" ma:taxonomy="true" ma:internalName="BOETaxonomyFieldTaxHTField0" ma:taxonomyFieldName="BOETaxonomyField" ma:displayName="Taxonomy" ma:default="" ma:fieldId="{8d0458c1-0fb7-4981-bee1-52d0df01895c}" ma:taxonomyMulti="true" ma:sspId="e7d7e58a-7b41-4cba-85bd-a9b5ca8cc10b" ma:termSetId="cfc9b131-5595-44bb-b00d-4993470fbbf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4fc26e6-6271-400d-888b-6bc5b0598690" elementFormDefault="qualified">
    <xsd:import namespace="http://schemas.microsoft.com/office/2006/documentManagement/types"/>
    <xsd:import namespace="http://schemas.microsoft.com/office/infopath/2007/PartnerControls"/>
    <xsd:element name="TaxCatchAll" ma:index="14" nillable="true" ma:displayName="Taxonomy Catch All Column" ma:description="" ma:hidden="true" ma:list="{1ce4d6b7-b018-4549-b7d2-069325a334df}" ma:internalName="TaxCatchAll" ma:showField="CatchAllData" ma:web="94fc26e6-6271-400d-888b-6bc5b059869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4FC26E6-6271-400D-888B-6BC5B0598690" elementFormDefault="qualified">
    <xsd:import namespace="http://schemas.microsoft.com/office/2006/documentManagement/types"/>
    <xsd:import namespace="http://schemas.microsoft.com/office/infopath/2007/PartnerControls"/>
    <xsd:element name="TaxCatchAllLabel" ma:index="15" nillable="true" ma:displayName="Taxonomy Catch All Column1" ma:hidden="true" ma:list="{1ce4d6b7-b018-4549-b7d2-069325a334df}" ma:internalName="TaxCatchAllLabel" ma:readOnly="true" ma:showField="CatchAllDataLabel" ma:web="94fc26e6-6271-400d-888b-6bc5b059869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BOEKeywords" ma:index="16" nillable="true" ma:displayName="Keywords" ma:hidden="true" ma:internalName="BOEKeywords"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E65117-4BBE-4C9C-8465-20A300C4D3E5" elementFormDefault="qualified">
    <xsd:import namespace="http://schemas.microsoft.com/office/2006/documentManagement/types"/>
    <xsd:import namespace="http://schemas.microsoft.com/office/infopath/2007/PartnerControls"/>
    <xsd:element name="BOETwoLevelApprovalUnapprovedUrls" ma:index="20" nillable="true" ma:displayName="Unapproved Urls" ma:internalName="BOETwoLevelApprovalUnapprovedUrls" ma:readOnly="fals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DA6E4E-668C-4042-8F90-5229FADA7FB1}"/>
</file>

<file path=customXml/itemProps2.xml><?xml version="1.0" encoding="utf-8"?>
<ds:datastoreItem xmlns:ds="http://schemas.openxmlformats.org/officeDocument/2006/customXml" ds:itemID="{D225B1D8-226E-4446-A3A6-BB25F85C1A6C}"/>
</file>

<file path=customXml/itemProps3.xml><?xml version="1.0" encoding="utf-8"?>
<ds:datastoreItem xmlns:ds="http://schemas.openxmlformats.org/officeDocument/2006/customXml" ds:itemID="{298454E9-E44A-415B-95CD-C467B5D1431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76</vt:i4>
      </vt:variant>
    </vt:vector>
  </HeadingPairs>
  <TitlesOfParts>
    <vt:vector size="87" baseType="lpstr">
      <vt:lpstr>Cover</vt:lpstr>
      <vt:lpstr>Q1</vt:lpstr>
      <vt:lpstr>Q2</vt:lpstr>
      <vt:lpstr>Q3</vt:lpstr>
      <vt:lpstr>Q4</vt:lpstr>
      <vt:lpstr>Q5</vt:lpstr>
      <vt:lpstr>Q6</vt:lpstr>
      <vt:lpstr>Q7</vt:lpstr>
      <vt:lpstr>Q8</vt:lpstr>
      <vt:lpstr>Q9</vt:lpstr>
      <vt:lpstr>Control</vt:lpstr>
      <vt:lpstr>BankName</vt:lpstr>
      <vt:lpstr>ParentQuestionnaireID</vt:lpstr>
      <vt:lpstr>Q1.00Answer</vt:lpstr>
      <vt:lpstr>Q1.03Answer</vt:lpstr>
      <vt:lpstr>Q1.04Answer</vt:lpstr>
      <vt:lpstr>Q1.05Answer</vt:lpstr>
      <vt:lpstr>Q1Complete</vt:lpstr>
      <vt:lpstr>Q1OptionalComplete</vt:lpstr>
      <vt:lpstr>Q2.00Answer</vt:lpstr>
      <vt:lpstr>Q2.03Answer</vt:lpstr>
      <vt:lpstr>Q2.04Answer</vt:lpstr>
      <vt:lpstr>Q2.05Answer</vt:lpstr>
      <vt:lpstr>Q2Complete</vt:lpstr>
      <vt:lpstr>Q2OptionalComplete</vt:lpstr>
      <vt:lpstr>Q3.00Answer</vt:lpstr>
      <vt:lpstr>Q3.03Answer</vt:lpstr>
      <vt:lpstr>Q3.04Answer</vt:lpstr>
      <vt:lpstr>Q3.05Answer</vt:lpstr>
      <vt:lpstr>Q3Complete</vt:lpstr>
      <vt:lpstr>Q3OptionalComplete</vt:lpstr>
      <vt:lpstr>Q4.00Answer</vt:lpstr>
      <vt:lpstr>Q4.03Answer</vt:lpstr>
      <vt:lpstr>Q4.04Answer</vt:lpstr>
      <vt:lpstr>Q4.05Answer</vt:lpstr>
      <vt:lpstr>Q4Complete</vt:lpstr>
      <vt:lpstr>Q4OptionalComplete</vt:lpstr>
      <vt:lpstr>Q5.00Answer</vt:lpstr>
      <vt:lpstr>Q5.03Answer</vt:lpstr>
      <vt:lpstr>Q5.04Answer</vt:lpstr>
      <vt:lpstr>Q5.09Answer</vt:lpstr>
      <vt:lpstr>Q5.10Answer</vt:lpstr>
      <vt:lpstr>Q5.11Answer</vt:lpstr>
      <vt:lpstr>Q5Complete</vt:lpstr>
      <vt:lpstr>Q5OptionalComplete</vt:lpstr>
      <vt:lpstr>Q6.00Answer</vt:lpstr>
      <vt:lpstr>Q6.01Answer</vt:lpstr>
      <vt:lpstr>Q6.02Answer</vt:lpstr>
      <vt:lpstr>Q6.03Answer</vt:lpstr>
      <vt:lpstr>Q6.04Answer</vt:lpstr>
      <vt:lpstr>Q6.05Answer</vt:lpstr>
      <vt:lpstr>Q6.06Answer</vt:lpstr>
      <vt:lpstr>Q6.07Answer</vt:lpstr>
      <vt:lpstr>Q6.08Answer</vt:lpstr>
      <vt:lpstr>Q6.09Answer</vt:lpstr>
      <vt:lpstr>Q6.10Answer</vt:lpstr>
      <vt:lpstr>Q6.11Answer</vt:lpstr>
      <vt:lpstr>Q6Complete</vt:lpstr>
      <vt:lpstr>Q6OptionalComplete</vt:lpstr>
      <vt:lpstr>Q7.00Answer</vt:lpstr>
      <vt:lpstr>Q7.03Answer</vt:lpstr>
      <vt:lpstr>Q7.04Answer</vt:lpstr>
      <vt:lpstr>Q7.05Answer</vt:lpstr>
      <vt:lpstr>Q7Complete</vt:lpstr>
      <vt:lpstr>Q7OptionalComplete</vt:lpstr>
      <vt:lpstr>Q8.00Answer</vt:lpstr>
      <vt:lpstr>Q8.03Answer</vt:lpstr>
      <vt:lpstr>Q8.04Answer</vt:lpstr>
      <vt:lpstr>Q8.05Answer</vt:lpstr>
      <vt:lpstr>Q8Complete</vt:lpstr>
      <vt:lpstr>Q8OptionalComplete</vt:lpstr>
      <vt:lpstr>Q9.01Answer</vt:lpstr>
      <vt:lpstr>Q9.02Answer</vt:lpstr>
      <vt:lpstr>Q9.03Answer</vt:lpstr>
      <vt:lpstr>Q9.04Answer</vt:lpstr>
      <vt:lpstr>Q9.05Answer</vt:lpstr>
      <vt:lpstr>Q9.06Answer</vt:lpstr>
      <vt:lpstr>Q9.07Answer</vt:lpstr>
      <vt:lpstr>Q9.08Answer</vt:lpstr>
      <vt:lpstr>Q9.09Answer</vt:lpstr>
      <vt:lpstr>Q9.10Answer</vt:lpstr>
      <vt:lpstr>Q9.11Answer</vt:lpstr>
      <vt:lpstr>Q9.12Answer</vt:lpstr>
      <vt:lpstr>Q9Complete</vt:lpstr>
      <vt:lpstr>Q9OptionalComplete</vt:lpstr>
      <vt:lpstr>QuestionnaireID</vt:lpstr>
      <vt:lpstr>Version</vt:lpstr>
    </vt:vector>
  </TitlesOfParts>
  <Company>Dresdner Kleinwort Wasserstein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Other Unsecured Questionnaire</dc:title>
  <dc:creator>Claudia</dc:creator>
  <cp:lastModifiedBy>Spanos, Dominic</cp:lastModifiedBy>
  <cp:lastPrinted>2007-05-10T09:00:32Z</cp:lastPrinted>
  <dcterms:created xsi:type="dcterms:W3CDTF">2006-02-09T09:12:05Z</dcterms:created>
  <dcterms:modified xsi:type="dcterms:W3CDTF">2015-11-27T13:43:20Z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392971730</vt:i4>
  </property>
  <property fmtid="{D5CDD505-2E9C-101B-9397-08002B2CF9AE}" pid="3" name="_EmailSubject">
    <vt:lpwstr>ITSM 544495 - request to add surveys into the CCSM system</vt:lpwstr>
  </property>
  <property fmtid="{D5CDD505-2E9C-101B-9397-08002B2CF9AE}" pid="4" name="_AuthorEmail">
    <vt:lpwstr>Alexander.Baiden@bankofengland.gsi.gov.uk</vt:lpwstr>
  </property>
  <property fmtid="{D5CDD505-2E9C-101B-9397-08002B2CF9AE}" pid="5" name="_AuthorEmailDisplayName">
    <vt:lpwstr>Baiden, Alexander</vt:lpwstr>
  </property>
  <property fmtid="{D5CDD505-2E9C-101B-9397-08002B2CF9AE}" pid="6" name="MetaDataExists">
    <vt:bool>true</vt:bool>
  </property>
  <property fmtid="{D5CDD505-2E9C-101B-9397-08002B2CF9AE}" pid="7" name="_PreviousAdHocReviewCycleID">
    <vt:i4>1986046961</vt:i4>
  </property>
  <property fmtid="{D5CDD505-2E9C-101B-9397-08002B2CF9AE}" pid="8" name="_NewReviewCycle">
    <vt:lpwstr/>
  </property>
  <property fmtid="{D5CDD505-2E9C-101B-9397-08002B2CF9AE}" pid="9" name="_ReviewingToolsShownOnce">
    <vt:lpwstr/>
  </property>
  <property fmtid="{D5CDD505-2E9C-101B-9397-08002B2CF9AE}" pid="10" name="ContentTypeId">
    <vt:lpwstr>0x010100EC4B7A2743FA39468C07943C26AE453C</vt:lpwstr>
  </property>
  <property fmtid="{D5CDD505-2E9C-101B-9397-08002B2CF9AE}" pid="11" name="BOETaxonomyField">
    <vt:lpwstr>412;#Credit Conditions Survey|43755780-b7a7-4fd0-a2c5-8e9c5bf68171</vt:lpwstr>
  </property>
  <property fmtid="{D5CDD505-2E9C-101B-9397-08002B2CF9AE}" pid="12" name="Order">
    <vt:r8>886000</vt:r8>
  </property>
  <property fmtid="{D5CDD505-2E9C-101B-9397-08002B2CF9AE}" pid="13" name="xd_ProgID">
    <vt:lpwstr/>
  </property>
  <property fmtid="{D5CDD505-2E9C-101B-9397-08002B2CF9AE}" pid="14" name="_SharedFileIndex">
    <vt:lpwstr/>
  </property>
  <property fmtid="{D5CDD505-2E9C-101B-9397-08002B2CF9AE}" pid="15" name="_SourceUrl">
    <vt:lpwstr/>
  </property>
  <property fmtid="{D5CDD505-2E9C-101B-9397-08002B2CF9AE}" pid="16" name="TemplateUrl">
    <vt:lpwstr/>
  </property>
</Properties>
</file>